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5b7a07ee683fb9d3/Desktop/"/>
    </mc:Choice>
  </mc:AlternateContent>
  <xr:revisionPtr revIDLastSave="148" documentId="8_{9F9880A8-D212-4689-B21D-6733BC56CB16}" xr6:coauthVersionLast="47" xr6:coauthVersionMax="47" xr10:uidLastSave="{02125938-49F3-4F8F-B90F-6CCDA36A645C}"/>
  <bookViews>
    <workbookView xWindow="-108" yWindow="-108" windowWidth="23256" windowHeight="13176" activeTab="3" xr2:uid="{00000000-000D-0000-FFFF-FFFF00000000}"/>
  </bookViews>
  <sheets>
    <sheet name="Coffee_Chain_Sales " sheetId="1" r:id="rId1"/>
    <sheet name="Working_Sheet" sheetId="2" r:id="rId2"/>
    <sheet name="Pivots" sheetId="3" r:id="rId3"/>
    <sheet name="Dashboard" sheetId="5" r:id="rId4"/>
  </sheets>
  <definedNames>
    <definedName name="_xlnm._FilterDatabase" localSheetId="0" hidden="1">'Coffee_Chain_Sales '!$A$1:$U$1063</definedName>
    <definedName name="_xlnm._FilterDatabase" localSheetId="1">Working_Sheet!$A$1:$R$1063</definedName>
    <definedName name="NativeTimeline_Date1">#N/A</definedName>
    <definedName name="Slicer_Product_type">#N/A</definedName>
    <definedName name="Slicer_State">#N/A</definedName>
    <definedName name="Slicer_Years__Date">#N/A</definedName>
  </definedNames>
  <calcPr calcId="191029"/>
  <pivotCaches>
    <pivotCache cacheId="6" r:id="rId5"/>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1" i="3" l="1"/>
  <c r="AA10" i="3"/>
  <c r="AA9" i="3"/>
  <c r="BE8" i="3"/>
  <c r="AA8" i="3"/>
  <c r="BE7" i="3"/>
  <c r="K7" i="3"/>
  <c r="L7" i="3" l="1"/>
</calcChain>
</file>

<file path=xl/sharedStrings.xml><?xml version="1.0" encoding="utf-8"?>
<sst xmlns="http://schemas.openxmlformats.org/spreadsheetml/2006/main" count="13978" uniqueCount="95">
  <si>
    <t>Area Code</t>
  </si>
  <si>
    <t>Cogs</t>
  </si>
  <si>
    <t>DifferenceBetweenActualandTargetProfit</t>
  </si>
  <si>
    <t>Date</t>
  </si>
  <si>
    <t>Inventory Margin</t>
  </si>
  <si>
    <t>Margin</t>
  </si>
  <si>
    <t>Market_size</t>
  </si>
  <si>
    <t>Market</t>
  </si>
  <si>
    <t>Marketing</t>
  </si>
  <si>
    <t>Product_line</t>
  </si>
  <si>
    <t>Product_type</t>
  </si>
  <si>
    <t>Product</t>
  </si>
  <si>
    <t>Profit</t>
  </si>
  <si>
    <t>Sales</t>
  </si>
  <si>
    <t>State</t>
  </si>
  <si>
    <t>Target_cogs</t>
  </si>
  <si>
    <t>Target_margin</t>
  </si>
  <si>
    <t>Target_profit</t>
  </si>
  <si>
    <t xml:space="preserve">Target_sales </t>
  </si>
  <si>
    <t>Total_expenses</t>
  </si>
  <si>
    <t>Type</t>
  </si>
  <si>
    <t>Major Market</t>
  </si>
  <si>
    <t>Central</t>
  </si>
  <si>
    <t>Leaves</t>
  </si>
  <si>
    <t>Herbal Tea</t>
  </si>
  <si>
    <t>Lemon</t>
  </si>
  <si>
    <t>Colorado</t>
  </si>
  <si>
    <t>Decaf</t>
  </si>
  <si>
    <t>Mint</t>
  </si>
  <si>
    <t>South</t>
  </si>
  <si>
    <t>Texas</t>
  </si>
  <si>
    <t>East</t>
  </si>
  <si>
    <t>Tea</t>
  </si>
  <si>
    <t>Darjeeling</t>
  </si>
  <si>
    <t>Florida</t>
  </si>
  <si>
    <t>Regular</t>
  </si>
  <si>
    <t>West</t>
  </si>
  <si>
    <t>Green Tea</t>
  </si>
  <si>
    <t>California</t>
  </si>
  <si>
    <t>Small Market</t>
  </si>
  <si>
    <t>Beans</t>
  </si>
  <si>
    <t>Espresso</t>
  </si>
  <si>
    <t>Decaf Espresso</t>
  </si>
  <si>
    <t>Iowa</t>
  </si>
  <si>
    <t>Connecticut</t>
  </si>
  <si>
    <t>Coffee</t>
  </si>
  <si>
    <t>Decaf Irish Cream</t>
  </si>
  <si>
    <t>Oklahoma</t>
  </si>
  <si>
    <t>Nevada</t>
  </si>
  <si>
    <t>Utah</t>
  </si>
  <si>
    <t>Amaretto</t>
  </si>
  <si>
    <t>New Hampshire</t>
  </si>
  <si>
    <t>Colombian</t>
  </si>
  <si>
    <t>Caffe Mocha</t>
  </si>
  <si>
    <t>Caffe Latte</t>
  </si>
  <si>
    <t>Louisiana</t>
  </si>
  <si>
    <t>Oregon</t>
  </si>
  <si>
    <t>Chamomile</t>
  </si>
  <si>
    <t>Missouri</t>
  </si>
  <si>
    <t>Wisconsin</t>
  </si>
  <si>
    <t>Washington</t>
  </si>
  <si>
    <t>Earl Grey</t>
  </si>
  <si>
    <t>Massachusetts</t>
  </si>
  <si>
    <t>Illinois</t>
  </si>
  <si>
    <t>New Mexico</t>
  </si>
  <si>
    <t>Ohio</t>
  </si>
  <si>
    <t>Regular Espresso</t>
  </si>
  <si>
    <t>New York</t>
  </si>
  <si>
    <t>sum_expenses</t>
  </si>
  <si>
    <t>margin</t>
  </si>
  <si>
    <t>Row Labels</t>
  </si>
  <si>
    <t>Sum of Profit</t>
  </si>
  <si>
    <t>Grand Total</t>
  </si>
  <si>
    <t>profit</t>
  </si>
  <si>
    <t>2015</t>
  </si>
  <si>
    <t>Column Labels</t>
  </si>
  <si>
    <t>Sum of Profit2</t>
  </si>
  <si>
    <t>x</t>
  </si>
  <si>
    <t>y</t>
  </si>
  <si>
    <t>xvlookup</t>
  </si>
  <si>
    <t>Sum of Target_profit</t>
  </si>
  <si>
    <t>Target</t>
  </si>
  <si>
    <t>2014</t>
  </si>
  <si>
    <t>2012</t>
  </si>
  <si>
    <t>2013</t>
  </si>
  <si>
    <t>Qtr4</t>
  </si>
  <si>
    <t>Qtr1</t>
  </si>
  <si>
    <t>Qtr2</t>
  </si>
  <si>
    <t>Qtr3</t>
  </si>
  <si>
    <t>Sum of Sales</t>
  </si>
  <si>
    <t>Category</t>
  </si>
  <si>
    <t>Count of Sales</t>
  </si>
  <si>
    <t>Count of Sales2</t>
  </si>
  <si>
    <t>Sum of Total_expenses</t>
  </si>
  <si>
    <t>Total_expenses2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</si>
</sst>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C3976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Dashed">
        <color theme="4" tint="0.39997558519241921"/>
      </left>
      <right/>
      <top/>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10" fontId="0" fillId="0" borderId="0" xfId="0" applyNumberFormat="1"/>
    <xf numFmtId="0" fontId="16" fillId="33" borderId="10" xfId="0" applyFont="1" applyFill="1" applyBorder="1"/>
    <xf numFmtId="0" fontId="0" fillId="34" borderId="0" xfId="0" applyFill="1"/>
    <xf numFmtId="164" fontId="0" fillId="0" borderId="0" xfId="43" applyNumberFormat="1" applyFont="1"/>
    <xf numFmtId="0" fontId="0" fillId="0" borderId="0" xfId="0" applyAlignment="1">
      <alignment horizontal="left" indent="1"/>
    </xf>
    <xf numFmtId="164" fontId="0" fillId="0" borderId="0" xfId="0" applyNumberFormat="1"/>
    <xf numFmtId="10" fontId="0" fillId="0" borderId="0" xfId="1" applyNumberFormat="1" applyFont="1"/>
    <xf numFmtId="0" fontId="0" fillId="0" borderId="0" xfId="0" applyNumberFormat="1"/>
    <xf numFmtId="0" fontId="0" fillId="0" borderId="11" xfId="0" applyBorder="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50">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ill>
        <patternFill patternType="none">
          <fgColor indexed="64"/>
          <bgColor indexed="65"/>
        </patternFill>
      </fill>
    </dxf>
    <dxf>
      <fill>
        <patternFill patternType="none">
          <fgColor indexed="64"/>
          <bgColor indexed="65"/>
        </patternFill>
      </fill>
    </dxf>
    <dxf>
      <numFmt numFmtId="19" formatCode="m/d/yyyy"/>
    </dxf>
    <dxf>
      <font>
        <b/>
        <sz val="11"/>
        <color theme="1"/>
      </font>
    </dxf>
    <dxf>
      <font>
        <b val="0"/>
        <i val="0"/>
        <sz val="16"/>
        <color theme="1"/>
        <name val="Arial"/>
        <family val="2"/>
        <scheme val="none"/>
      </font>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Arial"/>
        <family val="2"/>
        <scheme val="none"/>
      </font>
      <fill>
        <patternFill patternType="none">
          <bgColor auto="1"/>
        </patternFill>
      </fill>
    </dxf>
    <dxf>
      <font>
        <b/>
        <sz val="11"/>
        <color theme="1"/>
      </font>
    </dxf>
    <dxf>
      <font>
        <color theme="1"/>
      </font>
      <fill>
        <patternFill patternType="none">
          <fgColor indexed="64"/>
          <bgColor auto="1"/>
        </patternFill>
      </fill>
      <border diagonalUp="0" diagonalDown="0">
        <left/>
        <right/>
        <top/>
        <bottom/>
        <vertical/>
        <horizontal/>
      </border>
    </dxf>
  </dxfs>
  <tableStyles count="3" defaultTableStyle="TableStyleMedium2" defaultPivotStyle="PivotStyleLight16">
    <tableStyle name="coffee style" pivot="0" table="0" count="8" xr9:uid="{00000000-0011-0000-FFFF-FFFF00000000}">
      <tableStyleElement type="wholeTable" dxfId="49"/>
      <tableStyleElement type="headerRow" dxfId="48"/>
    </tableStyle>
    <tableStyle name="Slicer Style 1" pivot="0" table="0" count="1" xr9:uid="{F3669D4A-974F-4BEE-B0E6-92525B380BC1}">
      <tableStyleElement type="wholeTable" dxfId="47"/>
    </tableStyle>
    <tableStyle name="Timeline Style 1" pivot="0" table="0" count="8" xr9:uid="{00000000-0011-0000-FFFF-FFFF01000000}">
      <tableStyleElement type="wholeTable" dxfId="46"/>
      <tableStyleElement type="headerRow" dxfId="45"/>
    </tableStyle>
  </tableStyles>
  <colors>
    <mruColors>
      <color rgb="FFA74711"/>
      <color rgb="FFB5926B"/>
      <color rgb="FFA80000"/>
      <color rgb="FFC39761"/>
      <color rgb="FF8B514D"/>
      <color rgb="FFAD7339"/>
      <color rgb="FF805744"/>
      <color rgb="FFB08174"/>
      <color rgb="FFBC7D76"/>
      <color rgb="FFAA746E"/>
    </mruColors>
  </colors>
  <extLst>
    <ext xmlns:x14="http://schemas.microsoft.com/office/spreadsheetml/2009/9/main" uri="{EB79DEF2-80B8-43e5-95BD-54CBDDF9020C}">
      <x14:slicerStyles defaultSlicerStyle="SlicerStyleDark6">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5" tint="0.59996337778862885"/>
            </patternFill>
          </fill>
        </dxf>
        <dxf>
          <fill>
            <patternFill patternType="solid">
              <fgColor theme="0"/>
              <bgColor rgb="FF8B514D"/>
            </patternFill>
          </fill>
        </dxf>
        <dxf>
          <font>
            <b/>
            <i val="0"/>
            <sz val="9"/>
            <color auto="1"/>
            <name val="Calibri"/>
            <family val="2"/>
            <scheme val="minor"/>
          </font>
        </dxf>
        <dxf>
          <font>
            <b/>
            <i val="0"/>
            <sz val="11"/>
            <color theme="1"/>
            <name val="Calibri"/>
            <family val="2"/>
            <scheme val="minor"/>
          </font>
        </dxf>
        <dxf>
          <font>
            <b/>
            <i val="0"/>
            <sz val="9"/>
            <color theme="1"/>
          </font>
        </dxf>
        <dxf>
          <font>
            <b/>
            <i val="0"/>
            <sz val="10"/>
            <color auto="1"/>
            <name val="Calibri"/>
            <family val="2"/>
            <scheme val="minor"/>
          </font>
        </dxf>
      </x15:dxfs>
    </ext>
    <ext xmlns:x15="http://schemas.microsoft.com/office/spreadsheetml/2010/11/main" uri="{9260A510-F301-46a8-8635-F512D64BE5F5}">
      <x15:timelineStyles defaultTimelineStyle="TimeSlicerStyleLight1">
        <x15:timelineStyle name="coffe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91000">
                  <a:srgbClr val="8B514D"/>
                </a:gs>
                <a:gs pos="20000">
                  <a:srgbClr val="B6807C"/>
                </a:gs>
              </a:gsLst>
              <a:lin ang="5400000" scaled="1"/>
            </a:gradFill>
            <a:ln w="44450">
              <a:solidFill>
                <a:schemeClr val="tx1"/>
              </a:solidFill>
            </a:ln>
          </c:spPr>
          <c:dPt>
            <c:idx val="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1-0A6C-4012-BFF9-13D51BC229A1}"/>
              </c:ext>
            </c:extLst>
          </c:dPt>
          <c:dPt>
            <c:idx val="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3-0A6C-4012-BFF9-13D51BC229A1}"/>
              </c:ext>
            </c:extLst>
          </c:dPt>
          <c:dPt>
            <c:idx val="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5-0A6C-4012-BFF9-13D51BC229A1}"/>
              </c:ext>
            </c:extLst>
          </c:dPt>
          <c:dPt>
            <c:idx val="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7-0A6C-4012-BFF9-13D51BC229A1}"/>
              </c:ext>
            </c:extLst>
          </c:dPt>
          <c:dPt>
            <c:idx val="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9-0A6C-4012-BFF9-13D51BC229A1}"/>
              </c:ext>
            </c:extLst>
          </c:dPt>
          <c:dPt>
            <c:idx val="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B-0A6C-4012-BFF9-13D51BC229A1}"/>
              </c:ext>
            </c:extLst>
          </c:dPt>
          <c:dPt>
            <c:idx val="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D-0A6C-4012-BFF9-13D51BC229A1}"/>
              </c:ext>
            </c:extLst>
          </c:dPt>
          <c:dPt>
            <c:idx val="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F-0A6C-4012-BFF9-13D51BC229A1}"/>
              </c:ext>
            </c:extLst>
          </c:dPt>
          <c:dPt>
            <c:idx val="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1-0A6C-4012-BFF9-13D51BC229A1}"/>
              </c:ext>
            </c:extLst>
          </c:dPt>
          <c:dPt>
            <c:idx val="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3-0A6C-4012-BFF9-13D51BC229A1}"/>
              </c:ext>
            </c:extLst>
          </c:dPt>
          <c:dPt>
            <c:idx val="1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5-0A6C-4012-BFF9-13D51BC229A1}"/>
              </c:ext>
            </c:extLst>
          </c:dPt>
          <c:dPt>
            <c:idx val="1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7-0A6C-4012-BFF9-13D51BC229A1}"/>
              </c:ext>
            </c:extLst>
          </c:dPt>
          <c:dPt>
            <c:idx val="1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9-0A6C-4012-BFF9-13D51BC229A1}"/>
              </c:ext>
            </c:extLst>
          </c:dPt>
          <c:dPt>
            <c:idx val="1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B-0A6C-4012-BFF9-13D51BC229A1}"/>
              </c:ext>
            </c:extLst>
          </c:dPt>
          <c:dPt>
            <c:idx val="1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D-0A6C-4012-BFF9-13D51BC229A1}"/>
              </c:ext>
            </c:extLst>
          </c:dPt>
          <c:dPt>
            <c:idx val="1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F-0A6C-4012-BFF9-13D51BC229A1}"/>
              </c:ext>
            </c:extLst>
          </c:dPt>
          <c:dPt>
            <c:idx val="1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1-0A6C-4012-BFF9-13D51BC229A1}"/>
              </c:ext>
            </c:extLst>
          </c:dPt>
          <c:dPt>
            <c:idx val="1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3-0A6C-4012-BFF9-13D51BC229A1}"/>
              </c:ext>
            </c:extLst>
          </c:dPt>
          <c:dPt>
            <c:idx val="1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5-0A6C-4012-BFF9-13D51BC229A1}"/>
              </c:ext>
            </c:extLst>
          </c:dPt>
          <c:dPt>
            <c:idx val="1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7-0A6C-4012-BFF9-13D51BC229A1}"/>
              </c:ext>
            </c:extLst>
          </c:dPt>
          <c:dPt>
            <c:idx val="2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9-0A6C-4012-BFF9-13D51BC229A1}"/>
              </c:ext>
            </c:extLst>
          </c:dPt>
          <c:dPt>
            <c:idx val="2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B-0A6C-4012-BFF9-13D51BC229A1}"/>
              </c:ext>
            </c:extLst>
          </c:dPt>
          <c:dPt>
            <c:idx val="2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D-0A6C-4012-BFF9-13D51BC229A1}"/>
              </c:ext>
            </c:extLst>
          </c:dPt>
          <c:dPt>
            <c:idx val="2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F-0A6C-4012-BFF9-13D51BC229A1}"/>
              </c:ext>
            </c:extLst>
          </c:dPt>
          <c:dPt>
            <c:idx val="2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1-0A6C-4012-BFF9-13D51BC229A1}"/>
              </c:ext>
            </c:extLst>
          </c:dPt>
          <c:dPt>
            <c:idx val="2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3-0A6C-4012-BFF9-13D51BC229A1}"/>
              </c:ext>
            </c:extLst>
          </c:dPt>
          <c:dPt>
            <c:idx val="2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5-0A6C-4012-BFF9-13D51BC229A1}"/>
              </c:ext>
            </c:extLst>
          </c:dPt>
          <c:dPt>
            <c:idx val="2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7-0A6C-4012-BFF9-13D51BC229A1}"/>
              </c:ext>
            </c:extLst>
          </c:dPt>
          <c:dPt>
            <c:idx val="2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9-0A6C-4012-BFF9-13D51BC229A1}"/>
              </c:ext>
            </c:extLst>
          </c:dPt>
          <c:dPt>
            <c:idx val="2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6-0DDB-47E8-A015-B221C8FF35A1}"/>
              </c:ext>
            </c:extLst>
          </c:dPt>
          <c:dPt>
            <c:idx val="3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D-0A6C-4012-BFF9-13D51BC229A1}"/>
              </c:ext>
            </c:extLst>
          </c:dPt>
          <c:dPt>
            <c:idx val="3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F-0A6C-4012-BFF9-13D51BC229A1}"/>
              </c:ext>
            </c:extLst>
          </c:dPt>
          <c:dPt>
            <c:idx val="3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1-0A6C-4012-BFF9-13D51BC229A1}"/>
              </c:ext>
            </c:extLst>
          </c:dPt>
          <c:dPt>
            <c:idx val="3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3-0A6C-4012-BFF9-13D51BC229A1}"/>
              </c:ext>
            </c:extLst>
          </c:dPt>
          <c:dPt>
            <c:idx val="3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5-0A6C-4012-BFF9-13D51BC229A1}"/>
              </c:ext>
            </c:extLst>
          </c:dPt>
          <c:dPt>
            <c:idx val="3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7-0A6C-4012-BFF9-13D51BC229A1}"/>
              </c:ext>
            </c:extLst>
          </c:dPt>
          <c:dPt>
            <c:idx val="3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9-0A6C-4012-BFF9-13D51BC229A1}"/>
              </c:ext>
            </c:extLst>
          </c:dPt>
          <c:dPt>
            <c:idx val="3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B-0A6C-4012-BFF9-13D51BC229A1}"/>
              </c:ext>
            </c:extLst>
          </c:dPt>
          <c:dPt>
            <c:idx val="3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D-0A6C-4012-BFF9-13D51BC229A1}"/>
              </c:ext>
            </c:extLst>
          </c:dPt>
          <c:dPt>
            <c:idx val="3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F-0A6C-4012-BFF9-13D51BC229A1}"/>
              </c:ext>
            </c:extLst>
          </c:dPt>
          <c:dPt>
            <c:idx val="4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1-0A6C-4012-BFF9-13D51BC229A1}"/>
              </c:ext>
            </c:extLst>
          </c:dPt>
          <c:dPt>
            <c:idx val="4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3-0A6C-4012-BFF9-13D51BC229A1}"/>
              </c:ext>
            </c:extLst>
          </c:dPt>
          <c:dPt>
            <c:idx val="4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5-0A6C-4012-BFF9-13D51BC229A1}"/>
              </c:ext>
            </c:extLst>
          </c:dPt>
          <c:dPt>
            <c:idx val="4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7-0A6C-4012-BFF9-13D51BC229A1}"/>
              </c:ext>
            </c:extLst>
          </c:dPt>
          <c:dPt>
            <c:idx val="4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9-0A6C-4012-BFF9-13D51BC229A1}"/>
              </c:ext>
            </c:extLst>
          </c:dPt>
          <c:dPt>
            <c:idx val="4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B-0A6C-4012-BFF9-13D51BC229A1}"/>
              </c:ext>
            </c:extLst>
          </c:dPt>
          <c:dPt>
            <c:idx val="4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D-0A6C-4012-BFF9-13D51BC229A1}"/>
              </c:ext>
            </c:extLst>
          </c:dPt>
          <c:dPt>
            <c:idx val="4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F-0A6C-4012-BFF9-13D51BC229A1}"/>
              </c:ext>
            </c:extLst>
          </c:dPt>
          <c:dPt>
            <c:idx val="4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1-0A6C-4012-BFF9-13D51BC229A1}"/>
              </c:ext>
            </c:extLst>
          </c:dPt>
          <c:dPt>
            <c:idx val="4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3-0A6C-4012-BFF9-13D51BC229A1}"/>
              </c:ext>
            </c:extLst>
          </c:dPt>
          <c:dPt>
            <c:idx val="5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5-0A6C-4012-BFF9-13D51BC229A1}"/>
              </c:ext>
            </c:extLst>
          </c:dPt>
          <c:dPt>
            <c:idx val="5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7-0A6C-4012-BFF9-13D51BC229A1}"/>
              </c:ext>
            </c:extLst>
          </c:dPt>
          <c:dPt>
            <c:idx val="5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9-0A6C-4012-BFF9-13D51BC229A1}"/>
              </c:ext>
            </c:extLst>
          </c:dPt>
          <c:dPt>
            <c:idx val="5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B-0A6C-4012-BFF9-13D51BC229A1}"/>
              </c:ext>
            </c:extLst>
          </c:dPt>
          <c:dPt>
            <c:idx val="5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D-0A6C-4012-BFF9-13D51BC229A1}"/>
              </c:ext>
            </c:extLst>
          </c:dPt>
          <c:dPt>
            <c:idx val="5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F-0A6C-4012-BFF9-13D51BC229A1}"/>
              </c:ext>
            </c:extLst>
          </c:dPt>
          <c:dPt>
            <c:idx val="5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71-0A6C-4012-BFF9-13D51BC229A1}"/>
              </c:ext>
            </c:extLst>
          </c:dPt>
          <c:dPt>
            <c:idx val="5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73-0A6C-4012-BFF9-13D51BC229A1}"/>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0DDB-47E8-A015-B221C8FF35A1}"/>
            </c:ext>
          </c:extLst>
        </c:ser>
        <c:dLbls>
          <c:showLegendKey val="0"/>
          <c:showVal val="0"/>
          <c:showCatName val="0"/>
          <c:showSerName val="0"/>
          <c:showPercent val="0"/>
          <c:showBubbleSize val="0"/>
          <c:showLeaderLines val="1"/>
        </c:dLbls>
        <c:firstSliceAng val="0"/>
        <c:holeSize val="70"/>
      </c:doughnutChart>
      <c:doughnutChart>
        <c:varyColors val="1"/>
        <c:ser>
          <c:idx val="1"/>
          <c:order val="1"/>
          <c:spPr>
            <a:solidFill>
              <a:schemeClr val="accent2"/>
            </a:solidFill>
            <a:ln>
              <a:solidFill>
                <a:schemeClr val="tx1">
                  <a:lumMod val="15000"/>
                  <a:lumOff val="85000"/>
                  <a:alpha val="46000"/>
                </a:schemeClr>
              </a:solidFill>
            </a:ln>
          </c:spPr>
          <c:dPt>
            <c:idx val="0"/>
            <c:bubble3D val="0"/>
            <c:spPr>
              <a:noFill/>
              <a:ln w="19050">
                <a:solidFill>
                  <a:schemeClr val="accent6">
                    <a:alpha val="46000"/>
                  </a:schemeClr>
                </a:solidFill>
              </a:ln>
              <a:effectLst/>
            </c:spPr>
            <c:extLst>
              <c:ext xmlns:c16="http://schemas.microsoft.com/office/drawing/2014/chart" uri="{C3380CC4-5D6E-409C-BE32-E72D297353CC}">
                <c16:uniqueId val="{00000004-0DDB-47E8-A015-B221C8FF35A1}"/>
              </c:ext>
            </c:extLst>
          </c:dPt>
          <c:dPt>
            <c:idx val="1"/>
            <c:bubble3D val="0"/>
            <c:spPr>
              <a:solidFill>
                <a:schemeClr val="tx1">
                  <a:alpha val="75000"/>
                </a:schemeClr>
              </a:solidFill>
              <a:ln w="19050">
                <a:solidFill>
                  <a:schemeClr val="tx1">
                    <a:lumMod val="15000"/>
                    <a:lumOff val="85000"/>
                    <a:alpha val="46000"/>
                  </a:schemeClr>
                </a:solidFill>
              </a:ln>
              <a:effectLst/>
            </c:spPr>
            <c:extLst>
              <c:ext xmlns:c16="http://schemas.microsoft.com/office/drawing/2014/chart" uri="{C3380CC4-5D6E-409C-BE32-E72D297353CC}">
                <c16:uniqueId val="{00000005-0DDB-47E8-A015-B221C8FF35A1}"/>
              </c:ext>
            </c:extLst>
          </c:dPt>
          <c:val>
            <c:numRef>
              <c:f>Pivots!$K$7:$L$7</c:f>
              <c:numCache>
                <c:formatCode>0%</c:formatCode>
                <c:ptCount val="2"/>
                <c:pt idx="0">
                  <c:v>1.006431924882629</c:v>
                </c:pt>
                <c:pt idx="1">
                  <c:v>-6.4319248826290032E-3</c:v>
                </c:pt>
              </c:numCache>
            </c:numRef>
          </c:val>
          <c:extLst>
            <c:ext xmlns:c16="http://schemas.microsoft.com/office/drawing/2014/chart" uri="{C3380CC4-5D6E-409C-BE32-E72D297353CC}">
              <c16:uniqueId val="{00000003-0DDB-47E8-A015-B221C8FF35A1}"/>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Analysis.xlsx]Pivots!d/r</c:name>
    <c:fmtId val="33"/>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5926B"/>
          </a:solidFill>
          <a:ln w="19050">
            <a:noFill/>
          </a:ln>
          <a:effectLst/>
        </c:spPr>
      </c:pivotFmt>
      <c:pivotFmt>
        <c:idx val="3"/>
        <c:spPr>
          <a:solidFill>
            <a:schemeClr val="accent3">
              <a:lumMod val="75000"/>
            </a:schemeClr>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5926B"/>
          </a:solidFill>
          <a:ln w="19050">
            <a:noFill/>
          </a:ln>
          <a:effectLst/>
        </c:spPr>
      </c:pivotFmt>
      <c:pivotFmt>
        <c:idx val="6"/>
        <c:spPr>
          <a:solidFill>
            <a:schemeClr val="accent3">
              <a:lumMod val="75000"/>
            </a:schemeClr>
          </a:solidFill>
          <a:ln w="19050">
            <a:no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w="19050">
            <a:noFill/>
          </a:ln>
          <a:effectLst/>
        </c:spPr>
      </c:pivotFmt>
      <c:pivotFmt>
        <c:idx val="12"/>
        <c:spPr>
          <a:solidFill>
            <a:schemeClr val="accent3">
              <a:lumMod val="75000"/>
            </a:schemeClr>
          </a:solidFill>
          <a:ln w="19050">
            <a:no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Pivots!$BA$6</c:f>
              <c:strCache>
                <c:ptCount val="1"/>
                <c:pt idx="0">
                  <c:v>Count of Sales</c:v>
                </c:pt>
              </c:strCache>
            </c:strRef>
          </c:tx>
          <c:spPr>
            <a:ln>
              <a:noFill/>
            </a:ln>
          </c:spPr>
          <c:dPt>
            <c:idx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1-8CC3-4D7E-9E2E-7A3E64F47E5C}"/>
              </c:ext>
            </c:extLst>
          </c:dPt>
          <c:dPt>
            <c:idx val="1"/>
            <c:bubble3D val="0"/>
            <c:spPr>
              <a:solidFill>
                <a:schemeClr val="accent3">
                  <a:lumMod val="75000"/>
                </a:schemeClr>
              </a:solidFill>
              <a:ln w="19050">
                <a:noFill/>
              </a:ln>
              <a:effectLst/>
            </c:spPr>
            <c:extLst>
              <c:ext xmlns:c16="http://schemas.microsoft.com/office/drawing/2014/chart" uri="{C3380CC4-5D6E-409C-BE32-E72D297353CC}">
                <c16:uniqueId val="{00000003-8CC3-4D7E-9E2E-7A3E64F47E5C}"/>
              </c:ext>
            </c:extLst>
          </c:dPt>
          <c:cat>
            <c:strRef>
              <c:f>Pivots!$AZ$7:$AZ$9</c:f>
              <c:strCache>
                <c:ptCount val="2"/>
                <c:pt idx="0">
                  <c:v>Decaf</c:v>
                </c:pt>
                <c:pt idx="1">
                  <c:v>Regular</c:v>
                </c:pt>
              </c:strCache>
            </c:strRef>
          </c:cat>
          <c:val>
            <c:numRef>
              <c:f>Pivots!$BA$7:$BA$9</c:f>
              <c:numCache>
                <c:formatCode>General</c:formatCode>
                <c:ptCount val="2"/>
                <c:pt idx="0">
                  <c:v>462</c:v>
                </c:pt>
                <c:pt idx="1">
                  <c:v>600</c:v>
                </c:pt>
              </c:numCache>
            </c:numRef>
          </c:val>
          <c:extLst>
            <c:ext xmlns:c16="http://schemas.microsoft.com/office/drawing/2014/chart" uri="{C3380CC4-5D6E-409C-BE32-E72D297353CC}">
              <c16:uniqueId val="{00000004-8CC3-4D7E-9E2E-7A3E64F47E5C}"/>
            </c:ext>
          </c:extLst>
        </c:ser>
        <c:ser>
          <c:idx val="1"/>
          <c:order val="1"/>
          <c:tx>
            <c:strRef>
              <c:f>Pivots!$BB$6</c:f>
              <c:strCache>
                <c:ptCount val="1"/>
                <c:pt idx="0">
                  <c:v>Count of Sales2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8CC3-4D7E-9E2E-7A3E64F47E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8CC3-4D7E-9E2E-7A3E64F47E5C}"/>
              </c:ext>
            </c:extLst>
          </c:dPt>
          <c:cat>
            <c:strRef>
              <c:f>Pivots!$AZ$7:$AZ$9</c:f>
              <c:strCache>
                <c:ptCount val="2"/>
                <c:pt idx="0">
                  <c:v>Decaf</c:v>
                </c:pt>
                <c:pt idx="1">
                  <c:v>Regular</c:v>
                </c:pt>
              </c:strCache>
            </c:strRef>
          </c:cat>
          <c:val>
            <c:numRef>
              <c:f>Pivots!$BB$7:$BB$9</c:f>
              <c:numCache>
                <c:formatCode>0.00%</c:formatCode>
                <c:ptCount val="2"/>
                <c:pt idx="0">
                  <c:v>0.43502824858757061</c:v>
                </c:pt>
                <c:pt idx="1">
                  <c:v>0.56497175141242939</c:v>
                </c:pt>
              </c:numCache>
            </c:numRef>
          </c:val>
          <c:extLst>
            <c:ext xmlns:c16="http://schemas.microsoft.com/office/drawing/2014/chart" uri="{C3380CC4-5D6E-409C-BE32-E72D297353CC}">
              <c16:uniqueId val="{00000009-8CC3-4D7E-9E2E-7A3E64F47E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Analysis.xlsx]Pivots!total_profit</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274116016396823E-2"/>
          <c:y val="4.7396734982595258E-2"/>
          <c:w val="0.95843028399539942"/>
          <c:h val="0.93961352657004826"/>
        </c:manualLayout>
      </c:layout>
      <c:lineChart>
        <c:grouping val="standard"/>
        <c:varyColors val="0"/>
        <c:ser>
          <c:idx val="0"/>
          <c:order val="0"/>
          <c:tx>
            <c:strRef>
              <c:f>Pivots!$BI$6</c:f>
              <c:strCache>
                <c:ptCount val="1"/>
                <c:pt idx="0">
                  <c:v>Total</c:v>
                </c:pt>
              </c:strCache>
            </c:strRef>
          </c:tx>
          <c:spPr>
            <a:ln w="28575" cap="rnd">
              <a:solidFill>
                <a:schemeClr val="accent1"/>
              </a:solidFill>
              <a:round/>
            </a:ln>
            <a:effectLst/>
          </c:spPr>
          <c:marker>
            <c:symbol val="none"/>
          </c:marker>
          <c:cat>
            <c:multiLvlStrRef>
              <c:f>Pivots!$BH$7:$BH$23</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Pivots!$BI$7:$BI$23</c:f>
              <c:numCache>
                <c:formatCode>General</c:formatCode>
                <c:ptCount val="12"/>
                <c:pt idx="0">
                  <c:v>2493</c:v>
                </c:pt>
                <c:pt idx="1">
                  <c:v>2886</c:v>
                </c:pt>
                <c:pt idx="2">
                  <c:v>2190</c:v>
                </c:pt>
                <c:pt idx="3">
                  <c:v>1989</c:v>
                </c:pt>
                <c:pt idx="4">
                  <c:v>2419</c:v>
                </c:pt>
                <c:pt idx="5">
                  <c:v>2970</c:v>
                </c:pt>
                <c:pt idx="6">
                  <c:v>6785</c:v>
                </c:pt>
                <c:pt idx="7">
                  <c:v>11342</c:v>
                </c:pt>
                <c:pt idx="8">
                  <c:v>9283</c:v>
                </c:pt>
                <c:pt idx="9">
                  <c:v>10315</c:v>
                </c:pt>
                <c:pt idx="10">
                  <c:v>6597</c:v>
                </c:pt>
                <c:pt idx="11">
                  <c:v>5042</c:v>
                </c:pt>
              </c:numCache>
            </c:numRef>
          </c:val>
          <c:smooth val="0"/>
          <c:extLst>
            <c:ext xmlns:c16="http://schemas.microsoft.com/office/drawing/2014/chart" uri="{C3380CC4-5D6E-409C-BE32-E72D297353CC}">
              <c16:uniqueId val="{00000000-2B07-40F4-AB70-60A9F3975E4D}"/>
            </c:ext>
          </c:extLst>
        </c:ser>
        <c:dLbls>
          <c:showLegendKey val="0"/>
          <c:showVal val="0"/>
          <c:showCatName val="0"/>
          <c:showSerName val="0"/>
          <c:showPercent val="0"/>
          <c:showBubbleSize val="0"/>
        </c:dLbls>
        <c:smooth val="0"/>
        <c:axId val="843170511"/>
        <c:axId val="215188671"/>
      </c:lineChart>
      <c:catAx>
        <c:axId val="843170511"/>
        <c:scaling>
          <c:orientation val="minMax"/>
        </c:scaling>
        <c:delete val="1"/>
        <c:axPos val="b"/>
        <c:numFmt formatCode="General" sourceLinked="1"/>
        <c:majorTickMark val="none"/>
        <c:minorTickMark val="none"/>
        <c:tickLblPos val="nextTo"/>
        <c:crossAx val="215188671"/>
        <c:crosses val="autoZero"/>
        <c:auto val="1"/>
        <c:lblAlgn val="ctr"/>
        <c:lblOffset val="100"/>
        <c:noMultiLvlLbl val="0"/>
      </c:catAx>
      <c:valAx>
        <c:axId val="21518867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4317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98507163348768"/>
          <c:y val="9.6144971802957876E-2"/>
          <c:w val="0.79492439898501066"/>
          <c:h val="0.90061947546229271"/>
        </c:manualLayout>
      </c:layout>
      <c:bubbleChart>
        <c:varyColors val="0"/>
        <c:ser>
          <c:idx val="0"/>
          <c:order val="0"/>
          <c:spPr>
            <a:solidFill>
              <a:schemeClr val="tx1"/>
            </a:solidFill>
            <a:ln w="25400">
              <a:noFill/>
            </a:ln>
            <a:effectLst/>
          </c:spPr>
          <c:invertIfNegative val="0"/>
          <c:dPt>
            <c:idx val="0"/>
            <c:invertIfNegative val="0"/>
            <c:bubble3D val="0"/>
            <c:spPr>
              <a:gradFill>
                <a:gsLst>
                  <a:gs pos="0">
                    <a:srgbClr val="805744">
                      <a:shade val="30000"/>
                      <a:satMod val="115000"/>
                    </a:srgbClr>
                  </a:gs>
                  <a:gs pos="50000">
                    <a:srgbClr val="805744">
                      <a:shade val="67500"/>
                      <a:satMod val="115000"/>
                    </a:srgbClr>
                  </a:gs>
                  <a:gs pos="100000">
                    <a:srgbClr val="805744">
                      <a:shade val="100000"/>
                      <a:satMod val="115000"/>
                    </a:srgbClr>
                  </a:gs>
                </a:gsLst>
                <a:lin ang="18900000" scaled="1"/>
              </a:gradFill>
              <a:ln w="25400">
                <a:noFill/>
              </a:ln>
              <a:effectLst/>
            </c:spPr>
            <c:extLst>
              <c:ext xmlns:c16="http://schemas.microsoft.com/office/drawing/2014/chart" uri="{C3380CC4-5D6E-409C-BE32-E72D297353CC}">
                <c16:uniqueId val="{00000004-7937-4EC8-99FB-6987EF7FB609}"/>
              </c:ext>
            </c:extLst>
          </c:dPt>
          <c:dPt>
            <c:idx val="1"/>
            <c:invertIfNegative val="0"/>
            <c:bubble3D val="0"/>
            <c:spPr>
              <a:gradFill>
                <a:gsLst>
                  <a:gs pos="0">
                    <a:srgbClr val="805744">
                      <a:shade val="30000"/>
                      <a:satMod val="115000"/>
                    </a:srgbClr>
                  </a:gs>
                  <a:gs pos="50000">
                    <a:srgbClr val="805744">
                      <a:shade val="67500"/>
                      <a:satMod val="115000"/>
                    </a:srgbClr>
                  </a:gs>
                  <a:gs pos="100000">
                    <a:srgbClr val="805744">
                      <a:shade val="100000"/>
                      <a:satMod val="115000"/>
                    </a:srgbClr>
                  </a:gs>
                </a:gsLst>
                <a:lin ang="18900000" scaled="1"/>
              </a:gradFill>
              <a:ln w="25400">
                <a:noFill/>
              </a:ln>
              <a:effectLst/>
            </c:spPr>
            <c:extLst>
              <c:ext xmlns:c16="http://schemas.microsoft.com/office/drawing/2014/chart" uri="{C3380CC4-5D6E-409C-BE32-E72D297353CC}">
                <c16:uniqueId val="{00000003-7937-4EC8-99FB-6987EF7FB609}"/>
              </c:ext>
            </c:extLst>
          </c:dPt>
          <c:dPt>
            <c:idx val="2"/>
            <c:invertIfNegative val="0"/>
            <c:bubble3D val="0"/>
            <c:spPr>
              <a:gradFill>
                <a:gsLst>
                  <a:gs pos="0">
                    <a:srgbClr val="805744">
                      <a:shade val="30000"/>
                      <a:satMod val="115000"/>
                    </a:srgbClr>
                  </a:gs>
                  <a:gs pos="50000">
                    <a:srgbClr val="805744">
                      <a:shade val="67500"/>
                      <a:satMod val="115000"/>
                    </a:srgbClr>
                  </a:gs>
                  <a:gs pos="100000">
                    <a:srgbClr val="805744">
                      <a:shade val="100000"/>
                      <a:satMod val="115000"/>
                    </a:srgbClr>
                  </a:gs>
                </a:gsLst>
                <a:lin ang="18900000" scaled="1"/>
              </a:gradFill>
              <a:ln w="25400">
                <a:noFill/>
              </a:ln>
              <a:effectLst/>
            </c:spPr>
            <c:extLst>
              <c:ext xmlns:c16="http://schemas.microsoft.com/office/drawing/2014/chart" uri="{C3380CC4-5D6E-409C-BE32-E72D297353CC}">
                <c16:uniqueId val="{00000001-7937-4EC8-99FB-6987EF7FB609}"/>
              </c:ext>
            </c:extLst>
          </c:dPt>
          <c:dPt>
            <c:idx val="3"/>
            <c:invertIfNegative val="0"/>
            <c:bubble3D val="0"/>
            <c:spPr>
              <a:gradFill>
                <a:gsLst>
                  <a:gs pos="0">
                    <a:srgbClr val="805744">
                      <a:shade val="30000"/>
                      <a:satMod val="115000"/>
                    </a:srgbClr>
                  </a:gs>
                  <a:gs pos="50000">
                    <a:srgbClr val="805744">
                      <a:shade val="67500"/>
                      <a:satMod val="115000"/>
                    </a:srgbClr>
                  </a:gs>
                  <a:gs pos="100000">
                    <a:srgbClr val="805744">
                      <a:shade val="100000"/>
                      <a:satMod val="115000"/>
                    </a:srgbClr>
                  </a:gs>
                </a:gsLst>
                <a:lin ang="18900000" scaled="1"/>
              </a:gradFill>
              <a:ln w="25400">
                <a:noFill/>
              </a:ln>
              <a:effectLst/>
            </c:spPr>
            <c:extLst>
              <c:ext xmlns:c16="http://schemas.microsoft.com/office/drawing/2014/chart" uri="{C3380CC4-5D6E-409C-BE32-E72D297353CC}">
                <c16:uniqueId val="{00000002-7937-4EC8-99FB-6987EF7FB609}"/>
              </c:ext>
            </c:extLst>
          </c:dPt>
          <c:dLbls>
            <c:dLbl>
              <c:idx val="1"/>
              <c:spPr>
                <a:noFill/>
                <a:ln>
                  <a:noFill/>
                </a:ln>
                <a:effectLst>
                  <a:outerShdw blurRad="50800" dist="50800" dir="5400000" sx="1000" sy="1000" algn="ctr" rotWithShape="0">
                    <a:srgbClr val="000000"/>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effectLst>
                        <a:outerShdw blurRad="50800" dist="50800" dir="5400000" algn="ctr" rotWithShape="0">
                          <a:srgbClr val="000000"/>
                        </a:outerShdw>
                      </a:effectLst>
                      <a:latin typeface="+mn-lt"/>
                      <a:ea typeface="+mn-ea"/>
                      <a:cs typeface="+mn-cs"/>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03-7937-4EC8-99FB-6987EF7FB60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effectLst>
                      <a:outerShdw blurRad="50800" dist="50800" dir="5400000" algn="ctr" rotWithShape="0">
                        <a:srgbClr val="000000"/>
                      </a:outerShdw>
                    </a:effectLst>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Pivots!$Y$8:$Y$11</c:f>
              <c:numCache>
                <c:formatCode>General</c:formatCode>
                <c:ptCount val="4"/>
                <c:pt idx="0">
                  <c:v>1</c:v>
                </c:pt>
                <c:pt idx="1">
                  <c:v>6</c:v>
                </c:pt>
                <c:pt idx="2">
                  <c:v>6</c:v>
                </c:pt>
                <c:pt idx="3">
                  <c:v>0</c:v>
                </c:pt>
              </c:numCache>
            </c:numRef>
          </c:xVal>
          <c:yVal>
            <c:numRef>
              <c:f>Pivots!$Z$8:$Z$11</c:f>
              <c:numCache>
                <c:formatCode>General</c:formatCode>
                <c:ptCount val="4"/>
                <c:pt idx="0">
                  <c:v>6</c:v>
                </c:pt>
                <c:pt idx="1">
                  <c:v>6</c:v>
                </c:pt>
                <c:pt idx="2">
                  <c:v>0</c:v>
                </c:pt>
                <c:pt idx="3">
                  <c:v>1</c:v>
                </c:pt>
              </c:numCache>
            </c:numRef>
          </c:yVal>
          <c:bubbleSize>
            <c:numRef>
              <c:f>Pivots!$AA$8:$AA$11</c:f>
              <c:numCache>
                <c:formatCode>_("$"* #,##0_);_("$"* \(#,##0\);_("$"* "-"??_);_(@_)</c:formatCode>
                <c:ptCount val="4"/>
                <c:pt idx="0">
                  <c:v>22901</c:v>
                </c:pt>
                <c:pt idx="1">
                  <c:v>14745</c:v>
                </c:pt>
                <c:pt idx="2">
                  <c:v>8396</c:v>
                </c:pt>
                <c:pt idx="3">
                  <c:v>18269</c:v>
                </c:pt>
              </c:numCache>
            </c:numRef>
          </c:bubbleSize>
          <c:bubble3D val="0"/>
          <c:extLst>
            <c:ext xmlns:c16="http://schemas.microsoft.com/office/drawing/2014/chart" uri="{C3380CC4-5D6E-409C-BE32-E72D297353CC}">
              <c16:uniqueId val="{00000000-7937-4EC8-99FB-6987EF7FB609}"/>
            </c:ext>
          </c:extLst>
        </c:ser>
        <c:dLbls>
          <c:showLegendKey val="0"/>
          <c:showVal val="0"/>
          <c:showCatName val="0"/>
          <c:showSerName val="0"/>
          <c:showPercent val="0"/>
          <c:showBubbleSize val="0"/>
        </c:dLbls>
        <c:bubbleScale val="100"/>
        <c:showNegBubbles val="0"/>
        <c:axId val="86403487"/>
        <c:axId val="382978191"/>
      </c:bubbleChart>
      <c:valAx>
        <c:axId val="86403487"/>
        <c:scaling>
          <c:orientation val="minMax"/>
        </c:scaling>
        <c:delete val="1"/>
        <c:axPos val="b"/>
        <c:numFmt formatCode="General" sourceLinked="1"/>
        <c:majorTickMark val="none"/>
        <c:minorTickMark val="none"/>
        <c:tickLblPos val="nextTo"/>
        <c:crossAx val="382978191"/>
        <c:crosses val="autoZero"/>
        <c:crossBetween val="midCat"/>
      </c:valAx>
      <c:valAx>
        <c:axId val="38297819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6403487"/>
        <c:crosses val="autoZero"/>
        <c:crossBetween val="midCat"/>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91000">
                  <a:srgbClr val="8B514D"/>
                </a:gs>
                <a:gs pos="20000">
                  <a:srgbClr val="B6807C"/>
                </a:gs>
              </a:gsLst>
              <a:lin ang="5400000" scaled="1"/>
            </a:gradFill>
            <a:ln w="44450">
              <a:solidFill>
                <a:schemeClr val="tx1"/>
              </a:solidFill>
            </a:ln>
          </c:spPr>
          <c:dPt>
            <c:idx val="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1-FFF4-408B-87BC-9A5A3887C0BA}"/>
              </c:ext>
            </c:extLst>
          </c:dPt>
          <c:dPt>
            <c:idx val="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3-FFF4-408B-87BC-9A5A3887C0BA}"/>
              </c:ext>
            </c:extLst>
          </c:dPt>
          <c:dPt>
            <c:idx val="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5-FFF4-408B-87BC-9A5A3887C0BA}"/>
              </c:ext>
            </c:extLst>
          </c:dPt>
          <c:dPt>
            <c:idx val="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7-FFF4-408B-87BC-9A5A3887C0BA}"/>
              </c:ext>
            </c:extLst>
          </c:dPt>
          <c:dPt>
            <c:idx val="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9-FFF4-408B-87BC-9A5A3887C0BA}"/>
              </c:ext>
            </c:extLst>
          </c:dPt>
          <c:dPt>
            <c:idx val="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B-FFF4-408B-87BC-9A5A3887C0BA}"/>
              </c:ext>
            </c:extLst>
          </c:dPt>
          <c:dPt>
            <c:idx val="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D-FFF4-408B-87BC-9A5A3887C0BA}"/>
              </c:ext>
            </c:extLst>
          </c:dPt>
          <c:dPt>
            <c:idx val="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0F-FFF4-408B-87BC-9A5A3887C0BA}"/>
              </c:ext>
            </c:extLst>
          </c:dPt>
          <c:dPt>
            <c:idx val="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1-FFF4-408B-87BC-9A5A3887C0BA}"/>
              </c:ext>
            </c:extLst>
          </c:dPt>
          <c:dPt>
            <c:idx val="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3-FFF4-408B-87BC-9A5A3887C0BA}"/>
              </c:ext>
            </c:extLst>
          </c:dPt>
          <c:dPt>
            <c:idx val="1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5-FFF4-408B-87BC-9A5A3887C0BA}"/>
              </c:ext>
            </c:extLst>
          </c:dPt>
          <c:dPt>
            <c:idx val="1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7-FFF4-408B-87BC-9A5A3887C0BA}"/>
              </c:ext>
            </c:extLst>
          </c:dPt>
          <c:dPt>
            <c:idx val="1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9-FFF4-408B-87BC-9A5A3887C0BA}"/>
              </c:ext>
            </c:extLst>
          </c:dPt>
          <c:dPt>
            <c:idx val="1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B-FFF4-408B-87BC-9A5A3887C0BA}"/>
              </c:ext>
            </c:extLst>
          </c:dPt>
          <c:dPt>
            <c:idx val="1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D-FFF4-408B-87BC-9A5A3887C0BA}"/>
              </c:ext>
            </c:extLst>
          </c:dPt>
          <c:dPt>
            <c:idx val="1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1F-FFF4-408B-87BC-9A5A3887C0BA}"/>
              </c:ext>
            </c:extLst>
          </c:dPt>
          <c:dPt>
            <c:idx val="1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1-FFF4-408B-87BC-9A5A3887C0BA}"/>
              </c:ext>
            </c:extLst>
          </c:dPt>
          <c:dPt>
            <c:idx val="1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3-FFF4-408B-87BC-9A5A3887C0BA}"/>
              </c:ext>
            </c:extLst>
          </c:dPt>
          <c:dPt>
            <c:idx val="1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5-FFF4-408B-87BC-9A5A3887C0BA}"/>
              </c:ext>
            </c:extLst>
          </c:dPt>
          <c:dPt>
            <c:idx val="1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7-FFF4-408B-87BC-9A5A3887C0BA}"/>
              </c:ext>
            </c:extLst>
          </c:dPt>
          <c:dPt>
            <c:idx val="2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9-FFF4-408B-87BC-9A5A3887C0BA}"/>
              </c:ext>
            </c:extLst>
          </c:dPt>
          <c:dPt>
            <c:idx val="2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B-FFF4-408B-87BC-9A5A3887C0BA}"/>
              </c:ext>
            </c:extLst>
          </c:dPt>
          <c:dPt>
            <c:idx val="2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D-FFF4-408B-87BC-9A5A3887C0BA}"/>
              </c:ext>
            </c:extLst>
          </c:dPt>
          <c:dPt>
            <c:idx val="2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2F-FFF4-408B-87BC-9A5A3887C0BA}"/>
              </c:ext>
            </c:extLst>
          </c:dPt>
          <c:dPt>
            <c:idx val="2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1-FFF4-408B-87BC-9A5A3887C0BA}"/>
              </c:ext>
            </c:extLst>
          </c:dPt>
          <c:dPt>
            <c:idx val="2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3-FFF4-408B-87BC-9A5A3887C0BA}"/>
              </c:ext>
            </c:extLst>
          </c:dPt>
          <c:dPt>
            <c:idx val="2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5-FFF4-408B-87BC-9A5A3887C0BA}"/>
              </c:ext>
            </c:extLst>
          </c:dPt>
          <c:dPt>
            <c:idx val="2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7-FFF4-408B-87BC-9A5A3887C0BA}"/>
              </c:ext>
            </c:extLst>
          </c:dPt>
          <c:dPt>
            <c:idx val="2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9-FFF4-408B-87BC-9A5A3887C0BA}"/>
              </c:ext>
            </c:extLst>
          </c:dPt>
          <c:dPt>
            <c:idx val="2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B-FFF4-408B-87BC-9A5A3887C0BA}"/>
              </c:ext>
            </c:extLst>
          </c:dPt>
          <c:dPt>
            <c:idx val="3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D-FFF4-408B-87BC-9A5A3887C0BA}"/>
              </c:ext>
            </c:extLst>
          </c:dPt>
          <c:dPt>
            <c:idx val="3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3F-FFF4-408B-87BC-9A5A3887C0BA}"/>
              </c:ext>
            </c:extLst>
          </c:dPt>
          <c:dPt>
            <c:idx val="3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1-FFF4-408B-87BC-9A5A3887C0BA}"/>
              </c:ext>
            </c:extLst>
          </c:dPt>
          <c:dPt>
            <c:idx val="3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3-FFF4-408B-87BC-9A5A3887C0BA}"/>
              </c:ext>
            </c:extLst>
          </c:dPt>
          <c:dPt>
            <c:idx val="3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5-FFF4-408B-87BC-9A5A3887C0BA}"/>
              </c:ext>
            </c:extLst>
          </c:dPt>
          <c:dPt>
            <c:idx val="3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7-FFF4-408B-87BC-9A5A3887C0BA}"/>
              </c:ext>
            </c:extLst>
          </c:dPt>
          <c:dPt>
            <c:idx val="3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9-FFF4-408B-87BC-9A5A3887C0BA}"/>
              </c:ext>
            </c:extLst>
          </c:dPt>
          <c:dPt>
            <c:idx val="3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B-FFF4-408B-87BC-9A5A3887C0BA}"/>
              </c:ext>
            </c:extLst>
          </c:dPt>
          <c:dPt>
            <c:idx val="3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D-FFF4-408B-87BC-9A5A3887C0BA}"/>
              </c:ext>
            </c:extLst>
          </c:dPt>
          <c:dPt>
            <c:idx val="3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4F-FFF4-408B-87BC-9A5A3887C0BA}"/>
              </c:ext>
            </c:extLst>
          </c:dPt>
          <c:dPt>
            <c:idx val="4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1-FFF4-408B-87BC-9A5A3887C0BA}"/>
              </c:ext>
            </c:extLst>
          </c:dPt>
          <c:dPt>
            <c:idx val="4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3-FFF4-408B-87BC-9A5A3887C0BA}"/>
              </c:ext>
            </c:extLst>
          </c:dPt>
          <c:dPt>
            <c:idx val="4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5-FFF4-408B-87BC-9A5A3887C0BA}"/>
              </c:ext>
            </c:extLst>
          </c:dPt>
          <c:dPt>
            <c:idx val="4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7-FFF4-408B-87BC-9A5A3887C0BA}"/>
              </c:ext>
            </c:extLst>
          </c:dPt>
          <c:dPt>
            <c:idx val="4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9-FFF4-408B-87BC-9A5A3887C0BA}"/>
              </c:ext>
            </c:extLst>
          </c:dPt>
          <c:dPt>
            <c:idx val="4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B-FFF4-408B-87BC-9A5A3887C0BA}"/>
              </c:ext>
            </c:extLst>
          </c:dPt>
          <c:dPt>
            <c:idx val="4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D-FFF4-408B-87BC-9A5A3887C0BA}"/>
              </c:ext>
            </c:extLst>
          </c:dPt>
          <c:dPt>
            <c:idx val="4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5F-FFF4-408B-87BC-9A5A3887C0BA}"/>
              </c:ext>
            </c:extLst>
          </c:dPt>
          <c:dPt>
            <c:idx val="48"/>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1-FFF4-408B-87BC-9A5A3887C0BA}"/>
              </c:ext>
            </c:extLst>
          </c:dPt>
          <c:dPt>
            <c:idx val="49"/>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3-FFF4-408B-87BC-9A5A3887C0BA}"/>
              </c:ext>
            </c:extLst>
          </c:dPt>
          <c:dPt>
            <c:idx val="50"/>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5-FFF4-408B-87BC-9A5A3887C0BA}"/>
              </c:ext>
            </c:extLst>
          </c:dPt>
          <c:dPt>
            <c:idx val="51"/>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7-FFF4-408B-87BC-9A5A3887C0BA}"/>
              </c:ext>
            </c:extLst>
          </c:dPt>
          <c:dPt>
            <c:idx val="52"/>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9-FFF4-408B-87BC-9A5A3887C0BA}"/>
              </c:ext>
            </c:extLst>
          </c:dPt>
          <c:dPt>
            <c:idx val="53"/>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B-FFF4-408B-87BC-9A5A3887C0BA}"/>
              </c:ext>
            </c:extLst>
          </c:dPt>
          <c:dPt>
            <c:idx val="54"/>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D-FFF4-408B-87BC-9A5A3887C0BA}"/>
              </c:ext>
            </c:extLst>
          </c:dPt>
          <c:dPt>
            <c:idx val="55"/>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6F-FFF4-408B-87BC-9A5A3887C0BA}"/>
              </c:ext>
            </c:extLst>
          </c:dPt>
          <c:dPt>
            <c:idx val="56"/>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71-FFF4-408B-87BC-9A5A3887C0BA}"/>
              </c:ext>
            </c:extLst>
          </c:dPt>
          <c:dPt>
            <c:idx val="57"/>
            <c:bubble3D val="0"/>
            <c:spPr>
              <a:gradFill>
                <a:gsLst>
                  <a:gs pos="91000">
                    <a:srgbClr val="8B514D"/>
                  </a:gs>
                  <a:gs pos="20000">
                    <a:srgbClr val="B6807C"/>
                  </a:gs>
                </a:gsLst>
                <a:lin ang="5400000" scaled="1"/>
              </a:gradFill>
              <a:ln w="44450">
                <a:solidFill>
                  <a:schemeClr val="tx1"/>
                </a:solidFill>
              </a:ln>
              <a:effectLst/>
            </c:spPr>
            <c:extLst>
              <c:ext xmlns:c16="http://schemas.microsoft.com/office/drawing/2014/chart" uri="{C3380CC4-5D6E-409C-BE32-E72D297353CC}">
                <c16:uniqueId val="{00000073-FFF4-408B-87BC-9A5A3887C0B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FFF4-408B-87BC-9A5A3887C0BA}"/>
            </c:ext>
          </c:extLst>
        </c:ser>
        <c:dLbls>
          <c:showLegendKey val="0"/>
          <c:showVal val="0"/>
          <c:showCatName val="0"/>
          <c:showSerName val="0"/>
          <c:showPercent val="0"/>
          <c:showBubbleSize val="0"/>
          <c:showLeaderLines val="1"/>
        </c:dLbls>
        <c:firstSliceAng val="0"/>
        <c:holeSize val="70"/>
      </c:doughnutChart>
      <c:doughnutChart>
        <c:varyColors val="1"/>
        <c:ser>
          <c:idx val="1"/>
          <c:order val="1"/>
          <c:spPr>
            <a:solidFill>
              <a:schemeClr val="accent2"/>
            </a:solidFill>
            <a:ln>
              <a:noFill/>
            </a:ln>
          </c:spPr>
          <c:dPt>
            <c:idx val="0"/>
            <c:bubble3D val="0"/>
            <c:spPr>
              <a:noFill/>
              <a:ln w="19050">
                <a:noFill/>
              </a:ln>
              <a:effectLst/>
            </c:spPr>
            <c:extLst>
              <c:ext xmlns:c16="http://schemas.microsoft.com/office/drawing/2014/chart" uri="{C3380CC4-5D6E-409C-BE32-E72D297353CC}">
                <c16:uniqueId val="{00000076-FFF4-408B-87BC-9A5A3887C0BA}"/>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FFF4-408B-87BC-9A5A3887C0BA}"/>
              </c:ext>
            </c:extLst>
          </c:dPt>
          <c:val>
            <c:numRef>
              <c:f>Pivots!$K$7:$L$7</c:f>
              <c:numCache>
                <c:formatCode>0%</c:formatCode>
                <c:ptCount val="2"/>
                <c:pt idx="0">
                  <c:v>1.006431924882629</c:v>
                </c:pt>
                <c:pt idx="1">
                  <c:v>-6.4319248826290032E-3</c:v>
                </c:pt>
              </c:numCache>
            </c:numRef>
          </c:val>
          <c:extLst>
            <c:ext xmlns:c16="http://schemas.microsoft.com/office/drawing/2014/chart" uri="{C3380CC4-5D6E-409C-BE32-E72D297353CC}">
              <c16:uniqueId val="{00000079-FFF4-408B-87BC-9A5A3887C0BA}"/>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555555555555555E-2"/>
          <c:y val="9.0984284532671628E-2"/>
          <c:w val="0.93888888888888888"/>
          <c:h val="0.9090157154673284"/>
        </c:manualLayout>
      </c:layout>
      <c:bubbleChart>
        <c:varyColors val="0"/>
        <c:ser>
          <c:idx val="0"/>
          <c:order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effectLst>
                      <a:outerShdw blurRad="50800" dist="50800" dir="5400000" algn="ctr" rotWithShape="0">
                        <a:srgbClr val="000000"/>
                      </a:outerShdw>
                    </a:effectLst>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Pivots!$Y$8:$Y$11</c:f>
              <c:numCache>
                <c:formatCode>General</c:formatCode>
                <c:ptCount val="4"/>
                <c:pt idx="0">
                  <c:v>1</c:v>
                </c:pt>
                <c:pt idx="1">
                  <c:v>6</c:v>
                </c:pt>
                <c:pt idx="2">
                  <c:v>6</c:v>
                </c:pt>
                <c:pt idx="3">
                  <c:v>0</c:v>
                </c:pt>
              </c:numCache>
            </c:numRef>
          </c:xVal>
          <c:yVal>
            <c:numRef>
              <c:f>Pivots!$Z$8:$Z$11</c:f>
              <c:numCache>
                <c:formatCode>General</c:formatCode>
                <c:ptCount val="4"/>
                <c:pt idx="0">
                  <c:v>6</c:v>
                </c:pt>
                <c:pt idx="1">
                  <c:v>6</c:v>
                </c:pt>
                <c:pt idx="2">
                  <c:v>0</c:v>
                </c:pt>
                <c:pt idx="3">
                  <c:v>1</c:v>
                </c:pt>
              </c:numCache>
            </c:numRef>
          </c:yVal>
          <c:bubbleSize>
            <c:numRef>
              <c:f>Pivots!$AA$8:$AA$11</c:f>
              <c:numCache>
                <c:formatCode>_("$"* #,##0_);_("$"* \(#,##0\);_("$"* "-"??_);_(@_)</c:formatCode>
                <c:ptCount val="4"/>
                <c:pt idx="0">
                  <c:v>22901</c:v>
                </c:pt>
                <c:pt idx="1">
                  <c:v>14745</c:v>
                </c:pt>
                <c:pt idx="2">
                  <c:v>8396</c:v>
                </c:pt>
                <c:pt idx="3">
                  <c:v>18269</c:v>
                </c:pt>
              </c:numCache>
            </c:numRef>
          </c:bubbleSize>
          <c:bubble3D val="0"/>
          <c:extLst>
            <c:ext xmlns:c16="http://schemas.microsoft.com/office/drawing/2014/chart" uri="{C3380CC4-5D6E-409C-BE32-E72D297353CC}">
              <c16:uniqueId val="{00000002-A03F-4B18-9BB9-BF2D2469465F}"/>
            </c:ext>
          </c:extLst>
        </c:ser>
        <c:dLbls>
          <c:showLegendKey val="0"/>
          <c:showVal val="0"/>
          <c:showCatName val="0"/>
          <c:showSerName val="0"/>
          <c:showPercent val="0"/>
          <c:showBubbleSize val="0"/>
        </c:dLbls>
        <c:bubbleScale val="100"/>
        <c:showNegBubbles val="0"/>
        <c:axId val="86403487"/>
        <c:axId val="382978191"/>
      </c:bubbleChart>
      <c:valAx>
        <c:axId val="86403487"/>
        <c:scaling>
          <c:orientation val="minMax"/>
        </c:scaling>
        <c:delete val="1"/>
        <c:axPos val="b"/>
        <c:numFmt formatCode="General" sourceLinked="1"/>
        <c:majorTickMark val="none"/>
        <c:minorTickMark val="none"/>
        <c:tickLblPos val="nextTo"/>
        <c:crossAx val="382978191"/>
        <c:crosses val="autoZero"/>
        <c:crossBetween val="midCat"/>
      </c:valAx>
      <c:valAx>
        <c:axId val="38297819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86403487"/>
        <c:crosses val="autoZero"/>
        <c:crossBetween val="midCat"/>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Analysis.xlsx]Pivots!categories</c:name>
    <c:fmtId val="17"/>
  </c:pivotSource>
  <c:chart>
    <c:autoTitleDeleted val="0"/>
    <c:pivotFmts>
      <c:pivotFmt>
        <c:idx val="0"/>
        <c:spPr>
          <a:solidFill>
            <a:schemeClr val="accent2"/>
          </a:solidFill>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Pivots!$AQ$6:$AQ$7</c:f>
              <c:strCache>
                <c:ptCount val="1"/>
                <c:pt idx="0">
                  <c:v>Coffee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Pivots!$AP$8:$AP$24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Pivots!$AQ$8:$AQ$24</c:f>
              <c:numCache>
                <c:formatCode>General</c:formatCode>
                <c:ptCount val="12"/>
                <c:pt idx="0">
                  <c:v>2087</c:v>
                </c:pt>
                <c:pt idx="1">
                  <c:v>1732</c:v>
                </c:pt>
                <c:pt idx="2">
                  <c:v>967</c:v>
                </c:pt>
                <c:pt idx="3">
                  <c:v>1263</c:v>
                </c:pt>
                <c:pt idx="4">
                  <c:v>1912</c:v>
                </c:pt>
                <c:pt idx="5">
                  <c:v>2392</c:v>
                </c:pt>
                <c:pt idx="6">
                  <c:v>8628</c:v>
                </c:pt>
                <c:pt idx="7">
                  <c:v>11488</c:v>
                </c:pt>
                <c:pt idx="8">
                  <c:v>5993</c:v>
                </c:pt>
                <c:pt idx="9">
                  <c:v>6582</c:v>
                </c:pt>
                <c:pt idx="10">
                  <c:v>5664</c:v>
                </c:pt>
                <c:pt idx="11">
                  <c:v>3665</c:v>
                </c:pt>
              </c:numCache>
            </c:numRef>
          </c:val>
          <c:smooth val="0"/>
          <c:extLst>
            <c:ext xmlns:c16="http://schemas.microsoft.com/office/drawing/2014/chart" uri="{C3380CC4-5D6E-409C-BE32-E72D297353CC}">
              <c16:uniqueId val="{00000000-9EBE-4478-B084-295336BDA3C8}"/>
            </c:ext>
          </c:extLst>
        </c:ser>
        <c:ser>
          <c:idx val="1"/>
          <c:order val="1"/>
          <c:tx>
            <c:strRef>
              <c:f>Pivots!$AR$6:$AR$7</c:f>
              <c:strCache>
                <c:ptCount val="1"/>
                <c:pt idx="0">
                  <c:v>Espresso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Pivots!$AP$8:$AP$24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Pivots!$AR$8:$AR$24</c:f>
              <c:numCache>
                <c:formatCode>General</c:formatCode>
                <c:ptCount val="12"/>
                <c:pt idx="0">
                  <c:v>2564</c:v>
                </c:pt>
                <c:pt idx="1">
                  <c:v>1768</c:v>
                </c:pt>
                <c:pt idx="2">
                  <c:v>2018</c:v>
                </c:pt>
                <c:pt idx="3">
                  <c:v>2525</c:v>
                </c:pt>
                <c:pt idx="4">
                  <c:v>3566</c:v>
                </c:pt>
                <c:pt idx="5">
                  <c:v>3236</c:v>
                </c:pt>
                <c:pt idx="6">
                  <c:v>5518</c:v>
                </c:pt>
                <c:pt idx="7">
                  <c:v>10209</c:v>
                </c:pt>
                <c:pt idx="8">
                  <c:v>7299</c:v>
                </c:pt>
                <c:pt idx="9">
                  <c:v>6667</c:v>
                </c:pt>
                <c:pt idx="10">
                  <c:v>6365</c:v>
                </c:pt>
                <c:pt idx="11">
                  <c:v>4278</c:v>
                </c:pt>
              </c:numCache>
            </c:numRef>
          </c:val>
          <c:smooth val="0"/>
          <c:extLst>
            <c:ext xmlns:c16="http://schemas.microsoft.com/office/drawing/2014/chart" uri="{C3380CC4-5D6E-409C-BE32-E72D297353CC}">
              <c16:uniqueId val="{00000001-A753-4BD7-B29F-431DF5E24FEF}"/>
            </c:ext>
          </c:extLst>
        </c:ser>
        <c:ser>
          <c:idx val="2"/>
          <c:order val="2"/>
          <c:tx>
            <c:strRef>
              <c:f>Pivots!$AS$6:$AS$7</c:f>
              <c:strCache>
                <c:ptCount val="1"/>
                <c:pt idx="0">
                  <c:v>Herbal Tea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Pivots!$AP$8:$AP$24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Pivots!$AS$8:$AS$24</c:f>
              <c:numCache>
                <c:formatCode>General</c:formatCode>
                <c:ptCount val="12"/>
                <c:pt idx="0">
                  <c:v>4051</c:v>
                </c:pt>
                <c:pt idx="1">
                  <c:v>3938</c:v>
                </c:pt>
                <c:pt idx="2">
                  <c:v>2208</c:v>
                </c:pt>
                <c:pt idx="3">
                  <c:v>2597</c:v>
                </c:pt>
                <c:pt idx="4">
                  <c:v>2752</c:v>
                </c:pt>
                <c:pt idx="5">
                  <c:v>1864</c:v>
                </c:pt>
                <c:pt idx="6">
                  <c:v>4085</c:v>
                </c:pt>
                <c:pt idx="7">
                  <c:v>4981</c:v>
                </c:pt>
                <c:pt idx="8">
                  <c:v>6208</c:v>
                </c:pt>
                <c:pt idx="9">
                  <c:v>6925</c:v>
                </c:pt>
                <c:pt idx="10">
                  <c:v>7209</c:v>
                </c:pt>
                <c:pt idx="11">
                  <c:v>4867</c:v>
                </c:pt>
              </c:numCache>
            </c:numRef>
          </c:val>
          <c:smooth val="0"/>
          <c:extLst>
            <c:ext xmlns:c16="http://schemas.microsoft.com/office/drawing/2014/chart" uri="{C3380CC4-5D6E-409C-BE32-E72D297353CC}">
              <c16:uniqueId val="{00000002-A753-4BD7-B29F-431DF5E24FEF}"/>
            </c:ext>
          </c:extLst>
        </c:ser>
        <c:ser>
          <c:idx val="3"/>
          <c:order val="3"/>
          <c:tx>
            <c:strRef>
              <c:f>Pivots!$AT$6:$AT$7</c:f>
              <c:strCache>
                <c:ptCount val="1"/>
                <c:pt idx="0">
                  <c:v>Tea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Pivots!$AP$8:$AP$24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Pivots!$AT$8:$AT$24</c:f>
              <c:numCache>
                <c:formatCode>General</c:formatCode>
                <c:ptCount val="12"/>
                <c:pt idx="0">
                  <c:v>2159</c:v>
                </c:pt>
                <c:pt idx="1">
                  <c:v>3274</c:v>
                </c:pt>
                <c:pt idx="2">
                  <c:v>3824</c:v>
                </c:pt>
                <c:pt idx="3">
                  <c:v>2797</c:v>
                </c:pt>
                <c:pt idx="4">
                  <c:v>1757</c:v>
                </c:pt>
                <c:pt idx="5">
                  <c:v>2695</c:v>
                </c:pt>
                <c:pt idx="6">
                  <c:v>641</c:v>
                </c:pt>
                <c:pt idx="7">
                  <c:v>3623</c:v>
                </c:pt>
                <c:pt idx="8">
                  <c:v>6122</c:v>
                </c:pt>
                <c:pt idx="9">
                  <c:v>5445</c:v>
                </c:pt>
                <c:pt idx="10">
                  <c:v>5936</c:v>
                </c:pt>
                <c:pt idx="11">
                  <c:v>4551</c:v>
                </c:pt>
              </c:numCache>
            </c:numRef>
          </c:val>
          <c:smooth val="0"/>
          <c:extLst>
            <c:ext xmlns:c16="http://schemas.microsoft.com/office/drawing/2014/chart" uri="{C3380CC4-5D6E-409C-BE32-E72D297353CC}">
              <c16:uniqueId val="{00000003-A753-4BD7-B29F-431DF5E24FEF}"/>
            </c:ext>
          </c:extLst>
        </c:ser>
        <c:dLbls>
          <c:showLegendKey val="0"/>
          <c:showVal val="0"/>
          <c:showCatName val="0"/>
          <c:showSerName val="0"/>
          <c:showPercent val="0"/>
          <c:showBubbleSize val="0"/>
        </c:dLbls>
        <c:marker val="1"/>
        <c:smooth val="0"/>
        <c:axId val="718346447"/>
        <c:axId val="725404607"/>
      </c:lineChart>
      <c:catAx>
        <c:axId val="71834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04607"/>
        <c:crosses val="autoZero"/>
        <c:auto val="1"/>
        <c:lblAlgn val="ctr"/>
        <c:lblOffset val="100"/>
        <c:noMultiLvlLbl val="0"/>
      </c:catAx>
      <c:valAx>
        <c:axId val="72540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46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61049396220939E-2"/>
          <c:y val="7.3745797546728373E-2"/>
          <c:w val="0.80468356787209383"/>
          <c:h val="0.90327686311938271"/>
        </c:manualLayout>
      </c:layout>
      <c:barChart>
        <c:barDir val="col"/>
        <c:grouping val="clustered"/>
        <c:varyColors val="0"/>
        <c:ser>
          <c:idx val="0"/>
          <c:order val="0"/>
          <c:tx>
            <c:v>2012</c:v>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118</c:v>
              </c:pt>
              <c:pt idx="1">
                <c:v>40</c:v>
              </c:pt>
              <c:pt idx="2">
                <c:v>34</c:v>
              </c:pt>
              <c:pt idx="3">
                <c:v>165</c:v>
              </c:pt>
              <c:pt idx="4">
                <c:v>132</c:v>
              </c:pt>
              <c:pt idx="5">
                <c:v>249</c:v>
              </c:pt>
              <c:pt idx="6">
                <c:v>383</c:v>
              </c:pt>
              <c:pt idx="7">
                <c:v>237</c:v>
              </c:pt>
              <c:pt idx="8">
                <c:v>143</c:v>
              </c:pt>
              <c:pt idx="9">
                <c:v>234</c:v>
              </c:pt>
              <c:pt idx="10">
                <c:v>440</c:v>
              </c:pt>
              <c:pt idx="11">
                <c:v>236</c:v>
              </c:pt>
              <c:pt idx="12">
                <c:v>0</c:v>
              </c:pt>
            </c:numLit>
          </c:val>
          <c:extLst>
            <c:ext xmlns:c16="http://schemas.microsoft.com/office/drawing/2014/chart" uri="{C3380CC4-5D6E-409C-BE32-E72D297353CC}">
              <c16:uniqueId val="{00000000-51BF-45E9-9A93-826ACB25BBF4}"/>
            </c:ext>
          </c:extLst>
        </c:ser>
        <c:ser>
          <c:idx val="1"/>
          <c:order val="1"/>
          <c:tx>
            <c:v>2013 - Qtr1</c:v>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59</c:v>
              </c:pt>
              <c:pt idx="1">
                <c:v>6</c:v>
              </c:pt>
              <c:pt idx="2">
                <c:v>88</c:v>
              </c:pt>
              <c:pt idx="3">
                <c:v>126</c:v>
              </c:pt>
              <c:pt idx="4">
                <c:v>179</c:v>
              </c:pt>
              <c:pt idx="5">
                <c:v>327</c:v>
              </c:pt>
              <c:pt idx="6">
                <c:v>264</c:v>
              </c:pt>
              <c:pt idx="7">
                <c:v>200</c:v>
              </c:pt>
              <c:pt idx="8">
                <c:v>395</c:v>
              </c:pt>
              <c:pt idx="9">
                <c:v>197</c:v>
              </c:pt>
              <c:pt idx="10">
                <c:v>408</c:v>
              </c:pt>
              <c:pt idx="11">
                <c:v>404</c:v>
              </c:pt>
              <c:pt idx="12">
                <c:v>0</c:v>
              </c:pt>
            </c:numLit>
          </c:val>
          <c:extLst>
            <c:ext xmlns:c16="http://schemas.microsoft.com/office/drawing/2014/chart" uri="{C3380CC4-5D6E-409C-BE32-E72D297353CC}">
              <c16:uniqueId val="{00000017-51BF-45E9-9A93-826ACB25BBF4}"/>
            </c:ext>
          </c:extLst>
        </c:ser>
        <c:ser>
          <c:idx val="2"/>
          <c:order val="2"/>
          <c:tx>
            <c:v>2013 - Qtr2</c:v>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0</c:v>
              </c:pt>
              <c:pt idx="1">
                <c:v>105</c:v>
              </c:pt>
              <c:pt idx="2">
                <c:v>159</c:v>
              </c:pt>
              <c:pt idx="3">
                <c:v>28</c:v>
              </c:pt>
              <c:pt idx="4">
                <c:v>113</c:v>
              </c:pt>
              <c:pt idx="5">
                <c:v>337</c:v>
              </c:pt>
              <c:pt idx="6">
                <c:v>224</c:v>
              </c:pt>
              <c:pt idx="7">
                <c:v>0</c:v>
              </c:pt>
              <c:pt idx="8">
                <c:v>263</c:v>
              </c:pt>
              <c:pt idx="9">
                <c:v>275</c:v>
              </c:pt>
              <c:pt idx="10">
                <c:v>243</c:v>
              </c:pt>
              <c:pt idx="11">
                <c:v>238</c:v>
              </c:pt>
              <c:pt idx="12">
                <c:v>-3</c:v>
              </c:pt>
            </c:numLit>
          </c:val>
          <c:extLst>
            <c:ext xmlns:c16="http://schemas.microsoft.com/office/drawing/2014/chart" uri="{C3380CC4-5D6E-409C-BE32-E72D297353CC}">
              <c16:uniqueId val="{00000018-51BF-45E9-9A93-826ACB25BBF4}"/>
            </c:ext>
          </c:extLst>
        </c:ser>
        <c:ser>
          <c:idx val="3"/>
          <c:order val="3"/>
          <c:tx>
            <c:v>2013 - Qtr3</c:v>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55</c:v>
              </c:pt>
              <c:pt idx="1">
                <c:v>340</c:v>
              </c:pt>
              <c:pt idx="2">
                <c:v>125</c:v>
              </c:pt>
              <c:pt idx="3">
                <c:v>137</c:v>
              </c:pt>
              <c:pt idx="4">
                <c:v>100</c:v>
              </c:pt>
              <c:pt idx="5">
                <c:v>235</c:v>
              </c:pt>
              <c:pt idx="6">
                <c:v>172</c:v>
              </c:pt>
              <c:pt idx="7">
                <c:v>-24</c:v>
              </c:pt>
              <c:pt idx="8">
                <c:v>97</c:v>
              </c:pt>
              <c:pt idx="9">
                <c:v>327</c:v>
              </c:pt>
              <c:pt idx="10">
                <c:v>299</c:v>
              </c:pt>
              <c:pt idx="11">
                <c:v>64</c:v>
              </c:pt>
              <c:pt idx="12">
                <c:v>2</c:v>
              </c:pt>
            </c:numLit>
          </c:val>
          <c:extLst>
            <c:ext xmlns:c16="http://schemas.microsoft.com/office/drawing/2014/chart" uri="{C3380CC4-5D6E-409C-BE32-E72D297353CC}">
              <c16:uniqueId val="{00000019-51BF-45E9-9A93-826ACB25BBF4}"/>
            </c:ext>
          </c:extLst>
        </c:ser>
        <c:ser>
          <c:idx val="4"/>
          <c:order val="4"/>
          <c:tx>
            <c:v>2013 - Qtr4</c:v>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178</c:v>
              </c:pt>
              <c:pt idx="1">
                <c:v>212</c:v>
              </c:pt>
              <c:pt idx="2">
                <c:v>232</c:v>
              </c:pt>
              <c:pt idx="3">
                <c:v>277</c:v>
              </c:pt>
              <c:pt idx="4">
                <c:v>117</c:v>
              </c:pt>
              <c:pt idx="5">
                <c:v>325</c:v>
              </c:pt>
              <c:pt idx="6">
                <c:v>323</c:v>
              </c:pt>
              <c:pt idx="7">
                <c:v>90</c:v>
              </c:pt>
              <c:pt idx="8">
                <c:v>66</c:v>
              </c:pt>
              <c:pt idx="9">
                <c:v>118</c:v>
              </c:pt>
              <c:pt idx="10">
                <c:v>295</c:v>
              </c:pt>
              <c:pt idx="11">
                <c:v>41</c:v>
              </c:pt>
              <c:pt idx="12">
                <c:v>-28</c:v>
              </c:pt>
            </c:numLit>
          </c:val>
          <c:extLst>
            <c:ext xmlns:c16="http://schemas.microsoft.com/office/drawing/2014/chart" uri="{C3380CC4-5D6E-409C-BE32-E72D297353CC}">
              <c16:uniqueId val="{0000001A-51BF-45E9-9A93-826ACB25BBF4}"/>
            </c:ext>
          </c:extLst>
        </c:ser>
        <c:ser>
          <c:idx val="5"/>
          <c:order val="5"/>
          <c:tx>
            <c:v>2014</c:v>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747</c:v>
              </c:pt>
              <c:pt idx="1">
                <c:v>773</c:v>
              </c:pt>
              <c:pt idx="2">
                <c:v>1806</c:v>
              </c:pt>
              <c:pt idx="3">
                <c:v>2640</c:v>
              </c:pt>
              <c:pt idx="4">
                <c:v>7983</c:v>
              </c:pt>
              <c:pt idx="5">
                <c:v>1749</c:v>
              </c:pt>
              <c:pt idx="6">
                <c:v>2181</c:v>
              </c:pt>
              <c:pt idx="7">
                <c:v>2253</c:v>
              </c:pt>
              <c:pt idx="8">
                <c:v>2126</c:v>
              </c:pt>
              <c:pt idx="9">
                <c:v>835</c:v>
              </c:pt>
              <c:pt idx="10">
                <c:v>2184</c:v>
              </c:pt>
              <c:pt idx="11">
                <c:v>-577</c:v>
              </c:pt>
              <c:pt idx="12">
                <c:v>3011</c:v>
              </c:pt>
            </c:numLit>
          </c:val>
          <c:extLst>
            <c:ext xmlns:c16="http://schemas.microsoft.com/office/drawing/2014/chart" uri="{C3380CC4-5D6E-409C-BE32-E72D297353CC}">
              <c16:uniqueId val="{0000001B-51BF-45E9-9A93-826ACB25BBF4}"/>
            </c:ext>
          </c:extLst>
        </c:ser>
        <c:ser>
          <c:idx val="6"/>
          <c:order val="6"/>
          <c:tx>
            <c:v>2015</c:v>
          </c:tx>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invertIfNegative val="0"/>
          <c:cat>
            <c:strLit>
              <c:ptCount val="13"/>
              <c:pt idx="0">
                <c:v>Amaretto</c:v>
              </c:pt>
              <c:pt idx="1">
                <c:v>Caffe Latte</c:v>
              </c:pt>
              <c:pt idx="2">
                <c:v>Caffe Mocha</c:v>
              </c:pt>
              <c:pt idx="3">
                <c:v>Chamomile</c:v>
              </c:pt>
              <c:pt idx="4">
                <c:v>Colombian</c:v>
              </c:pt>
              <c:pt idx="5">
                <c:v>Darjeeling</c:v>
              </c:pt>
              <c:pt idx="6">
                <c:v>Decaf Espresso</c:v>
              </c:pt>
              <c:pt idx="7">
                <c:v>Decaf Irish Cream</c:v>
              </c:pt>
              <c:pt idx="8">
                <c:v>Earl Grey</c:v>
              </c:pt>
              <c:pt idx="9">
                <c:v>Green Tea</c:v>
              </c:pt>
              <c:pt idx="10">
                <c:v>Lemon</c:v>
              </c:pt>
              <c:pt idx="11">
                <c:v>Mint</c:v>
              </c:pt>
              <c:pt idx="12">
                <c:v>Regular Espresso</c:v>
              </c:pt>
            </c:strLit>
          </c:cat>
          <c:val>
            <c:numLit>
              <c:formatCode>General</c:formatCode>
              <c:ptCount val="13"/>
              <c:pt idx="0">
                <c:v>146</c:v>
              </c:pt>
              <c:pt idx="1">
                <c:v>985</c:v>
              </c:pt>
              <c:pt idx="2">
                <c:v>2022</c:v>
              </c:pt>
              <c:pt idx="3">
                <c:v>2878</c:v>
              </c:pt>
              <c:pt idx="4">
                <c:v>2763</c:v>
              </c:pt>
              <c:pt idx="5">
                <c:v>2956</c:v>
              </c:pt>
              <c:pt idx="6">
                <c:v>2721</c:v>
              </c:pt>
              <c:pt idx="7">
                <c:v>291</c:v>
              </c:pt>
              <c:pt idx="8">
                <c:v>2244</c:v>
              </c:pt>
              <c:pt idx="9">
                <c:v>-1646</c:v>
              </c:pt>
              <c:pt idx="10">
                <c:v>3025</c:v>
              </c:pt>
              <c:pt idx="11">
                <c:v>896</c:v>
              </c:pt>
              <c:pt idx="12">
                <c:v>0</c:v>
              </c:pt>
            </c:numLit>
          </c:val>
          <c:extLst>
            <c:ext xmlns:c16="http://schemas.microsoft.com/office/drawing/2014/chart" uri="{C3380CC4-5D6E-409C-BE32-E72D297353CC}">
              <c16:uniqueId val="{0000001C-51BF-45E9-9A93-826ACB25BBF4}"/>
            </c:ext>
          </c:extLst>
        </c:ser>
        <c:dLbls>
          <c:showLegendKey val="0"/>
          <c:showVal val="0"/>
          <c:showCatName val="0"/>
          <c:showSerName val="0"/>
          <c:showPercent val="0"/>
          <c:showBubbleSize val="0"/>
        </c:dLbls>
        <c:gapWidth val="150"/>
        <c:axId val="964264176"/>
        <c:axId val="889172015"/>
      </c:barChart>
      <c:catAx>
        <c:axId val="9642641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89172015"/>
        <c:crosses val="autoZero"/>
        <c:auto val="1"/>
        <c:lblAlgn val="ctr"/>
        <c:lblOffset val="100"/>
        <c:noMultiLvlLbl val="0"/>
      </c:catAx>
      <c:valAx>
        <c:axId val="889172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642641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t"/>
      <c:layout>
        <c:manualLayout>
          <c:xMode val="edge"/>
          <c:yMode val="edge"/>
          <c:x val="3.8375297563910948E-2"/>
          <c:y val="0"/>
          <c:w val="0.77288299557188689"/>
          <c:h val="6.49757304365489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Analysis.xlsx]Pivots!d/r</c:name>
    <c:fmtId val="8"/>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5926B"/>
          </a:solidFill>
          <a:ln w="19050">
            <a:noFill/>
          </a:ln>
          <a:effectLst/>
        </c:spPr>
      </c:pivotFmt>
      <c:pivotFmt>
        <c:idx val="3"/>
        <c:spPr>
          <a:solidFill>
            <a:schemeClr val="accent3">
              <a:lumMod val="75000"/>
            </a:schemeClr>
          </a:solidFill>
          <a:ln w="19050">
            <a:no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Pivots!$BA$6</c:f>
              <c:strCache>
                <c:ptCount val="1"/>
                <c:pt idx="0">
                  <c:v>Count of Sales</c:v>
                </c:pt>
              </c:strCache>
            </c:strRef>
          </c:tx>
          <c:spPr>
            <a:ln>
              <a:noFill/>
            </a:ln>
          </c:spPr>
          <c:dPt>
            <c:idx val="0"/>
            <c:bubble3D val="0"/>
            <c:spPr>
              <a:solidFill>
                <a:srgbClr val="B5926B"/>
              </a:solidFill>
              <a:ln w="19050">
                <a:noFill/>
              </a:ln>
              <a:effectLst/>
            </c:spPr>
            <c:extLst>
              <c:ext xmlns:c16="http://schemas.microsoft.com/office/drawing/2014/chart" uri="{C3380CC4-5D6E-409C-BE32-E72D297353CC}">
                <c16:uniqueId val="{00000003-B0F4-4C73-B54D-E10A0FD41DDA}"/>
              </c:ext>
            </c:extLst>
          </c:dPt>
          <c:dPt>
            <c:idx val="1"/>
            <c:bubble3D val="0"/>
            <c:spPr>
              <a:solidFill>
                <a:schemeClr val="accent3">
                  <a:lumMod val="75000"/>
                </a:schemeClr>
              </a:solidFill>
              <a:ln w="19050">
                <a:noFill/>
              </a:ln>
              <a:effectLst/>
            </c:spPr>
            <c:extLst>
              <c:ext xmlns:c16="http://schemas.microsoft.com/office/drawing/2014/chart" uri="{C3380CC4-5D6E-409C-BE32-E72D297353CC}">
                <c16:uniqueId val="{00000004-B0F4-4C73-B54D-E10A0FD41DDA}"/>
              </c:ext>
            </c:extLst>
          </c:dPt>
          <c:cat>
            <c:strRef>
              <c:f>Pivots!$AZ$7:$AZ$9</c:f>
              <c:strCache>
                <c:ptCount val="2"/>
                <c:pt idx="0">
                  <c:v>Decaf</c:v>
                </c:pt>
                <c:pt idx="1">
                  <c:v>Regular</c:v>
                </c:pt>
              </c:strCache>
            </c:strRef>
          </c:cat>
          <c:val>
            <c:numRef>
              <c:f>Pivots!$BA$7:$BA$9</c:f>
              <c:numCache>
                <c:formatCode>General</c:formatCode>
                <c:ptCount val="2"/>
                <c:pt idx="0">
                  <c:v>462</c:v>
                </c:pt>
                <c:pt idx="1">
                  <c:v>600</c:v>
                </c:pt>
              </c:numCache>
            </c:numRef>
          </c:val>
          <c:extLst>
            <c:ext xmlns:c16="http://schemas.microsoft.com/office/drawing/2014/chart" uri="{C3380CC4-5D6E-409C-BE32-E72D297353CC}">
              <c16:uniqueId val="{00000000-B0F4-4C73-B54D-E10A0FD41DDA}"/>
            </c:ext>
          </c:extLst>
        </c:ser>
        <c:ser>
          <c:idx val="1"/>
          <c:order val="1"/>
          <c:tx>
            <c:strRef>
              <c:f>Pivots!$BB$6</c:f>
              <c:strCache>
                <c:ptCount val="1"/>
                <c:pt idx="0">
                  <c:v>Count of Sales2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65BA-4DCF-A74A-6DED90B0F9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65BA-4DCF-A74A-6DED90B0F96C}"/>
              </c:ext>
            </c:extLst>
          </c:dPt>
          <c:cat>
            <c:strRef>
              <c:f>Pivots!$AZ$7:$AZ$9</c:f>
              <c:strCache>
                <c:ptCount val="2"/>
                <c:pt idx="0">
                  <c:v>Decaf</c:v>
                </c:pt>
                <c:pt idx="1">
                  <c:v>Regular</c:v>
                </c:pt>
              </c:strCache>
            </c:strRef>
          </c:cat>
          <c:val>
            <c:numRef>
              <c:f>Pivots!$BB$7:$BB$9</c:f>
              <c:numCache>
                <c:formatCode>0.00%</c:formatCode>
                <c:ptCount val="2"/>
                <c:pt idx="0">
                  <c:v>0.43502824858757061</c:v>
                </c:pt>
                <c:pt idx="1">
                  <c:v>0.56497175141242939</c:v>
                </c:pt>
              </c:numCache>
            </c:numRef>
          </c:val>
          <c:extLst>
            <c:ext xmlns:c16="http://schemas.microsoft.com/office/drawing/2014/chart" uri="{C3380CC4-5D6E-409C-BE32-E72D297353CC}">
              <c16:uniqueId val="{00000002-B0F4-4C73-B54D-E10A0FD41D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Analysis.xlsx]Pivots!total_profit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sr-Cyrl-RS" baseline="0"/>
              <a:t> </a:t>
            </a:r>
            <a:r>
              <a:rPr lang="en-US" baseline="0"/>
              <a:t>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Pivots!$BI$6</c:f>
              <c:strCache>
                <c:ptCount val="1"/>
                <c:pt idx="0">
                  <c:v>Total</c:v>
                </c:pt>
              </c:strCache>
            </c:strRef>
          </c:tx>
          <c:spPr>
            <a:ln w="28575" cap="rnd">
              <a:solidFill>
                <a:schemeClr val="accent1"/>
              </a:solidFill>
              <a:round/>
            </a:ln>
            <a:effectLst/>
          </c:spPr>
          <c:marker>
            <c:symbol val="none"/>
          </c:marker>
          <c:cat>
            <c:multiLvlStrRef>
              <c:f>Pivots!$BH$7:$BH$23</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Pivots!$BI$7:$BI$23</c:f>
              <c:numCache>
                <c:formatCode>General</c:formatCode>
                <c:ptCount val="12"/>
                <c:pt idx="0">
                  <c:v>2493</c:v>
                </c:pt>
                <c:pt idx="1">
                  <c:v>2886</c:v>
                </c:pt>
                <c:pt idx="2">
                  <c:v>2190</c:v>
                </c:pt>
                <c:pt idx="3">
                  <c:v>1989</c:v>
                </c:pt>
                <c:pt idx="4">
                  <c:v>2419</c:v>
                </c:pt>
                <c:pt idx="5">
                  <c:v>2970</c:v>
                </c:pt>
                <c:pt idx="6">
                  <c:v>6785</c:v>
                </c:pt>
                <c:pt idx="7">
                  <c:v>11342</c:v>
                </c:pt>
                <c:pt idx="8">
                  <c:v>9283</c:v>
                </c:pt>
                <c:pt idx="9">
                  <c:v>10315</c:v>
                </c:pt>
                <c:pt idx="10">
                  <c:v>6597</c:v>
                </c:pt>
                <c:pt idx="11">
                  <c:v>5042</c:v>
                </c:pt>
              </c:numCache>
            </c:numRef>
          </c:val>
          <c:smooth val="0"/>
          <c:extLst>
            <c:ext xmlns:c16="http://schemas.microsoft.com/office/drawing/2014/chart" uri="{C3380CC4-5D6E-409C-BE32-E72D297353CC}">
              <c16:uniqueId val="{00000000-4B94-44BF-BEC7-02BF3A0F3F65}"/>
            </c:ext>
          </c:extLst>
        </c:ser>
        <c:dLbls>
          <c:showLegendKey val="0"/>
          <c:showVal val="0"/>
          <c:showCatName val="0"/>
          <c:showSerName val="0"/>
          <c:showPercent val="0"/>
          <c:showBubbleSize val="0"/>
        </c:dLbls>
        <c:smooth val="0"/>
        <c:axId val="843170511"/>
        <c:axId val="215188671"/>
      </c:lineChart>
      <c:catAx>
        <c:axId val="84317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188671"/>
        <c:crosses val="autoZero"/>
        <c:auto val="1"/>
        <c:lblAlgn val="ctr"/>
        <c:lblOffset val="100"/>
        <c:noMultiLvlLbl val="0"/>
      </c:catAx>
      <c:valAx>
        <c:axId val="21518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17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Analysis.xlsx]Pivots!states</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Pivots!$AE$6</c:f>
              <c:strCache>
                <c:ptCount val="1"/>
                <c:pt idx="0">
                  <c:v>Total</c:v>
                </c:pt>
              </c:strCache>
            </c:strRef>
          </c:tx>
          <c:spPr>
            <a:solidFill>
              <a:schemeClr val="accent1"/>
            </a:solidFill>
            <a:ln>
              <a:noFill/>
            </a:ln>
            <a:effectLst/>
          </c:spPr>
          <c:invertIfNegative val="0"/>
          <c:cat>
            <c:strRef>
              <c:f>Pivots!$AD$7:$AD$27</c:f>
              <c:strCache>
                <c:ptCount val="20"/>
                <c:pt idx="0">
                  <c:v>New Mexico</c:v>
                </c:pt>
                <c:pt idx="1">
                  <c:v>New Hampshire</c:v>
                </c:pt>
                <c:pt idx="2">
                  <c:v>Missouri</c:v>
                </c:pt>
                <c:pt idx="3">
                  <c:v>Wisconsin</c:v>
                </c:pt>
                <c:pt idx="4">
                  <c:v>Louisiana</c:v>
                </c:pt>
                <c:pt idx="5">
                  <c:v>Connecticut</c:v>
                </c:pt>
                <c:pt idx="6">
                  <c:v>Utah</c:v>
                </c:pt>
                <c:pt idx="7">
                  <c:v>Oklahoma</c:v>
                </c:pt>
                <c:pt idx="8">
                  <c:v>Nevada</c:v>
                </c:pt>
                <c:pt idx="9">
                  <c:v>Ohio</c:v>
                </c:pt>
                <c:pt idx="10">
                  <c:v>Florida</c:v>
                </c:pt>
                <c:pt idx="11">
                  <c:v>Washington</c:v>
                </c:pt>
                <c:pt idx="12">
                  <c:v>Oregon</c:v>
                </c:pt>
                <c:pt idx="13">
                  <c:v>Massachusetts</c:v>
                </c:pt>
                <c:pt idx="14">
                  <c:v>Texas</c:v>
                </c:pt>
                <c:pt idx="15">
                  <c:v>Colorado</c:v>
                </c:pt>
                <c:pt idx="16">
                  <c:v>Iowa</c:v>
                </c:pt>
                <c:pt idx="17">
                  <c:v>New York</c:v>
                </c:pt>
                <c:pt idx="18">
                  <c:v>California</c:v>
                </c:pt>
                <c:pt idx="19">
                  <c:v>Illinois</c:v>
                </c:pt>
              </c:strCache>
            </c:strRef>
          </c:cat>
          <c:val>
            <c:numRef>
              <c:f>Pivots!$AE$7:$AE$27</c:f>
              <c:numCache>
                <c:formatCode>General</c:formatCode>
                <c:ptCount val="20"/>
                <c:pt idx="0">
                  <c:v>216</c:v>
                </c:pt>
                <c:pt idx="1">
                  <c:v>610</c:v>
                </c:pt>
                <c:pt idx="2">
                  <c:v>956</c:v>
                </c:pt>
                <c:pt idx="3">
                  <c:v>1937</c:v>
                </c:pt>
                <c:pt idx="4">
                  <c:v>2026</c:v>
                </c:pt>
                <c:pt idx="5">
                  <c:v>2066</c:v>
                </c:pt>
                <c:pt idx="6">
                  <c:v>2199</c:v>
                </c:pt>
                <c:pt idx="7">
                  <c:v>2351</c:v>
                </c:pt>
                <c:pt idx="8">
                  <c:v>2556</c:v>
                </c:pt>
                <c:pt idx="9">
                  <c:v>2766</c:v>
                </c:pt>
                <c:pt idx="10">
                  <c:v>2794</c:v>
                </c:pt>
                <c:pt idx="11">
                  <c:v>2865</c:v>
                </c:pt>
                <c:pt idx="12">
                  <c:v>3309</c:v>
                </c:pt>
                <c:pt idx="13">
                  <c:v>3710</c:v>
                </c:pt>
                <c:pt idx="14">
                  <c:v>3803</c:v>
                </c:pt>
                <c:pt idx="15">
                  <c:v>4450</c:v>
                </c:pt>
                <c:pt idx="16">
                  <c:v>5412</c:v>
                </c:pt>
                <c:pt idx="17">
                  <c:v>5565</c:v>
                </c:pt>
                <c:pt idx="18">
                  <c:v>7340</c:v>
                </c:pt>
                <c:pt idx="19">
                  <c:v>7380</c:v>
                </c:pt>
              </c:numCache>
            </c:numRef>
          </c:val>
          <c:extLst>
            <c:ext xmlns:c16="http://schemas.microsoft.com/office/drawing/2014/chart" uri="{C3380CC4-5D6E-409C-BE32-E72D297353CC}">
              <c16:uniqueId val="{00000000-93C7-451D-9BA0-C952507112B2}"/>
            </c:ext>
          </c:extLst>
        </c:ser>
        <c:dLbls>
          <c:showLegendKey val="0"/>
          <c:showVal val="0"/>
          <c:showCatName val="0"/>
          <c:showSerName val="0"/>
          <c:showPercent val="0"/>
          <c:showBubbleSize val="0"/>
        </c:dLbls>
        <c:gapWidth val="182"/>
        <c:axId val="493231551"/>
        <c:axId val="1665111711"/>
      </c:barChart>
      <c:catAx>
        <c:axId val="49323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11711"/>
        <c:crosses val="autoZero"/>
        <c:auto val="1"/>
        <c:lblAlgn val="ctr"/>
        <c:lblOffset val="100"/>
        <c:noMultiLvlLbl val="0"/>
      </c:catAx>
      <c:valAx>
        <c:axId val="166511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3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Analysis.xlsx]Pivots!states</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pivotFmt>
      <c:pivotFmt>
        <c:idx val="4"/>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pivotFmt>
      <c:pivotFmt>
        <c:idx val="5"/>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pivotFmt>
      <c:pivotFmt>
        <c:idx val="6"/>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pivotFmt>
      <c:pivotFmt>
        <c:idx val="7"/>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pivotFmt>
    </c:pivotFmts>
    <c:plotArea>
      <c:layout>
        <c:manualLayout>
          <c:layoutTarget val="inner"/>
          <c:xMode val="edge"/>
          <c:yMode val="edge"/>
          <c:x val="0.1971858595800525"/>
          <c:y val="1.613891704131043E-2"/>
          <c:w val="0.78867235345581799"/>
          <c:h val="0.96772216591737914"/>
        </c:manualLayout>
      </c:layout>
      <c:barChart>
        <c:barDir val="bar"/>
        <c:grouping val="clustered"/>
        <c:varyColors val="0"/>
        <c:ser>
          <c:idx val="0"/>
          <c:order val="0"/>
          <c:tx>
            <c:strRef>
              <c:f>Pivots!$AE$6</c:f>
              <c:strCache>
                <c:ptCount val="1"/>
                <c:pt idx="0">
                  <c:v>Total</c:v>
                </c:pt>
              </c:strCache>
            </c:strRef>
          </c:tx>
          <c:spPr>
            <a:gradFill flip="none" rotWithShape="1">
              <a:gsLst>
                <a:gs pos="0">
                  <a:schemeClr val="accent3">
                    <a:lumMod val="75000"/>
                    <a:shade val="30000"/>
                    <a:satMod val="115000"/>
                  </a:schemeClr>
                </a:gs>
                <a:gs pos="50000">
                  <a:schemeClr val="accent3">
                    <a:lumMod val="75000"/>
                    <a:shade val="67500"/>
                    <a:satMod val="115000"/>
                  </a:schemeClr>
                </a:gs>
                <a:gs pos="100000">
                  <a:schemeClr val="accent3">
                    <a:lumMod val="75000"/>
                    <a:shade val="100000"/>
                    <a:satMod val="115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Pivots!$AD$7:$AD$27</c:f>
              <c:strCache>
                <c:ptCount val="20"/>
                <c:pt idx="0">
                  <c:v>New Mexico</c:v>
                </c:pt>
                <c:pt idx="1">
                  <c:v>New Hampshire</c:v>
                </c:pt>
                <c:pt idx="2">
                  <c:v>Missouri</c:v>
                </c:pt>
                <c:pt idx="3">
                  <c:v>Wisconsin</c:v>
                </c:pt>
                <c:pt idx="4">
                  <c:v>Louisiana</c:v>
                </c:pt>
                <c:pt idx="5">
                  <c:v>Connecticut</c:v>
                </c:pt>
                <c:pt idx="6">
                  <c:v>Utah</c:v>
                </c:pt>
                <c:pt idx="7">
                  <c:v>Oklahoma</c:v>
                </c:pt>
                <c:pt idx="8">
                  <c:v>Nevada</c:v>
                </c:pt>
                <c:pt idx="9">
                  <c:v>Ohio</c:v>
                </c:pt>
                <c:pt idx="10">
                  <c:v>Florida</c:v>
                </c:pt>
                <c:pt idx="11">
                  <c:v>Washington</c:v>
                </c:pt>
                <c:pt idx="12">
                  <c:v>Oregon</c:v>
                </c:pt>
                <c:pt idx="13">
                  <c:v>Massachusetts</c:v>
                </c:pt>
                <c:pt idx="14">
                  <c:v>Texas</c:v>
                </c:pt>
                <c:pt idx="15">
                  <c:v>Colorado</c:v>
                </c:pt>
                <c:pt idx="16">
                  <c:v>Iowa</c:v>
                </c:pt>
                <c:pt idx="17">
                  <c:v>New York</c:v>
                </c:pt>
                <c:pt idx="18">
                  <c:v>California</c:v>
                </c:pt>
                <c:pt idx="19">
                  <c:v>Illinois</c:v>
                </c:pt>
              </c:strCache>
            </c:strRef>
          </c:cat>
          <c:val>
            <c:numRef>
              <c:f>Pivots!$AE$7:$AE$27</c:f>
              <c:numCache>
                <c:formatCode>General</c:formatCode>
                <c:ptCount val="20"/>
                <c:pt idx="0">
                  <c:v>216</c:v>
                </c:pt>
                <c:pt idx="1">
                  <c:v>610</c:v>
                </c:pt>
                <c:pt idx="2">
                  <c:v>956</c:v>
                </c:pt>
                <c:pt idx="3">
                  <c:v>1937</c:v>
                </c:pt>
                <c:pt idx="4">
                  <c:v>2026</c:v>
                </c:pt>
                <c:pt idx="5">
                  <c:v>2066</c:v>
                </c:pt>
                <c:pt idx="6">
                  <c:v>2199</c:v>
                </c:pt>
                <c:pt idx="7">
                  <c:v>2351</c:v>
                </c:pt>
                <c:pt idx="8">
                  <c:v>2556</c:v>
                </c:pt>
                <c:pt idx="9">
                  <c:v>2766</c:v>
                </c:pt>
                <c:pt idx="10">
                  <c:v>2794</c:v>
                </c:pt>
                <c:pt idx="11">
                  <c:v>2865</c:v>
                </c:pt>
                <c:pt idx="12">
                  <c:v>3309</c:v>
                </c:pt>
                <c:pt idx="13">
                  <c:v>3710</c:v>
                </c:pt>
                <c:pt idx="14">
                  <c:v>3803</c:v>
                </c:pt>
                <c:pt idx="15">
                  <c:v>4450</c:v>
                </c:pt>
                <c:pt idx="16">
                  <c:v>5412</c:v>
                </c:pt>
                <c:pt idx="17">
                  <c:v>5565</c:v>
                </c:pt>
                <c:pt idx="18">
                  <c:v>7340</c:v>
                </c:pt>
                <c:pt idx="19">
                  <c:v>7380</c:v>
                </c:pt>
              </c:numCache>
            </c:numRef>
          </c:val>
          <c:extLst>
            <c:ext xmlns:c16="http://schemas.microsoft.com/office/drawing/2014/chart" uri="{C3380CC4-5D6E-409C-BE32-E72D297353CC}">
              <c16:uniqueId val="{00000000-0095-47EB-9273-F927BBDFF9BF}"/>
            </c:ext>
          </c:extLst>
        </c:ser>
        <c:dLbls>
          <c:dLblPos val="outEnd"/>
          <c:showLegendKey val="0"/>
          <c:showVal val="1"/>
          <c:showCatName val="0"/>
          <c:showSerName val="0"/>
          <c:showPercent val="0"/>
          <c:showBubbleSize val="0"/>
        </c:dLbls>
        <c:gapWidth val="182"/>
        <c:axId val="493231551"/>
        <c:axId val="1665111711"/>
      </c:barChart>
      <c:catAx>
        <c:axId val="49323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65111711"/>
        <c:crosses val="autoZero"/>
        <c:auto val="1"/>
        <c:lblAlgn val="l"/>
        <c:lblOffset val="100"/>
        <c:noMultiLvlLbl val="0"/>
      </c:catAx>
      <c:valAx>
        <c:axId val="1665111711"/>
        <c:scaling>
          <c:orientation val="minMax"/>
        </c:scaling>
        <c:delete val="1"/>
        <c:axPos val="b"/>
        <c:numFmt formatCode="General" sourceLinked="1"/>
        <c:majorTickMark val="none"/>
        <c:minorTickMark val="none"/>
        <c:tickLblPos val="nextTo"/>
        <c:crossAx val="49323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 Analysis.xlsx]Pivots!categories</c:name>
    <c:fmtId val="26"/>
  </c:pivotSource>
  <c:chart>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rgbClr val="C00000"/>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rgbClr val="FFC000"/>
            </a:solidFill>
            <a:round/>
          </a:ln>
          <a:effectLst/>
        </c:spPr>
        <c:marker>
          <c:spPr>
            <a:solidFill>
              <a:srgbClr val="FFC000"/>
            </a:solidFill>
            <a:ln w="9525">
              <a:solidFill>
                <a:srgbClr val="FFC000"/>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bg2">
                <a:lumMod val="40000"/>
                <a:lumOff val="60000"/>
              </a:schemeClr>
            </a:solidFill>
            <a:round/>
          </a:ln>
          <a:effectLst/>
        </c:spPr>
        <c:marker>
          <c:spPr>
            <a:solidFill>
              <a:schemeClr val="bg2">
                <a:lumMod val="40000"/>
                <a:lumOff val="60000"/>
              </a:schemeClr>
            </a:solidFill>
            <a:ln w="9525">
              <a:solidFill>
                <a:schemeClr val="bg2">
                  <a:lumMod val="40000"/>
                  <a:lumOff val="60000"/>
                </a:schemeClr>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rgbClr val="C00000"/>
            </a:solidFill>
            <a:round/>
          </a:ln>
          <a:effectLst/>
        </c:spPr>
        <c:marker>
          <c:spPr>
            <a:solidFill>
              <a:srgbClr val="C00000"/>
            </a:solidFill>
            <a:ln w="9525">
              <a:solidFill>
                <a:srgbClr val="C00000"/>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w="28575" cap="rnd">
            <a:solidFill>
              <a:schemeClr val="accent2"/>
            </a:solidFill>
            <a:round/>
          </a:ln>
          <a:effectLst/>
        </c:spPr>
        <c:marker>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spPr>
          <a:ln w="28575" cap="rnd">
            <a:solidFill>
              <a:schemeClr val="accent2">
                <a:lumMod val="40000"/>
                <a:lumOff val="60000"/>
              </a:schemeClr>
            </a:solidFill>
            <a:round/>
          </a:ln>
          <a:effectLst/>
        </c:spPr>
        <c:marker>
          <c:symbol val="circle"/>
          <c:size val="5"/>
          <c:spPr>
            <a:solidFill>
              <a:schemeClr val="accent2">
                <a:lumMod val="40000"/>
                <a:lumOff val="60000"/>
              </a:schemeClr>
            </a:solidFill>
            <a:ln w="9525">
              <a:solidFill>
                <a:schemeClr val="accent2">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bg2">
                <a:lumMod val="40000"/>
                <a:lumOff val="60000"/>
              </a:schemeClr>
            </a:solidFill>
            <a:round/>
          </a:ln>
          <a:effectLst/>
        </c:spPr>
        <c:marker>
          <c:symbol val="circle"/>
          <c:size val="5"/>
          <c:spPr>
            <a:solidFill>
              <a:schemeClr val="bg2">
                <a:lumMod val="40000"/>
                <a:lumOff val="60000"/>
              </a:schemeClr>
            </a:solidFill>
            <a:ln w="9525">
              <a:solidFill>
                <a:schemeClr val="bg2">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Pivots!$AQ$6:$AQ$7</c:f>
              <c:strCache>
                <c:ptCount val="1"/>
                <c:pt idx="0">
                  <c:v>Coffee</c:v>
                </c:pt>
              </c:strCache>
            </c:strRef>
          </c:tx>
          <c:spPr>
            <a:ln w="28575" cap="rnd">
              <a:solidFill>
                <a:schemeClr val="accent2"/>
              </a:solidFill>
              <a:round/>
            </a:ln>
            <a:effectLst/>
          </c:spPr>
          <c:marker>
            <c:symbol val="circle"/>
            <c:size val="5"/>
            <c:spPr>
              <a:solidFill>
                <a:srgbClr val="C00000"/>
              </a:solidFill>
              <a:ln w="9525">
                <a:solidFill>
                  <a:srgbClr val="C00000"/>
                </a:solidFill>
              </a:ln>
              <a:effectLst/>
            </c:spPr>
          </c:marker>
          <c:cat>
            <c:multiLvlStrRef>
              <c:f>Pivots!$AP$8:$AP$24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Pivots!$AQ$8:$AQ$24</c:f>
              <c:numCache>
                <c:formatCode>General</c:formatCode>
                <c:ptCount val="12"/>
                <c:pt idx="0">
                  <c:v>2087</c:v>
                </c:pt>
                <c:pt idx="1">
                  <c:v>1732</c:v>
                </c:pt>
                <c:pt idx="2">
                  <c:v>967</c:v>
                </c:pt>
                <c:pt idx="3">
                  <c:v>1263</c:v>
                </c:pt>
                <c:pt idx="4">
                  <c:v>1912</c:v>
                </c:pt>
                <c:pt idx="5">
                  <c:v>2392</c:v>
                </c:pt>
                <c:pt idx="6">
                  <c:v>8628</c:v>
                </c:pt>
                <c:pt idx="7">
                  <c:v>11488</c:v>
                </c:pt>
                <c:pt idx="8">
                  <c:v>5993</c:v>
                </c:pt>
                <c:pt idx="9">
                  <c:v>6582</c:v>
                </c:pt>
                <c:pt idx="10">
                  <c:v>5664</c:v>
                </c:pt>
                <c:pt idx="11">
                  <c:v>3665</c:v>
                </c:pt>
              </c:numCache>
            </c:numRef>
          </c:val>
          <c:smooth val="0"/>
          <c:extLst>
            <c:ext xmlns:c16="http://schemas.microsoft.com/office/drawing/2014/chart" uri="{C3380CC4-5D6E-409C-BE32-E72D297353CC}">
              <c16:uniqueId val="{00000000-E387-430C-8CCD-25DD7E562462}"/>
            </c:ext>
          </c:extLst>
        </c:ser>
        <c:ser>
          <c:idx val="1"/>
          <c:order val="1"/>
          <c:tx>
            <c:strRef>
              <c:f>Pivots!$AR$6:$AR$7</c:f>
              <c:strCache>
                <c:ptCount val="1"/>
                <c:pt idx="0">
                  <c:v>Espresso</c:v>
                </c:pt>
              </c:strCache>
            </c:strRef>
          </c:tx>
          <c:spPr>
            <a:ln w="28575" cap="rnd">
              <a:solidFill>
                <a:schemeClr val="accent2">
                  <a:lumMod val="40000"/>
                  <a:lumOff val="60000"/>
                </a:schemeClr>
              </a:solidFill>
              <a:round/>
            </a:ln>
            <a:effectLst/>
          </c:spPr>
          <c:marker>
            <c:symbol val="circle"/>
            <c:size val="5"/>
            <c:spPr>
              <a:solidFill>
                <a:schemeClr val="accent2">
                  <a:lumMod val="40000"/>
                  <a:lumOff val="60000"/>
                </a:schemeClr>
              </a:solidFill>
              <a:ln w="9525">
                <a:solidFill>
                  <a:schemeClr val="accent2">
                    <a:lumMod val="40000"/>
                    <a:lumOff val="60000"/>
                  </a:schemeClr>
                </a:solidFill>
              </a:ln>
              <a:effectLst/>
            </c:spPr>
          </c:marker>
          <c:cat>
            <c:multiLvlStrRef>
              <c:f>Pivots!$AP$8:$AP$24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Pivots!$AR$8:$AR$24</c:f>
              <c:numCache>
                <c:formatCode>General</c:formatCode>
                <c:ptCount val="12"/>
                <c:pt idx="0">
                  <c:v>2564</c:v>
                </c:pt>
                <c:pt idx="1">
                  <c:v>1768</c:v>
                </c:pt>
                <c:pt idx="2">
                  <c:v>2018</c:v>
                </c:pt>
                <c:pt idx="3">
                  <c:v>2525</c:v>
                </c:pt>
                <c:pt idx="4">
                  <c:v>3566</c:v>
                </c:pt>
                <c:pt idx="5">
                  <c:v>3236</c:v>
                </c:pt>
                <c:pt idx="6">
                  <c:v>5518</c:v>
                </c:pt>
                <c:pt idx="7">
                  <c:v>10209</c:v>
                </c:pt>
                <c:pt idx="8">
                  <c:v>7299</c:v>
                </c:pt>
                <c:pt idx="9">
                  <c:v>6667</c:v>
                </c:pt>
                <c:pt idx="10">
                  <c:v>6365</c:v>
                </c:pt>
                <c:pt idx="11">
                  <c:v>4278</c:v>
                </c:pt>
              </c:numCache>
            </c:numRef>
          </c:val>
          <c:smooth val="0"/>
          <c:extLst>
            <c:ext xmlns:c16="http://schemas.microsoft.com/office/drawing/2014/chart" uri="{C3380CC4-5D6E-409C-BE32-E72D297353CC}">
              <c16:uniqueId val="{00000002-86B3-4175-8065-B1242C4FCF39}"/>
            </c:ext>
          </c:extLst>
        </c:ser>
        <c:ser>
          <c:idx val="2"/>
          <c:order val="2"/>
          <c:tx>
            <c:strRef>
              <c:f>Pivots!$AS$6:$AS$7</c:f>
              <c:strCache>
                <c:ptCount val="1"/>
                <c:pt idx="0">
                  <c:v>Herbal Tea</c:v>
                </c:pt>
              </c:strCache>
            </c:strRef>
          </c:tx>
          <c:spPr>
            <a:ln w="28575" cap="rnd">
              <a:solidFill>
                <a:schemeClr val="bg2">
                  <a:lumMod val="40000"/>
                  <a:lumOff val="60000"/>
                </a:schemeClr>
              </a:solidFill>
              <a:round/>
            </a:ln>
            <a:effectLst/>
          </c:spPr>
          <c:marker>
            <c:symbol val="circle"/>
            <c:size val="5"/>
            <c:spPr>
              <a:solidFill>
                <a:schemeClr val="bg2">
                  <a:lumMod val="40000"/>
                  <a:lumOff val="60000"/>
                </a:schemeClr>
              </a:solidFill>
              <a:ln w="9525">
                <a:solidFill>
                  <a:schemeClr val="bg2">
                    <a:lumMod val="40000"/>
                    <a:lumOff val="60000"/>
                  </a:schemeClr>
                </a:solidFill>
              </a:ln>
              <a:effectLst/>
            </c:spPr>
          </c:marker>
          <c:cat>
            <c:multiLvlStrRef>
              <c:f>Pivots!$AP$8:$AP$24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Pivots!$AS$8:$AS$24</c:f>
              <c:numCache>
                <c:formatCode>General</c:formatCode>
                <c:ptCount val="12"/>
                <c:pt idx="0">
                  <c:v>4051</c:v>
                </c:pt>
                <c:pt idx="1">
                  <c:v>3938</c:v>
                </c:pt>
                <c:pt idx="2">
                  <c:v>2208</c:v>
                </c:pt>
                <c:pt idx="3">
                  <c:v>2597</c:v>
                </c:pt>
                <c:pt idx="4">
                  <c:v>2752</c:v>
                </c:pt>
                <c:pt idx="5">
                  <c:v>1864</c:v>
                </c:pt>
                <c:pt idx="6">
                  <c:v>4085</c:v>
                </c:pt>
                <c:pt idx="7">
                  <c:v>4981</c:v>
                </c:pt>
                <c:pt idx="8">
                  <c:v>6208</c:v>
                </c:pt>
                <c:pt idx="9">
                  <c:v>6925</c:v>
                </c:pt>
                <c:pt idx="10">
                  <c:v>7209</c:v>
                </c:pt>
                <c:pt idx="11">
                  <c:v>4867</c:v>
                </c:pt>
              </c:numCache>
            </c:numRef>
          </c:val>
          <c:smooth val="0"/>
          <c:extLst>
            <c:ext xmlns:c16="http://schemas.microsoft.com/office/drawing/2014/chart" uri="{C3380CC4-5D6E-409C-BE32-E72D297353CC}">
              <c16:uniqueId val="{00000003-86B3-4175-8065-B1242C4FCF39}"/>
            </c:ext>
          </c:extLst>
        </c:ser>
        <c:ser>
          <c:idx val="3"/>
          <c:order val="3"/>
          <c:tx>
            <c:strRef>
              <c:f>Pivots!$AT$6:$AT$7</c:f>
              <c:strCache>
                <c:ptCount val="1"/>
                <c:pt idx="0">
                  <c:v>Tea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Pivots!$AP$8:$AP$24</c:f>
              <c:multiLvlStrCache>
                <c:ptCount val="12"/>
                <c:lvl>
                  <c:pt idx="0">
                    <c:v>Qtr4</c:v>
                  </c:pt>
                  <c:pt idx="1">
                    <c:v>Qtr1</c:v>
                  </c:pt>
                  <c:pt idx="2">
                    <c:v>Qtr2</c:v>
                  </c:pt>
                  <c:pt idx="3">
                    <c:v>Qtr3</c:v>
                  </c:pt>
                  <c:pt idx="4">
                    <c:v>Qtr4</c:v>
                  </c:pt>
                  <c:pt idx="5">
                    <c:v>Qtr1</c:v>
                  </c:pt>
                  <c:pt idx="6">
                    <c:v>Qtr2</c:v>
                  </c:pt>
                  <c:pt idx="7">
                    <c:v>Qtr3</c:v>
                  </c:pt>
                  <c:pt idx="8">
                    <c:v>Qtr4</c:v>
                  </c:pt>
                  <c:pt idx="9">
                    <c:v>Qtr1</c:v>
                  </c:pt>
                  <c:pt idx="10">
                    <c:v>Qtr2</c:v>
                  </c:pt>
                  <c:pt idx="11">
                    <c:v>Qtr3</c:v>
                  </c:pt>
                </c:lvl>
                <c:lvl>
                  <c:pt idx="0">
                    <c:v>2012</c:v>
                  </c:pt>
                  <c:pt idx="1">
                    <c:v>2013</c:v>
                  </c:pt>
                  <c:pt idx="5">
                    <c:v>2014</c:v>
                  </c:pt>
                  <c:pt idx="9">
                    <c:v>2015</c:v>
                  </c:pt>
                </c:lvl>
              </c:multiLvlStrCache>
            </c:multiLvlStrRef>
          </c:cat>
          <c:val>
            <c:numRef>
              <c:f>Pivots!$AT$8:$AT$24</c:f>
              <c:numCache>
                <c:formatCode>General</c:formatCode>
                <c:ptCount val="12"/>
                <c:pt idx="0">
                  <c:v>2159</c:v>
                </c:pt>
                <c:pt idx="1">
                  <c:v>3274</c:v>
                </c:pt>
                <c:pt idx="2">
                  <c:v>3824</c:v>
                </c:pt>
                <c:pt idx="3">
                  <c:v>2797</c:v>
                </c:pt>
                <c:pt idx="4">
                  <c:v>1757</c:v>
                </c:pt>
                <c:pt idx="5">
                  <c:v>2695</c:v>
                </c:pt>
                <c:pt idx="6">
                  <c:v>641</c:v>
                </c:pt>
                <c:pt idx="7">
                  <c:v>3623</c:v>
                </c:pt>
                <c:pt idx="8">
                  <c:v>6122</c:v>
                </c:pt>
                <c:pt idx="9">
                  <c:v>5445</c:v>
                </c:pt>
                <c:pt idx="10">
                  <c:v>5936</c:v>
                </c:pt>
                <c:pt idx="11">
                  <c:v>4551</c:v>
                </c:pt>
              </c:numCache>
            </c:numRef>
          </c:val>
          <c:smooth val="0"/>
          <c:extLst>
            <c:ext xmlns:c16="http://schemas.microsoft.com/office/drawing/2014/chart" uri="{C3380CC4-5D6E-409C-BE32-E72D297353CC}">
              <c16:uniqueId val="{00000004-86B3-4175-8065-B1242C4FCF39}"/>
            </c:ext>
          </c:extLst>
        </c:ser>
        <c:dLbls>
          <c:showLegendKey val="0"/>
          <c:showVal val="0"/>
          <c:showCatName val="0"/>
          <c:showSerName val="0"/>
          <c:showPercent val="0"/>
          <c:showBubbleSize val="0"/>
        </c:dLbls>
        <c:marker val="1"/>
        <c:smooth val="0"/>
        <c:axId val="718346447"/>
        <c:axId val="725404607"/>
      </c:lineChart>
      <c:catAx>
        <c:axId val="71834644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04607"/>
        <c:crosses val="autoZero"/>
        <c:auto val="1"/>
        <c:lblAlgn val="ctr"/>
        <c:lblOffset val="100"/>
        <c:noMultiLvlLbl val="0"/>
      </c:catAx>
      <c:valAx>
        <c:axId val="725404607"/>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346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www.kaggle.com/datasets/amruthayenikonda/coffee-chain-sales-dataset/data" TargetMode="Externa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image" Target="../media/image2.svg"/><Relationship Id="rId7" Type="http://schemas.openxmlformats.org/officeDocument/2006/relationships/chart" Target="../charts/chart12.xml"/><Relationship Id="rId2" Type="http://schemas.openxmlformats.org/officeDocument/2006/relationships/image" Target="../media/image1.png"/><Relationship Id="rId1" Type="http://schemas.openxmlformats.org/officeDocument/2006/relationships/chart" Target="../charts/chart8.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0</xdr:colOff>
      <xdr:row>4</xdr:row>
      <xdr:rowOff>91440</xdr:rowOff>
    </xdr:from>
    <xdr:to>
      <xdr:col>16</xdr:col>
      <xdr:colOff>0</xdr:colOff>
      <xdr:row>15</xdr:row>
      <xdr:rowOff>0</xdr:rowOff>
    </xdr:to>
    <xdr:graphicFrame macro="">
      <xdr:nvGraphicFramePr>
        <xdr:cNvPr id="4" name="Chart 3">
          <a:extLst>
            <a:ext uri="{FF2B5EF4-FFF2-40B4-BE49-F238E27FC236}">
              <a16:creationId xmlns:a16="http://schemas.microsoft.com/office/drawing/2014/main" id="{6BF19371-7776-0EE4-7E00-6D63FE951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606332</xdr:colOff>
      <xdr:row>12</xdr:row>
      <xdr:rowOff>54428</xdr:rowOff>
    </xdr:from>
    <xdr:to>
      <xdr:col>26</xdr:col>
      <xdr:colOff>660763</xdr:colOff>
      <xdr:row>32</xdr:row>
      <xdr:rowOff>108857</xdr:rowOff>
    </xdr:to>
    <xdr:graphicFrame macro="">
      <xdr:nvGraphicFramePr>
        <xdr:cNvPr id="13" name="Chart 12">
          <a:extLst>
            <a:ext uri="{FF2B5EF4-FFF2-40B4-BE49-F238E27FC236}">
              <a16:creationId xmlns:a16="http://schemas.microsoft.com/office/drawing/2014/main" id="{017265ED-9F3B-CCC9-3A23-93B51F2B3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0</xdr:colOff>
      <xdr:row>13</xdr:row>
      <xdr:rowOff>17418</xdr:rowOff>
    </xdr:from>
    <xdr:ext cx="3653246" cy="826225"/>
    <mc:AlternateContent xmlns:mc="http://schemas.openxmlformats.org/markup-compatibility/2006" xmlns:a14="http://schemas.microsoft.com/office/drawing/2010/main">
      <mc:Choice Requires="a14">
        <xdr:graphicFrame macro="">
          <xdr:nvGraphicFramePr>
            <xdr:cNvPr id="14" name="Years (Date)">
              <a:extLst>
                <a:ext uri="{FF2B5EF4-FFF2-40B4-BE49-F238E27FC236}">
                  <a16:creationId xmlns:a16="http://schemas.microsoft.com/office/drawing/2014/main" id="{6948E322-9C4B-7D89-0C63-9DAA1569564E}"/>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526871" y="2238104"/>
              <a:ext cx="3653246" cy="826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40</xdr:col>
      <xdr:colOff>426719</xdr:colOff>
      <xdr:row>27</xdr:row>
      <xdr:rowOff>139337</xdr:rowOff>
    </xdr:from>
    <xdr:to>
      <xdr:col>49</xdr:col>
      <xdr:colOff>534488</xdr:colOff>
      <xdr:row>42</xdr:row>
      <xdr:rowOff>139337</xdr:rowOff>
    </xdr:to>
    <xdr:graphicFrame macro="">
      <xdr:nvGraphicFramePr>
        <xdr:cNvPr id="17" name="Chart_type">
          <a:extLst>
            <a:ext uri="{FF2B5EF4-FFF2-40B4-BE49-F238E27FC236}">
              <a16:creationId xmlns:a16="http://schemas.microsoft.com/office/drawing/2014/main" id="{A2D8DBF6-13F2-8DFB-EBCB-72ED6E2E1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82</xdr:col>
      <xdr:colOff>272141</xdr:colOff>
      <xdr:row>10</xdr:row>
      <xdr:rowOff>87087</xdr:rowOff>
    </xdr:from>
    <xdr:to>
      <xdr:col>90</xdr:col>
      <xdr:colOff>550817</xdr:colOff>
      <xdr:row>28</xdr:row>
      <xdr:rowOff>54428</xdr:rowOff>
    </xdr:to>
    <xdr:graphicFrame macro="">
      <xdr:nvGraphicFramePr>
        <xdr:cNvPr id="23" name="Chart 22">
          <a:extLst>
            <a:ext uri="{FF2B5EF4-FFF2-40B4-BE49-F238E27FC236}">
              <a16:creationId xmlns:a16="http://schemas.microsoft.com/office/drawing/2014/main" id="{E9C65F51-B952-4620-8649-71F0D8CE4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82</xdr:col>
      <xdr:colOff>194854</xdr:colOff>
      <xdr:row>1</xdr:row>
      <xdr:rowOff>107769</xdr:rowOff>
    </xdr:from>
    <xdr:ext cx="4183380" cy="1169746"/>
    <mc:AlternateContent xmlns:mc="http://schemas.openxmlformats.org/markup-compatibility/2006" xmlns:tsle="http://schemas.microsoft.com/office/drawing/2012/timeslicer">
      <mc:Choice Requires="tsle">
        <xdr:graphicFrame macro="">
          <xdr:nvGraphicFramePr>
            <xdr:cNvPr id="24" name="Date 2">
              <a:extLst>
                <a:ext uri="{FF2B5EF4-FFF2-40B4-BE49-F238E27FC236}">
                  <a16:creationId xmlns:a16="http://schemas.microsoft.com/office/drawing/2014/main" id="{3F943A21-D80A-4182-BF03-EC1B29D7D5E3}"/>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5824825" y="292826"/>
              <a:ext cx="4183380" cy="11697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oneCellAnchor>
  <xdr:twoCellAnchor>
    <xdr:from>
      <xdr:col>51</xdr:col>
      <xdr:colOff>533398</xdr:colOff>
      <xdr:row>11</xdr:row>
      <xdr:rowOff>108857</xdr:rowOff>
    </xdr:from>
    <xdr:to>
      <xdr:col>54</xdr:col>
      <xdr:colOff>152398</xdr:colOff>
      <xdr:row>19</xdr:row>
      <xdr:rowOff>108856</xdr:rowOff>
    </xdr:to>
    <xdr:graphicFrame macro="">
      <xdr:nvGraphicFramePr>
        <xdr:cNvPr id="27" name="Chart_de_caf">
          <a:extLst>
            <a:ext uri="{FF2B5EF4-FFF2-40B4-BE49-F238E27FC236}">
              <a16:creationId xmlns:a16="http://schemas.microsoft.com/office/drawing/2014/main" id="{4DFC4F42-854C-4345-5AD9-2B0FA5EA6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61</xdr:col>
      <xdr:colOff>304799</xdr:colOff>
      <xdr:row>6</xdr:row>
      <xdr:rowOff>18505</xdr:rowOff>
    </xdr:from>
    <xdr:to>
      <xdr:col>71</xdr:col>
      <xdr:colOff>283027</xdr:colOff>
      <xdr:row>22</xdr:row>
      <xdr:rowOff>152400</xdr:rowOff>
    </xdr:to>
    <xdr:graphicFrame macro="">
      <xdr:nvGraphicFramePr>
        <xdr:cNvPr id="29" name="Chart 28">
          <a:extLst>
            <a:ext uri="{FF2B5EF4-FFF2-40B4-BE49-F238E27FC236}">
              <a16:creationId xmlns:a16="http://schemas.microsoft.com/office/drawing/2014/main" id="{5C484C2C-6C3A-D325-B871-DF654D915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262345</xdr:colOff>
      <xdr:row>14</xdr:row>
      <xdr:rowOff>103415</xdr:rowOff>
    </xdr:from>
    <xdr:to>
      <xdr:col>10</xdr:col>
      <xdr:colOff>337457</xdr:colOff>
      <xdr:row>23</xdr:row>
      <xdr:rowOff>97972</xdr:rowOff>
    </xdr:to>
    <mc:AlternateContent xmlns:mc="http://schemas.openxmlformats.org/markup-compatibility/2006" xmlns:a14="http://schemas.microsoft.com/office/drawing/2010/main">
      <mc:Choice Requires="a14">
        <xdr:graphicFrame macro="">
          <xdr:nvGraphicFramePr>
            <xdr:cNvPr id="6" name="Product_type">
              <a:extLst>
                <a:ext uri="{FF2B5EF4-FFF2-40B4-BE49-F238E27FC236}">
                  <a16:creationId xmlns:a16="http://schemas.microsoft.com/office/drawing/2014/main" id="{6D225138-E490-43C6-70B0-EE0F18CD51E7}"/>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5781402" y="2509158"/>
              <a:ext cx="1577341" cy="1660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0</xdr:colOff>
      <xdr:row>4</xdr:row>
      <xdr:rowOff>91440</xdr:rowOff>
    </xdr:from>
    <xdr:to>
      <xdr:col>37</xdr:col>
      <xdr:colOff>674915</xdr:colOff>
      <xdr:row>27</xdr:row>
      <xdr:rowOff>75111</xdr:rowOff>
    </xdr:to>
    <xdr:graphicFrame macro="">
      <xdr:nvGraphicFramePr>
        <xdr:cNvPr id="8" name="Chart_states">
          <a:extLst>
            <a:ext uri="{FF2B5EF4-FFF2-40B4-BE49-F238E27FC236}">
              <a16:creationId xmlns:a16="http://schemas.microsoft.com/office/drawing/2014/main" id="{3B7040DF-D284-BE6C-46C6-803E00A6B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0</xdr:colOff>
      <xdr:row>28</xdr:row>
      <xdr:rowOff>97971</xdr:rowOff>
    </xdr:from>
    <xdr:to>
      <xdr:col>35</xdr:col>
      <xdr:colOff>0</xdr:colOff>
      <xdr:row>41</xdr:row>
      <xdr:rowOff>159203</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EE6C98A2-18A8-E7B7-A2A6-7AB214D9F7A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3404286" y="5094514"/>
              <a:ext cx="39624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21771</xdr:colOff>
      <xdr:row>0</xdr:row>
      <xdr:rowOff>21772</xdr:rowOff>
    </xdr:from>
    <xdr:to>
      <xdr:col>2</xdr:col>
      <xdr:colOff>32656</xdr:colOff>
      <xdr:row>2</xdr:row>
      <xdr:rowOff>108857</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5E8ED196-698F-4FA5-9486-79A6D0476E55}"/>
            </a:ext>
          </a:extLst>
        </xdr:cNvPr>
        <xdr:cNvSpPr/>
      </xdr:nvSpPr>
      <xdr:spPr>
        <a:xfrm>
          <a:off x="21771" y="21772"/>
          <a:ext cx="1230085" cy="457199"/>
        </a:xfrm>
        <a:prstGeom prst="roundRect">
          <a:avLst/>
        </a:prstGeom>
        <a:solidFill>
          <a:schemeClr val="bg1"/>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u="sng">
              <a:solidFill>
                <a:schemeClr val="accent1">
                  <a:lumMod val="60000"/>
                  <a:lumOff val="40000"/>
                </a:schemeClr>
              </a:solidFill>
              <a:latin typeface="+mn-lt"/>
              <a:ea typeface="+mn-ea"/>
              <a:cs typeface="+mn-cs"/>
            </a:rPr>
            <a:t>Data Source</a:t>
          </a:r>
        </a:p>
      </xdr:txBody>
    </xdr:sp>
    <xdr:clientData/>
  </xdr:twoCellAnchor>
  <xdr:twoCellAnchor>
    <xdr:from>
      <xdr:col>2</xdr:col>
      <xdr:colOff>609598</xdr:colOff>
      <xdr:row>1</xdr:row>
      <xdr:rowOff>152400</xdr:rowOff>
    </xdr:from>
    <xdr:to>
      <xdr:col>4</xdr:col>
      <xdr:colOff>816427</xdr:colOff>
      <xdr:row>3</xdr:row>
      <xdr:rowOff>163286</xdr:rowOff>
    </xdr:to>
    <xdr:sp macro="" textlink="">
      <xdr:nvSpPr>
        <xdr:cNvPr id="5" name="Rectangle: Rounded Corners 4">
          <a:extLst>
            <a:ext uri="{FF2B5EF4-FFF2-40B4-BE49-F238E27FC236}">
              <a16:creationId xmlns:a16="http://schemas.microsoft.com/office/drawing/2014/main" id="{CF4A63D5-C135-F02C-EACA-19C54448A8F6}"/>
            </a:ext>
          </a:extLst>
        </xdr:cNvPr>
        <xdr:cNvSpPr/>
      </xdr:nvSpPr>
      <xdr:spPr>
        <a:xfrm>
          <a:off x="1828798" y="337457"/>
          <a:ext cx="1665515" cy="38100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Overall</a:t>
          </a:r>
          <a:r>
            <a:rPr lang="en-US" sz="1400" baseline="0"/>
            <a:t> </a:t>
          </a:r>
          <a:r>
            <a:rPr lang="en-US" sz="1400"/>
            <a:t>Total</a:t>
          </a:r>
          <a:r>
            <a:rPr lang="en-US" sz="1400" baseline="0"/>
            <a:t>s</a:t>
          </a:r>
          <a:endParaRPr lang="en-US" sz="1400"/>
        </a:p>
      </xdr:txBody>
    </xdr:sp>
    <xdr:clientData/>
  </xdr:twoCellAnchor>
  <xdr:twoCellAnchor>
    <xdr:from>
      <xdr:col>17</xdr:col>
      <xdr:colOff>816426</xdr:colOff>
      <xdr:row>1</xdr:row>
      <xdr:rowOff>97972</xdr:rowOff>
    </xdr:from>
    <xdr:to>
      <xdr:col>19</xdr:col>
      <xdr:colOff>794656</xdr:colOff>
      <xdr:row>3</xdr:row>
      <xdr:rowOff>174172</xdr:rowOff>
    </xdr:to>
    <xdr:sp macro="" textlink="">
      <xdr:nvSpPr>
        <xdr:cNvPr id="7" name="Rectangle: Rounded Corners 6">
          <a:extLst>
            <a:ext uri="{FF2B5EF4-FFF2-40B4-BE49-F238E27FC236}">
              <a16:creationId xmlns:a16="http://schemas.microsoft.com/office/drawing/2014/main" id="{64A5D45A-DDAC-7BEE-A140-B58FFA56C6B6}"/>
            </a:ext>
          </a:extLst>
        </xdr:cNvPr>
        <xdr:cNvSpPr/>
      </xdr:nvSpPr>
      <xdr:spPr>
        <a:xfrm>
          <a:off x="14543312" y="283029"/>
          <a:ext cx="1621973" cy="446314"/>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Profit</a:t>
          </a:r>
          <a:r>
            <a:rPr lang="en-US" sz="1400" baseline="0"/>
            <a:t> by Markets</a:t>
          </a:r>
          <a:endParaRPr lang="en-US" sz="1400"/>
        </a:p>
      </xdr:txBody>
    </xdr:sp>
    <xdr:clientData/>
  </xdr:twoCellAnchor>
  <xdr:twoCellAnchor>
    <xdr:from>
      <xdr:col>29</xdr:col>
      <xdr:colOff>0</xdr:colOff>
      <xdr:row>1</xdr:row>
      <xdr:rowOff>141514</xdr:rowOff>
    </xdr:from>
    <xdr:to>
      <xdr:col>30</xdr:col>
      <xdr:colOff>762000</xdr:colOff>
      <xdr:row>3</xdr:row>
      <xdr:rowOff>163286</xdr:rowOff>
    </xdr:to>
    <xdr:sp macro="" textlink="">
      <xdr:nvSpPr>
        <xdr:cNvPr id="10" name="Rectangle: Rounded Corners 9">
          <a:extLst>
            <a:ext uri="{FF2B5EF4-FFF2-40B4-BE49-F238E27FC236}">
              <a16:creationId xmlns:a16="http://schemas.microsoft.com/office/drawing/2014/main" id="{93C99E70-724D-4C4D-9C4D-D918C59170E8}"/>
            </a:ext>
          </a:extLst>
        </xdr:cNvPr>
        <xdr:cNvSpPr/>
      </xdr:nvSpPr>
      <xdr:spPr>
        <a:xfrm>
          <a:off x="23600229" y="326571"/>
          <a:ext cx="1785257" cy="391886"/>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Profit by States</a:t>
          </a:r>
        </a:p>
      </xdr:txBody>
    </xdr:sp>
    <xdr:clientData/>
  </xdr:twoCellAnchor>
  <xdr:twoCellAnchor>
    <xdr:from>
      <xdr:col>41</xdr:col>
      <xdr:colOff>32657</xdr:colOff>
      <xdr:row>1</xdr:row>
      <xdr:rowOff>141514</xdr:rowOff>
    </xdr:from>
    <xdr:to>
      <xdr:col>45</xdr:col>
      <xdr:colOff>250372</xdr:colOff>
      <xdr:row>3</xdr:row>
      <xdr:rowOff>163286</xdr:rowOff>
    </xdr:to>
    <xdr:sp macro="" textlink="">
      <xdr:nvSpPr>
        <xdr:cNvPr id="11" name="Rectangle: Rounded Corners 10">
          <a:extLst>
            <a:ext uri="{FF2B5EF4-FFF2-40B4-BE49-F238E27FC236}">
              <a16:creationId xmlns:a16="http://schemas.microsoft.com/office/drawing/2014/main" id="{499D29BC-CC60-401A-94BA-BFE69E1020E2}"/>
            </a:ext>
          </a:extLst>
        </xdr:cNvPr>
        <xdr:cNvSpPr/>
      </xdr:nvSpPr>
      <xdr:spPr>
        <a:xfrm>
          <a:off x="33658628" y="326571"/>
          <a:ext cx="3614058" cy="391886"/>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Profit by Product Type over Time</a:t>
          </a:r>
        </a:p>
      </xdr:txBody>
    </xdr:sp>
    <xdr:clientData/>
  </xdr:twoCellAnchor>
  <xdr:twoCellAnchor>
    <xdr:from>
      <xdr:col>51</xdr:col>
      <xdr:colOff>-1</xdr:colOff>
      <xdr:row>1</xdr:row>
      <xdr:rowOff>119743</xdr:rowOff>
    </xdr:from>
    <xdr:to>
      <xdr:col>52</xdr:col>
      <xdr:colOff>892628</xdr:colOff>
      <xdr:row>3</xdr:row>
      <xdr:rowOff>174173</xdr:rowOff>
    </xdr:to>
    <xdr:sp macro="" textlink="">
      <xdr:nvSpPr>
        <xdr:cNvPr id="12" name="Rectangle: Rounded Corners 11">
          <a:extLst>
            <a:ext uri="{FF2B5EF4-FFF2-40B4-BE49-F238E27FC236}">
              <a16:creationId xmlns:a16="http://schemas.microsoft.com/office/drawing/2014/main" id="{FE4B2A32-467A-43F1-8A98-4728C141EDAB}"/>
            </a:ext>
          </a:extLst>
        </xdr:cNvPr>
        <xdr:cNvSpPr/>
      </xdr:nvSpPr>
      <xdr:spPr>
        <a:xfrm>
          <a:off x="41354828" y="304800"/>
          <a:ext cx="1850571" cy="424544"/>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Decaf to Regular Ratio</a:t>
          </a:r>
        </a:p>
      </xdr:txBody>
    </xdr:sp>
    <xdr:clientData/>
  </xdr:twoCellAnchor>
  <xdr:twoCellAnchor>
    <xdr:from>
      <xdr:col>58</xdr:col>
      <xdr:colOff>816428</xdr:colOff>
      <xdr:row>1</xdr:row>
      <xdr:rowOff>97972</xdr:rowOff>
    </xdr:from>
    <xdr:to>
      <xdr:col>61</xdr:col>
      <xdr:colOff>370113</xdr:colOff>
      <xdr:row>3</xdr:row>
      <xdr:rowOff>163286</xdr:rowOff>
    </xdr:to>
    <xdr:sp macro="" textlink="">
      <xdr:nvSpPr>
        <xdr:cNvPr id="15" name="Rectangle: Rounded Corners 14">
          <a:extLst>
            <a:ext uri="{FF2B5EF4-FFF2-40B4-BE49-F238E27FC236}">
              <a16:creationId xmlns:a16="http://schemas.microsoft.com/office/drawing/2014/main" id="{6A6D4A67-0CC0-4D25-9590-C3A7989AF462}"/>
            </a:ext>
          </a:extLst>
        </xdr:cNvPr>
        <xdr:cNvSpPr/>
      </xdr:nvSpPr>
      <xdr:spPr>
        <a:xfrm>
          <a:off x="48082199" y="283029"/>
          <a:ext cx="2177143" cy="435428"/>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Total</a:t>
          </a:r>
          <a:r>
            <a:rPr lang="en-US" sz="1400" baseline="0"/>
            <a:t> Profit over Time</a:t>
          </a:r>
          <a:endParaRPr lang="en-US" sz="1400"/>
        </a:p>
      </xdr:txBody>
    </xdr:sp>
    <xdr:clientData/>
  </xdr:twoCellAnchor>
  <xdr:twoCellAnchor>
    <xdr:from>
      <xdr:col>75</xdr:col>
      <xdr:colOff>0</xdr:colOff>
      <xdr:row>2</xdr:row>
      <xdr:rowOff>10886</xdr:rowOff>
    </xdr:from>
    <xdr:to>
      <xdr:col>77</xdr:col>
      <xdr:colOff>108857</xdr:colOff>
      <xdr:row>6</xdr:row>
      <xdr:rowOff>163286</xdr:rowOff>
    </xdr:to>
    <xdr:sp macro="" textlink="">
      <xdr:nvSpPr>
        <xdr:cNvPr id="16" name="Rectangle: Rounded Corners 15">
          <a:extLst>
            <a:ext uri="{FF2B5EF4-FFF2-40B4-BE49-F238E27FC236}">
              <a16:creationId xmlns:a16="http://schemas.microsoft.com/office/drawing/2014/main" id="{A42E2311-CD39-4CD3-887D-0BD70DADEB6A}"/>
            </a:ext>
          </a:extLst>
        </xdr:cNvPr>
        <xdr:cNvSpPr/>
      </xdr:nvSpPr>
      <xdr:spPr>
        <a:xfrm>
          <a:off x="61319229" y="381000"/>
          <a:ext cx="2416628" cy="892629"/>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rPr>
            <a:t>By </a:t>
          </a:r>
          <a:r>
            <a:rPr lang="en-US" sz="1400" baseline="0">
              <a:solidFill>
                <a:schemeClr val="bg1"/>
              </a:solidFill>
            </a:rPr>
            <a:t> Product over Time</a:t>
          </a:r>
        </a:p>
        <a:p>
          <a:pPr algn="ctr"/>
          <a:r>
            <a:rPr lang="en-US" sz="1400" baseline="0">
              <a:solidFill>
                <a:schemeClr val="bg1"/>
              </a:solidFill>
            </a:rPr>
            <a:t>&amp;</a:t>
          </a:r>
        </a:p>
        <a:p>
          <a:pPr algn="ctr"/>
          <a:r>
            <a:rPr lang="en-US" sz="1400" baseline="0">
              <a:solidFill>
                <a:schemeClr val="bg1"/>
              </a:solidFill>
            </a:rPr>
            <a:t>Beans to Leaves Ratio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150892</xdr:colOff>
      <xdr:row>4</xdr:row>
      <xdr:rowOff>106778</xdr:rowOff>
    </xdr:from>
    <xdr:to>
      <xdr:col>14</xdr:col>
      <xdr:colOff>506560</xdr:colOff>
      <xdr:row>18</xdr:row>
      <xdr:rowOff>90538</xdr:rowOff>
    </xdr:to>
    <xdr:grpSp>
      <xdr:nvGrpSpPr>
        <xdr:cNvPr id="101" name="Group 100">
          <a:extLst>
            <a:ext uri="{FF2B5EF4-FFF2-40B4-BE49-F238E27FC236}">
              <a16:creationId xmlns:a16="http://schemas.microsoft.com/office/drawing/2014/main" id="{B3A81460-48E7-611A-7CDC-2239024E8277}"/>
            </a:ext>
          </a:extLst>
        </xdr:cNvPr>
        <xdr:cNvGrpSpPr/>
      </xdr:nvGrpSpPr>
      <xdr:grpSpPr>
        <a:xfrm>
          <a:off x="6246892" y="838298"/>
          <a:ext cx="2794068" cy="2544080"/>
          <a:chOff x="6246892" y="838298"/>
          <a:chExt cx="2794068" cy="2544080"/>
        </a:xfrm>
      </xdr:grpSpPr>
      <xdr:sp macro="" textlink="">
        <xdr:nvSpPr>
          <xdr:cNvPr id="63" name="Oval 62">
            <a:extLst>
              <a:ext uri="{FF2B5EF4-FFF2-40B4-BE49-F238E27FC236}">
                <a16:creationId xmlns:a16="http://schemas.microsoft.com/office/drawing/2014/main" id="{890A1897-A7C6-88B0-7770-0AC2EA76F68A}"/>
              </a:ext>
            </a:extLst>
          </xdr:cNvPr>
          <xdr:cNvSpPr/>
        </xdr:nvSpPr>
        <xdr:spPr>
          <a:xfrm>
            <a:off x="6705358" y="1190691"/>
            <a:ext cx="1877136" cy="1834003"/>
          </a:xfrm>
          <a:prstGeom prst="ellipse">
            <a:avLst/>
          </a:prstGeom>
          <a:solidFill>
            <a:schemeClr val="accent3">
              <a:lumMod val="75000"/>
              <a:alpha val="64000"/>
            </a:schemeClr>
          </a:solidFill>
          <a:ln>
            <a:solidFill>
              <a:schemeClr val="accent3">
                <a:lumMod val="75000"/>
                <a:alpha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8" name="Oval 97">
            <a:extLst>
              <a:ext uri="{FF2B5EF4-FFF2-40B4-BE49-F238E27FC236}">
                <a16:creationId xmlns:a16="http://schemas.microsoft.com/office/drawing/2014/main" id="{952AD354-93F0-FED0-AB4E-57BAB694DDD5}"/>
              </a:ext>
            </a:extLst>
          </xdr:cNvPr>
          <xdr:cNvSpPr/>
        </xdr:nvSpPr>
        <xdr:spPr>
          <a:xfrm>
            <a:off x="7180052" y="1638300"/>
            <a:ext cx="927748" cy="914400"/>
          </a:xfrm>
          <a:prstGeom prst="ellipse">
            <a:avLst/>
          </a:prstGeom>
          <a:solidFill>
            <a:schemeClr val="tx1">
              <a:alpha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Oval 63">
            <a:extLst>
              <a:ext uri="{FF2B5EF4-FFF2-40B4-BE49-F238E27FC236}">
                <a16:creationId xmlns:a16="http://schemas.microsoft.com/office/drawing/2014/main" id="{7B070624-D04A-D50E-150C-328535A5ECD8}"/>
              </a:ext>
            </a:extLst>
          </xdr:cNvPr>
          <xdr:cNvSpPr/>
        </xdr:nvSpPr>
        <xdr:spPr>
          <a:xfrm>
            <a:off x="6246892" y="838298"/>
            <a:ext cx="2794068" cy="2544080"/>
          </a:xfrm>
          <a:prstGeom prst="ellipse">
            <a:avLst/>
          </a:prstGeom>
          <a:noFill/>
          <a:ln>
            <a:solidFill>
              <a:schemeClr val="accent3">
                <a:lumMod val="75000"/>
                <a:alpha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16</xdr:col>
      <xdr:colOff>495300</xdr:colOff>
      <xdr:row>3</xdr:row>
      <xdr:rowOff>144780</xdr:rowOff>
    </xdr:from>
    <xdr:to>
      <xdr:col>23</xdr:col>
      <xdr:colOff>243840</xdr:colOff>
      <xdr:row>29</xdr:row>
      <xdr:rowOff>7620</xdr:rowOff>
    </xdr:to>
    <xdr:graphicFrame macro="">
      <xdr:nvGraphicFramePr>
        <xdr:cNvPr id="43" name="Chart_states">
          <a:extLst>
            <a:ext uri="{FF2B5EF4-FFF2-40B4-BE49-F238E27FC236}">
              <a16:creationId xmlns:a16="http://schemas.microsoft.com/office/drawing/2014/main" id="{B865B148-5C94-40C1-BB1F-2C87804B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twoCellAnchor editAs="absolute">
    <xdr:from>
      <xdr:col>0</xdr:col>
      <xdr:colOff>15240</xdr:colOff>
      <xdr:row>0</xdr:row>
      <xdr:rowOff>7620</xdr:rowOff>
    </xdr:from>
    <xdr:to>
      <xdr:col>23</xdr:col>
      <xdr:colOff>266700</xdr:colOff>
      <xdr:row>2</xdr:row>
      <xdr:rowOff>114300</xdr:rowOff>
    </xdr:to>
    <xdr:sp macro="" textlink="">
      <xdr:nvSpPr>
        <xdr:cNvPr id="2" name="Rectangle 1">
          <a:extLst>
            <a:ext uri="{FF2B5EF4-FFF2-40B4-BE49-F238E27FC236}">
              <a16:creationId xmlns:a16="http://schemas.microsoft.com/office/drawing/2014/main" id="{50BF5B0D-3341-5AC0-99A9-0236483DB74E}"/>
            </a:ext>
          </a:extLst>
        </xdr:cNvPr>
        <xdr:cNvSpPr/>
      </xdr:nvSpPr>
      <xdr:spPr>
        <a:xfrm>
          <a:off x="15240" y="7620"/>
          <a:ext cx="14272260" cy="472440"/>
        </a:xfrm>
        <a:prstGeom prst="rect">
          <a:avLst/>
        </a:prstGeom>
        <a:gradFill flip="none" rotWithShape="1">
          <a:gsLst>
            <a:gs pos="0">
              <a:srgbClr val="805744">
                <a:shade val="30000"/>
                <a:satMod val="115000"/>
              </a:srgbClr>
            </a:gs>
            <a:gs pos="50000">
              <a:srgbClr val="805744">
                <a:shade val="67500"/>
                <a:satMod val="115000"/>
              </a:srgbClr>
            </a:gs>
            <a:gs pos="100000">
              <a:srgbClr val="805744">
                <a:shade val="100000"/>
                <a:satMod val="115000"/>
              </a:srgbClr>
            </a:gs>
          </a:gsLst>
          <a:lin ang="189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twoCellAnchor>
    <xdr:from>
      <xdr:col>0</xdr:col>
      <xdr:colOff>125920</xdr:colOff>
      <xdr:row>0</xdr:row>
      <xdr:rowOff>21703</xdr:rowOff>
    </xdr:from>
    <xdr:to>
      <xdr:col>3</xdr:col>
      <xdr:colOff>114299</xdr:colOff>
      <xdr:row>2</xdr:row>
      <xdr:rowOff>64363</xdr:rowOff>
    </xdr:to>
    <xdr:grpSp>
      <xdr:nvGrpSpPr>
        <xdr:cNvPr id="119" name="Group 118">
          <a:extLst>
            <a:ext uri="{FF2B5EF4-FFF2-40B4-BE49-F238E27FC236}">
              <a16:creationId xmlns:a16="http://schemas.microsoft.com/office/drawing/2014/main" id="{F8FEA900-6F41-7B67-1A5C-5D16A64CB4F7}"/>
            </a:ext>
          </a:extLst>
        </xdr:cNvPr>
        <xdr:cNvGrpSpPr/>
      </xdr:nvGrpSpPr>
      <xdr:grpSpPr>
        <a:xfrm>
          <a:off x="125920" y="21703"/>
          <a:ext cx="1817179" cy="408420"/>
          <a:chOff x="0" y="0"/>
          <a:chExt cx="1859280" cy="422503"/>
        </a:xfrm>
      </xdr:grpSpPr>
      <xdr:pic>
        <xdr:nvPicPr>
          <xdr:cNvPr id="28" name="Graphic 27" descr="Coffee Beans outline">
            <a:extLst>
              <a:ext uri="{FF2B5EF4-FFF2-40B4-BE49-F238E27FC236}">
                <a16:creationId xmlns:a16="http://schemas.microsoft.com/office/drawing/2014/main" id="{6F608625-4AA9-424E-85FB-AEC429A191E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0"/>
            <a:ext cx="358140" cy="358140"/>
          </a:xfrm>
          <a:prstGeom prst="rect">
            <a:avLst/>
          </a:prstGeom>
        </xdr:spPr>
      </xdr:pic>
      <xdr:pic>
        <xdr:nvPicPr>
          <xdr:cNvPr id="29" name="Graphic 28" descr="Coffee Beans outline">
            <a:extLst>
              <a:ext uri="{FF2B5EF4-FFF2-40B4-BE49-F238E27FC236}">
                <a16:creationId xmlns:a16="http://schemas.microsoft.com/office/drawing/2014/main" id="{E94C64AE-7DF8-46A1-9782-4BBF97B501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00000">
            <a:off x="739140" y="0"/>
            <a:ext cx="358140" cy="358140"/>
          </a:xfrm>
          <a:prstGeom prst="rect">
            <a:avLst/>
          </a:prstGeom>
        </xdr:spPr>
      </xdr:pic>
      <xdr:pic>
        <xdr:nvPicPr>
          <xdr:cNvPr id="30" name="Graphic 29" descr="Coffee Beans outline">
            <a:extLst>
              <a:ext uri="{FF2B5EF4-FFF2-40B4-BE49-F238E27FC236}">
                <a16:creationId xmlns:a16="http://schemas.microsoft.com/office/drawing/2014/main" id="{9AAC15E5-3279-43E7-93CD-59707D5451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3660000">
            <a:off x="373380" y="64363"/>
            <a:ext cx="358140" cy="358140"/>
          </a:xfrm>
          <a:prstGeom prst="rect">
            <a:avLst/>
          </a:prstGeom>
        </xdr:spPr>
      </xdr:pic>
      <xdr:pic>
        <xdr:nvPicPr>
          <xdr:cNvPr id="31" name="Graphic 30" descr="Coffee Beans outline">
            <a:extLst>
              <a:ext uri="{FF2B5EF4-FFF2-40B4-BE49-F238E27FC236}">
                <a16:creationId xmlns:a16="http://schemas.microsoft.com/office/drawing/2014/main" id="{526C37D6-1E56-41C7-9511-B9C9FEE12F6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43000" y="38100"/>
            <a:ext cx="358140" cy="358140"/>
          </a:xfrm>
          <a:prstGeom prst="rect">
            <a:avLst/>
          </a:prstGeom>
        </xdr:spPr>
      </xdr:pic>
      <xdr:pic>
        <xdr:nvPicPr>
          <xdr:cNvPr id="32" name="Graphic 31" descr="Coffee Beans outline">
            <a:extLst>
              <a:ext uri="{FF2B5EF4-FFF2-40B4-BE49-F238E27FC236}">
                <a16:creationId xmlns:a16="http://schemas.microsoft.com/office/drawing/2014/main" id="{FEE892AE-9F17-4435-AEC8-9964785C226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4980000">
            <a:off x="1501140" y="22860"/>
            <a:ext cx="358140" cy="358140"/>
          </a:xfrm>
          <a:prstGeom prst="rect">
            <a:avLst/>
          </a:prstGeom>
        </xdr:spPr>
      </xdr:pic>
    </xdr:grpSp>
    <xdr:clientData/>
  </xdr:twoCellAnchor>
  <xdr:twoCellAnchor>
    <xdr:from>
      <xdr:col>5</xdr:col>
      <xdr:colOff>417828</xdr:colOff>
      <xdr:row>0</xdr:row>
      <xdr:rowOff>37096</xdr:rowOff>
    </xdr:from>
    <xdr:to>
      <xdr:col>23</xdr:col>
      <xdr:colOff>243840</xdr:colOff>
      <xdr:row>2</xdr:row>
      <xdr:rowOff>84185</xdr:rowOff>
    </xdr:to>
    <xdr:grpSp>
      <xdr:nvGrpSpPr>
        <xdr:cNvPr id="118" name="Group 117">
          <a:extLst>
            <a:ext uri="{FF2B5EF4-FFF2-40B4-BE49-F238E27FC236}">
              <a16:creationId xmlns:a16="http://schemas.microsoft.com/office/drawing/2014/main" id="{BDBF97CA-9D47-214D-2EF9-786B729A1EFB}"/>
            </a:ext>
          </a:extLst>
        </xdr:cNvPr>
        <xdr:cNvGrpSpPr/>
      </xdr:nvGrpSpPr>
      <xdr:grpSpPr>
        <a:xfrm>
          <a:off x="3465828" y="37096"/>
          <a:ext cx="10798812" cy="412849"/>
          <a:chOff x="3352800" y="0"/>
          <a:chExt cx="11049000" cy="427085"/>
        </a:xfrm>
      </xdr:grpSpPr>
      <xdr:pic>
        <xdr:nvPicPr>
          <xdr:cNvPr id="70" name="Graphic 69" descr="Coffee Beans outline">
            <a:extLst>
              <a:ext uri="{FF2B5EF4-FFF2-40B4-BE49-F238E27FC236}">
                <a16:creationId xmlns:a16="http://schemas.microsoft.com/office/drawing/2014/main" id="{8D5C2576-942B-43EB-AF93-DA7DC271C9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3660000">
            <a:off x="12550140" y="64364"/>
            <a:ext cx="358140" cy="358140"/>
          </a:xfrm>
          <a:prstGeom prst="rect">
            <a:avLst/>
          </a:prstGeom>
        </xdr:spPr>
      </xdr:pic>
      <xdr:grpSp>
        <xdr:nvGrpSpPr>
          <xdr:cNvPr id="117" name="Group 116">
            <a:extLst>
              <a:ext uri="{FF2B5EF4-FFF2-40B4-BE49-F238E27FC236}">
                <a16:creationId xmlns:a16="http://schemas.microsoft.com/office/drawing/2014/main" id="{4114BF19-5248-19B0-7F3E-DA5641902D4F}"/>
              </a:ext>
            </a:extLst>
          </xdr:cNvPr>
          <xdr:cNvGrpSpPr/>
        </xdr:nvGrpSpPr>
        <xdr:grpSpPr>
          <a:xfrm>
            <a:off x="3352800" y="0"/>
            <a:ext cx="11049000" cy="427085"/>
            <a:chOff x="3352800" y="0"/>
            <a:chExt cx="11049000" cy="427085"/>
          </a:xfrm>
        </xdr:grpSpPr>
        <xdr:pic>
          <xdr:nvPicPr>
            <xdr:cNvPr id="15" name="Graphic 14" descr="Coffee Beans outline">
              <a:extLst>
                <a:ext uri="{FF2B5EF4-FFF2-40B4-BE49-F238E27FC236}">
                  <a16:creationId xmlns:a16="http://schemas.microsoft.com/office/drawing/2014/main" id="{0BF4AD75-1DA8-44B1-AFE7-1C88C0424DF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352800" y="0"/>
              <a:ext cx="358140" cy="358140"/>
            </a:xfrm>
            <a:prstGeom prst="rect">
              <a:avLst/>
            </a:prstGeom>
          </xdr:spPr>
        </xdr:pic>
        <xdr:pic>
          <xdr:nvPicPr>
            <xdr:cNvPr id="40" name="Graphic 39" descr="Coffee Beans outline">
              <a:extLst>
                <a:ext uri="{FF2B5EF4-FFF2-40B4-BE49-F238E27FC236}">
                  <a16:creationId xmlns:a16="http://schemas.microsoft.com/office/drawing/2014/main" id="{B020B3B7-ED96-4FEE-9CE9-40F5E87B411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6941074">
              <a:off x="11818619" y="41780"/>
              <a:ext cx="358140" cy="358140"/>
            </a:xfrm>
            <a:prstGeom prst="rect">
              <a:avLst/>
            </a:prstGeom>
          </xdr:spPr>
        </xdr:pic>
        <xdr:pic>
          <xdr:nvPicPr>
            <xdr:cNvPr id="3" name="Graphic 2" descr="Coffee Beans outline">
              <a:extLst>
                <a:ext uri="{FF2B5EF4-FFF2-40B4-BE49-F238E27FC236}">
                  <a16:creationId xmlns:a16="http://schemas.microsoft.com/office/drawing/2014/main" id="{D24EB556-86DC-44AC-9931-BA08CEF1EB6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657600" y="0"/>
              <a:ext cx="358140" cy="358140"/>
            </a:xfrm>
            <a:prstGeom prst="rect">
              <a:avLst/>
            </a:prstGeom>
          </xdr:spPr>
        </xdr:pic>
        <xdr:pic>
          <xdr:nvPicPr>
            <xdr:cNvPr id="5" name="Graphic 4" descr="Coffee Beans outline">
              <a:extLst>
                <a:ext uri="{FF2B5EF4-FFF2-40B4-BE49-F238E27FC236}">
                  <a16:creationId xmlns:a16="http://schemas.microsoft.com/office/drawing/2014/main" id="{2A69D512-70A7-4EB5-B798-9C20D7B13C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00000">
              <a:off x="4396740" y="0"/>
              <a:ext cx="358140" cy="358140"/>
            </a:xfrm>
            <a:prstGeom prst="rect">
              <a:avLst/>
            </a:prstGeom>
          </xdr:spPr>
        </xdr:pic>
        <xdr:pic>
          <xdr:nvPicPr>
            <xdr:cNvPr id="6" name="Graphic 5" descr="Coffee Beans outline">
              <a:extLst>
                <a:ext uri="{FF2B5EF4-FFF2-40B4-BE49-F238E27FC236}">
                  <a16:creationId xmlns:a16="http://schemas.microsoft.com/office/drawing/2014/main" id="{1D47C3B0-794D-4F8F-B6F7-1753AB4FD5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3660000">
              <a:off x="4030980" y="64363"/>
              <a:ext cx="358140" cy="358140"/>
            </a:xfrm>
            <a:prstGeom prst="rect">
              <a:avLst/>
            </a:prstGeom>
          </xdr:spPr>
        </xdr:pic>
        <xdr:pic>
          <xdr:nvPicPr>
            <xdr:cNvPr id="8" name="Graphic 7" descr="Coffee Beans outline">
              <a:extLst>
                <a:ext uri="{FF2B5EF4-FFF2-40B4-BE49-F238E27FC236}">
                  <a16:creationId xmlns:a16="http://schemas.microsoft.com/office/drawing/2014/main" id="{900C6B3A-9F6F-4726-B4FD-C889F66289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800600" y="38100"/>
              <a:ext cx="358140" cy="358140"/>
            </a:xfrm>
            <a:prstGeom prst="rect">
              <a:avLst/>
            </a:prstGeom>
          </xdr:spPr>
        </xdr:pic>
        <xdr:pic>
          <xdr:nvPicPr>
            <xdr:cNvPr id="9" name="Graphic 8" descr="Coffee Beans outline">
              <a:extLst>
                <a:ext uri="{FF2B5EF4-FFF2-40B4-BE49-F238E27FC236}">
                  <a16:creationId xmlns:a16="http://schemas.microsoft.com/office/drawing/2014/main" id="{FFB74812-30A5-4F51-BA6F-9A664F468C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4980000">
              <a:off x="5158740" y="22860"/>
              <a:ext cx="358140" cy="358140"/>
            </a:xfrm>
            <a:prstGeom prst="rect">
              <a:avLst/>
            </a:prstGeom>
          </xdr:spPr>
        </xdr:pic>
        <xdr:pic>
          <xdr:nvPicPr>
            <xdr:cNvPr id="10" name="Graphic 9" descr="Coffee Beans outline">
              <a:extLst>
                <a:ext uri="{FF2B5EF4-FFF2-40B4-BE49-F238E27FC236}">
                  <a16:creationId xmlns:a16="http://schemas.microsoft.com/office/drawing/2014/main" id="{E1DC1D02-43DA-410E-BB20-4AA803A158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524500" y="0"/>
              <a:ext cx="358140" cy="358140"/>
            </a:xfrm>
            <a:prstGeom prst="rect">
              <a:avLst/>
            </a:prstGeom>
          </xdr:spPr>
        </xdr:pic>
        <xdr:pic>
          <xdr:nvPicPr>
            <xdr:cNvPr id="19" name="Graphic 18" descr="Coffee Beans outline">
              <a:extLst>
                <a:ext uri="{FF2B5EF4-FFF2-40B4-BE49-F238E27FC236}">
                  <a16:creationId xmlns:a16="http://schemas.microsoft.com/office/drawing/2014/main" id="{254F75A9-AE34-4F13-BF46-20ADAAEE10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905500" y="65544"/>
              <a:ext cx="358140" cy="358140"/>
            </a:xfrm>
            <a:prstGeom prst="rect">
              <a:avLst/>
            </a:prstGeom>
          </xdr:spPr>
        </xdr:pic>
        <xdr:pic>
          <xdr:nvPicPr>
            <xdr:cNvPr id="26" name="Graphic 25" descr="Coffee Beans outline">
              <a:extLst>
                <a:ext uri="{FF2B5EF4-FFF2-40B4-BE49-F238E27FC236}">
                  <a16:creationId xmlns:a16="http://schemas.microsoft.com/office/drawing/2014/main" id="{0D3D3FAA-64C8-43B1-8F5F-377649EC2C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00000">
              <a:off x="6682740" y="65544"/>
              <a:ext cx="358140" cy="358140"/>
            </a:xfrm>
            <a:prstGeom prst="rect">
              <a:avLst/>
            </a:prstGeom>
          </xdr:spPr>
        </xdr:pic>
        <xdr:pic>
          <xdr:nvPicPr>
            <xdr:cNvPr id="36" name="Graphic 35" descr="Coffee Beans outline">
              <a:extLst>
                <a:ext uri="{FF2B5EF4-FFF2-40B4-BE49-F238E27FC236}">
                  <a16:creationId xmlns:a16="http://schemas.microsoft.com/office/drawing/2014/main" id="{8E154753-BF02-47B8-8702-62DD825798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3660000">
              <a:off x="6286500" y="64362"/>
              <a:ext cx="358140" cy="358140"/>
            </a:xfrm>
            <a:prstGeom prst="rect">
              <a:avLst/>
            </a:prstGeom>
          </xdr:spPr>
        </xdr:pic>
        <xdr:pic>
          <xdr:nvPicPr>
            <xdr:cNvPr id="44" name="Graphic 43" descr="Coffee Beans outline">
              <a:extLst>
                <a:ext uri="{FF2B5EF4-FFF2-40B4-BE49-F238E27FC236}">
                  <a16:creationId xmlns:a16="http://schemas.microsoft.com/office/drawing/2014/main" id="{F47B5872-35F5-4321-A716-072B43C79F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048500" y="27444"/>
              <a:ext cx="358140" cy="358140"/>
            </a:xfrm>
            <a:prstGeom prst="rect">
              <a:avLst/>
            </a:prstGeom>
          </xdr:spPr>
        </xdr:pic>
        <xdr:pic>
          <xdr:nvPicPr>
            <xdr:cNvPr id="51" name="Graphic 50" descr="Coffee Beans outline">
              <a:extLst>
                <a:ext uri="{FF2B5EF4-FFF2-40B4-BE49-F238E27FC236}">
                  <a16:creationId xmlns:a16="http://schemas.microsoft.com/office/drawing/2014/main" id="{7BFEE746-C071-44FD-831C-8F5C414E1C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4980000">
              <a:off x="7421881" y="20487"/>
              <a:ext cx="358140" cy="358140"/>
            </a:xfrm>
            <a:prstGeom prst="rect">
              <a:avLst/>
            </a:prstGeom>
          </xdr:spPr>
        </xdr:pic>
        <xdr:pic>
          <xdr:nvPicPr>
            <xdr:cNvPr id="55" name="Graphic 54" descr="Coffee Beans outline">
              <a:extLst>
                <a:ext uri="{FF2B5EF4-FFF2-40B4-BE49-F238E27FC236}">
                  <a16:creationId xmlns:a16="http://schemas.microsoft.com/office/drawing/2014/main" id="{A94D681E-764D-4EAA-B1B7-47954230A14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810500" y="0"/>
              <a:ext cx="358140" cy="358140"/>
            </a:xfrm>
            <a:prstGeom prst="rect">
              <a:avLst/>
            </a:prstGeom>
          </xdr:spPr>
        </xdr:pic>
        <xdr:pic>
          <xdr:nvPicPr>
            <xdr:cNvPr id="58" name="Graphic 57" descr="Coffee Beans outline">
              <a:extLst>
                <a:ext uri="{FF2B5EF4-FFF2-40B4-BE49-F238E27FC236}">
                  <a16:creationId xmlns:a16="http://schemas.microsoft.com/office/drawing/2014/main" id="{755A6928-2294-4920-A2CB-03EFB2A889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183880" y="4583"/>
              <a:ext cx="358140" cy="358140"/>
            </a:xfrm>
            <a:prstGeom prst="rect">
              <a:avLst/>
            </a:prstGeom>
          </xdr:spPr>
        </xdr:pic>
        <xdr:pic>
          <xdr:nvPicPr>
            <xdr:cNvPr id="61" name="Graphic 60" descr="Coffee Beans outline">
              <a:extLst>
                <a:ext uri="{FF2B5EF4-FFF2-40B4-BE49-F238E27FC236}">
                  <a16:creationId xmlns:a16="http://schemas.microsoft.com/office/drawing/2014/main" id="{99DACBD9-4B9B-4189-9B7A-279600B94B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00000">
              <a:off x="8900159" y="65544"/>
              <a:ext cx="358140" cy="358140"/>
            </a:xfrm>
            <a:prstGeom prst="rect">
              <a:avLst/>
            </a:prstGeom>
          </xdr:spPr>
        </xdr:pic>
        <xdr:pic>
          <xdr:nvPicPr>
            <xdr:cNvPr id="62" name="Graphic 61" descr="Coffee Beans outline">
              <a:extLst>
                <a:ext uri="{FF2B5EF4-FFF2-40B4-BE49-F238E27FC236}">
                  <a16:creationId xmlns:a16="http://schemas.microsoft.com/office/drawing/2014/main" id="{F9B55AF5-426C-46F3-B138-B49C21D6D7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3660000">
              <a:off x="8542020" y="68945"/>
              <a:ext cx="358140" cy="358140"/>
            </a:xfrm>
            <a:prstGeom prst="rect">
              <a:avLst/>
            </a:prstGeom>
          </xdr:spPr>
        </xdr:pic>
        <xdr:pic>
          <xdr:nvPicPr>
            <xdr:cNvPr id="65" name="Graphic 64" descr="Coffee Beans outline">
              <a:extLst>
                <a:ext uri="{FF2B5EF4-FFF2-40B4-BE49-F238E27FC236}">
                  <a16:creationId xmlns:a16="http://schemas.microsoft.com/office/drawing/2014/main" id="{73ACC703-1457-43B5-B07E-7414A958CA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258300" y="12203"/>
              <a:ext cx="358140" cy="358140"/>
            </a:xfrm>
            <a:prstGeom prst="rect">
              <a:avLst/>
            </a:prstGeom>
          </xdr:spPr>
        </xdr:pic>
        <xdr:pic>
          <xdr:nvPicPr>
            <xdr:cNvPr id="66" name="Graphic 65" descr="Coffee Beans outline">
              <a:extLst>
                <a:ext uri="{FF2B5EF4-FFF2-40B4-BE49-F238E27FC236}">
                  <a16:creationId xmlns:a16="http://schemas.microsoft.com/office/drawing/2014/main" id="{C6F8F077-1DA2-496B-8D76-EA44A3ED9D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4980000">
              <a:off x="9616441" y="57923"/>
              <a:ext cx="358140" cy="358140"/>
            </a:xfrm>
            <a:prstGeom prst="rect">
              <a:avLst/>
            </a:prstGeom>
          </xdr:spPr>
        </xdr:pic>
        <xdr:pic>
          <xdr:nvPicPr>
            <xdr:cNvPr id="67" name="Graphic 66" descr="Coffee Beans outline">
              <a:extLst>
                <a:ext uri="{FF2B5EF4-FFF2-40B4-BE49-F238E27FC236}">
                  <a16:creationId xmlns:a16="http://schemas.microsoft.com/office/drawing/2014/main" id="{7561D5E9-FF6C-4892-9763-F09DB1D554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997440" y="27443"/>
              <a:ext cx="358140" cy="358140"/>
            </a:xfrm>
            <a:prstGeom prst="rect">
              <a:avLst/>
            </a:prstGeom>
          </xdr:spPr>
        </xdr:pic>
        <xdr:pic>
          <xdr:nvPicPr>
            <xdr:cNvPr id="68" name="Graphic 67" descr="Coffee Beans outline">
              <a:extLst>
                <a:ext uri="{FF2B5EF4-FFF2-40B4-BE49-F238E27FC236}">
                  <a16:creationId xmlns:a16="http://schemas.microsoft.com/office/drawing/2014/main" id="{EB1D50C0-79AD-4B80-9E33-E74B6AB24A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176760" y="65544"/>
              <a:ext cx="358140" cy="358140"/>
            </a:xfrm>
            <a:prstGeom prst="rect">
              <a:avLst/>
            </a:prstGeom>
          </xdr:spPr>
        </xdr:pic>
        <xdr:pic>
          <xdr:nvPicPr>
            <xdr:cNvPr id="69" name="Graphic 68" descr="Coffee Beans outline">
              <a:extLst>
                <a:ext uri="{FF2B5EF4-FFF2-40B4-BE49-F238E27FC236}">
                  <a16:creationId xmlns:a16="http://schemas.microsoft.com/office/drawing/2014/main" id="{6AC9A586-2FD9-4650-B409-44657A60F6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00000">
              <a:off x="12915900" y="65544"/>
              <a:ext cx="358140" cy="358140"/>
            </a:xfrm>
            <a:prstGeom prst="rect">
              <a:avLst/>
            </a:prstGeom>
          </xdr:spPr>
        </xdr:pic>
        <xdr:pic>
          <xdr:nvPicPr>
            <xdr:cNvPr id="71" name="Graphic 70" descr="Coffee Beans outline">
              <a:extLst>
                <a:ext uri="{FF2B5EF4-FFF2-40B4-BE49-F238E27FC236}">
                  <a16:creationId xmlns:a16="http://schemas.microsoft.com/office/drawing/2014/main" id="{7DB344DF-6561-4F99-BBBD-3CFBFF5B1C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327380" y="57924"/>
              <a:ext cx="358140" cy="358140"/>
            </a:xfrm>
            <a:prstGeom prst="rect">
              <a:avLst/>
            </a:prstGeom>
          </xdr:spPr>
        </xdr:pic>
        <xdr:pic>
          <xdr:nvPicPr>
            <xdr:cNvPr id="72" name="Graphic 71" descr="Coffee Beans outline">
              <a:extLst>
                <a:ext uri="{FF2B5EF4-FFF2-40B4-BE49-F238E27FC236}">
                  <a16:creationId xmlns:a16="http://schemas.microsoft.com/office/drawing/2014/main" id="{3284DD90-490D-4F20-88EA-7B92D2526F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4980000">
              <a:off x="13685521" y="42683"/>
              <a:ext cx="358140" cy="358140"/>
            </a:xfrm>
            <a:prstGeom prst="rect">
              <a:avLst/>
            </a:prstGeom>
          </xdr:spPr>
        </xdr:pic>
        <xdr:pic>
          <xdr:nvPicPr>
            <xdr:cNvPr id="73" name="Graphic 72" descr="Coffee Beans outline">
              <a:extLst>
                <a:ext uri="{FF2B5EF4-FFF2-40B4-BE49-F238E27FC236}">
                  <a16:creationId xmlns:a16="http://schemas.microsoft.com/office/drawing/2014/main" id="{FF45F5E1-EC24-4598-BFF2-6728204010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043660" y="19824"/>
              <a:ext cx="358140" cy="358140"/>
            </a:xfrm>
            <a:prstGeom prst="rect">
              <a:avLst/>
            </a:prstGeom>
          </xdr:spPr>
        </xdr:pic>
        <xdr:pic>
          <xdr:nvPicPr>
            <xdr:cNvPr id="74" name="Graphic 73" descr="Coffee Beans outline">
              <a:extLst>
                <a:ext uri="{FF2B5EF4-FFF2-40B4-BE49-F238E27FC236}">
                  <a16:creationId xmlns:a16="http://schemas.microsoft.com/office/drawing/2014/main" id="{35BC3D7B-954C-428E-8747-6C59EC1BFD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064240" y="27443"/>
              <a:ext cx="358140" cy="358140"/>
            </a:xfrm>
            <a:prstGeom prst="rect">
              <a:avLst/>
            </a:prstGeom>
          </xdr:spPr>
        </xdr:pic>
        <xdr:pic>
          <xdr:nvPicPr>
            <xdr:cNvPr id="75" name="Graphic 74" descr="Coffee Beans outline">
              <a:extLst>
                <a:ext uri="{FF2B5EF4-FFF2-40B4-BE49-F238E27FC236}">
                  <a16:creationId xmlns:a16="http://schemas.microsoft.com/office/drawing/2014/main" id="{DD3CAAF8-99BB-735F-A981-2283C91510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352514">
              <a:off x="10378440" y="54967"/>
              <a:ext cx="358140" cy="358140"/>
            </a:xfrm>
            <a:prstGeom prst="rect">
              <a:avLst/>
            </a:prstGeom>
          </xdr:spPr>
        </xdr:pic>
        <xdr:pic>
          <xdr:nvPicPr>
            <xdr:cNvPr id="76" name="Graphic 75" descr="Coffee Beans outline">
              <a:extLst>
                <a:ext uri="{FF2B5EF4-FFF2-40B4-BE49-F238E27FC236}">
                  <a16:creationId xmlns:a16="http://schemas.microsoft.com/office/drawing/2014/main" id="{EC05D912-C6DA-E1A8-E618-F272A9782AE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9841853">
              <a:off x="11422379" y="64728"/>
              <a:ext cx="358140" cy="358140"/>
            </a:xfrm>
            <a:prstGeom prst="rect">
              <a:avLst/>
            </a:prstGeom>
          </xdr:spPr>
        </xdr:pic>
        <xdr:pic>
          <xdr:nvPicPr>
            <xdr:cNvPr id="77" name="Graphic 76" descr="Coffee Beans outline">
              <a:extLst>
                <a:ext uri="{FF2B5EF4-FFF2-40B4-BE49-F238E27FC236}">
                  <a16:creationId xmlns:a16="http://schemas.microsoft.com/office/drawing/2014/main" id="{8BA422FE-20B2-C77E-F08D-6D6F8E210DB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9841853">
              <a:off x="10713719" y="64728"/>
              <a:ext cx="358140" cy="358140"/>
            </a:xfrm>
            <a:prstGeom prst="rect">
              <a:avLst/>
            </a:prstGeom>
          </xdr:spPr>
        </xdr:pic>
      </xdr:grpSp>
    </xdr:grpSp>
    <xdr:clientData/>
  </xdr:twoCellAnchor>
  <xdr:twoCellAnchor editAs="absolute">
    <xdr:from>
      <xdr:col>0</xdr:col>
      <xdr:colOff>0</xdr:colOff>
      <xdr:row>2</xdr:row>
      <xdr:rowOff>114301</xdr:rowOff>
    </xdr:from>
    <xdr:to>
      <xdr:col>3</xdr:col>
      <xdr:colOff>190500</xdr:colOff>
      <xdr:row>6</xdr:row>
      <xdr:rowOff>106680</xdr:rowOff>
    </xdr:to>
    <mc:AlternateContent xmlns:mc="http://schemas.openxmlformats.org/markup-compatibility/2006" xmlns:a14="http://schemas.microsoft.com/office/drawing/2010/main">
      <mc:Choice Requires="a14">
        <xdr:graphicFrame macro="">
          <xdr:nvGraphicFramePr>
            <xdr:cNvPr id="110" name="Year">
              <a:extLst>
                <a:ext uri="{FF2B5EF4-FFF2-40B4-BE49-F238E27FC236}">
                  <a16:creationId xmlns:a16="http://schemas.microsoft.com/office/drawing/2014/main" id="{7BEA354E-9A28-4774-A90D-DA450F2C35E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480061"/>
              <a:ext cx="2019300" cy="723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4</xdr:col>
      <xdr:colOff>175260</xdr:colOff>
      <xdr:row>19</xdr:row>
      <xdr:rowOff>60960</xdr:rowOff>
    </xdr:from>
    <xdr:to>
      <xdr:col>16</xdr:col>
      <xdr:colOff>388620</xdr:colOff>
      <xdr:row>30</xdr:row>
      <xdr:rowOff>76200</xdr:rowOff>
    </xdr:to>
    <xdr:graphicFrame macro="">
      <xdr:nvGraphicFramePr>
        <xdr:cNvPr id="112" name="Chart_type">
          <a:extLst>
            <a:ext uri="{FF2B5EF4-FFF2-40B4-BE49-F238E27FC236}">
              <a16:creationId xmlns:a16="http://schemas.microsoft.com/office/drawing/2014/main" id="{B5F7AB08-A663-4F6B-B6B5-4611916B9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PrintsWithSheet="0"/>
  </xdr:twoCellAnchor>
  <xdr:twoCellAnchor editAs="absolute">
    <xdr:from>
      <xdr:col>3</xdr:col>
      <xdr:colOff>99060</xdr:colOff>
      <xdr:row>0</xdr:row>
      <xdr:rowOff>45720</xdr:rowOff>
    </xdr:from>
    <xdr:to>
      <xdr:col>5</xdr:col>
      <xdr:colOff>419100</xdr:colOff>
      <xdr:row>2</xdr:row>
      <xdr:rowOff>53340</xdr:rowOff>
    </xdr:to>
    <xdr:sp macro="" textlink="">
      <xdr:nvSpPr>
        <xdr:cNvPr id="13" name="TextBox 12">
          <a:extLst>
            <a:ext uri="{FF2B5EF4-FFF2-40B4-BE49-F238E27FC236}">
              <a16:creationId xmlns:a16="http://schemas.microsoft.com/office/drawing/2014/main" id="{A5BD61BF-067C-0F9B-EB37-800F07A4643B}"/>
            </a:ext>
          </a:extLst>
        </xdr:cNvPr>
        <xdr:cNvSpPr txBox="1"/>
      </xdr:nvSpPr>
      <xdr:spPr>
        <a:xfrm>
          <a:off x="1927860" y="45720"/>
          <a:ext cx="15392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Abadi" panose="020B0604020104020204" pitchFamily="34" charset="0"/>
            </a:rPr>
            <a:t>Coffee Chain</a:t>
          </a:r>
        </a:p>
      </xdr:txBody>
    </xdr:sp>
    <xdr:clientData fLocksWithSheet="0"/>
  </xdr:twoCellAnchor>
  <xdr:twoCellAnchor editAs="absolute">
    <xdr:from>
      <xdr:col>3</xdr:col>
      <xdr:colOff>281940</xdr:colOff>
      <xdr:row>3</xdr:row>
      <xdr:rowOff>7620</xdr:rowOff>
    </xdr:from>
    <xdr:to>
      <xdr:col>8</xdr:col>
      <xdr:colOff>205740</xdr:colOff>
      <xdr:row>10</xdr:row>
      <xdr:rowOff>0</xdr:rowOff>
    </xdr:to>
    <xdr:grpSp>
      <xdr:nvGrpSpPr>
        <xdr:cNvPr id="56" name="Group 55">
          <a:extLst>
            <a:ext uri="{FF2B5EF4-FFF2-40B4-BE49-F238E27FC236}">
              <a16:creationId xmlns:a16="http://schemas.microsoft.com/office/drawing/2014/main" id="{05BC09E8-D006-7176-345B-044FBF11B221}"/>
            </a:ext>
          </a:extLst>
        </xdr:cNvPr>
        <xdr:cNvGrpSpPr/>
      </xdr:nvGrpSpPr>
      <xdr:grpSpPr>
        <a:xfrm>
          <a:off x="2110740" y="556260"/>
          <a:ext cx="2971800" cy="1272540"/>
          <a:chOff x="2148840" y="613034"/>
          <a:chExt cx="2971800" cy="1272540"/>
        </a:xfrm>
      </xdr:grpSpPr>
      <xdr:sp macro="" textlink="">
        <xdr:nvSpPr>
          <xdr:cNvPr id="137" name="Rectangle: Rounded Corners 136">
            <a:extLst>
              <a:ext uri="{FF2B5EF4-FFF2-40B4-BE49-F238E27FC236}">
                <a16:creationId xmlns:a16="http://schemas.microsoft.com/office/drawing/2014/main" id="{F52D2380-F351-B4CC-1FF6-2CE12A237E13}"/>
              </a:ext>
            </a:extLst>
          </xdr:cNvPr>
          <xdr:cNvSpPr/>
        </xdr:nvSpPr>
        <xdr:spPr>
          <a:xfrm>
            <a:off x="2148840" y="613034"/>
            <a:ext cx="2971800" cy="1272540"/>
          </a:xfrm>
          <a:prstGeom prst="roundRect">
            <a:avLst/>
          </a:prstGeom>
          <a:gradFill flip="none" rotWithShape="1">
            <a:gsLst>
              <a:gs pos="0">
                <a:srgbClr val="805744">
                  <a:shade val="30000"/>
                  <a:satMod val="115000"/>
                </a:srgbClr>
              </a:gs>
              <a:gs pos="50000">
                <a:srgbClr val="805744">
                  <a:shade val="67500"/>
                  <a:satMod val="115000"/>
                </a:srgbClr>
              </a:gs>
              <a:gs pos="100000">
                <a:srgbClr val="805744">
                  <a:shade val="100000"/>
                  <a:satMod val="115000"/>
                </a:srgbClr>
              </a:gs>
            </a:gsLst>
            <a:lin ang="189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54" name="Group 53">
            <a:extLst>
              <a:ext uri="{FF2B5EF4-FFF2-40B4-BE49-F238E27FC236}">
                <a16:creationId xmlns:a16="http://schemas.microsoft.com/office/drawing/2014/main" id="{504AC6AB-A9D5-C367-4D63-F386FE8447BA}"/>
              </a:ext>
            </a:extLst>
          </xdr:cNvPr>
          <xdr:cNvGrpSpPr/>
        </xdr:nvGrpSpPr>
        <xdr:grpSpPr>
          <a:xfrm>
            <a:off x="2225040" y="691553"/>
            <a:ext cx="2849879" cy="1110201"/>
            <a:chOff x="2225040" y="647700"/>
            <a:chExt cx="2849879" cy="1110201"/>
          </a:xfrm>
        </xdr:grpSpPr>
        <xdr:sp macro="" textlink="">
          <xdr:nvSpPr>
            <xdr:cNvPr id="12" name="TextBox 11">
              <a:extLst>
                <a:ext uri="{FF2B5EF4-FFF2-40B4-BE49-F238E27FC236}">
                  <a16:creationId xmlns:a16="http://schemas.microsoft.com/office/drawing/2014/main" id="{FE49A358-1BB5-2960-4BCF-5CA81C169C24}"/>
                </a:ext>
              </a:extLst>
            </xdr:cNvPr>
            <xdr:cNvSpPr txBox="1"/>
          </xdr:nvSpPr>
          <xdr:spPr>
            <a:xfrm>
              <a:off x="2225040" y="851219"/>
              <a:ext cx="1036889" cy="446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rPr>
                <a:t>Profit</a:t>
              </a:r>
              <a:endParaRPr lang="en-US" sz="2800">
                <a:solidFill>
                  <a:schemeClr val="bg1"/>
                </a:solidFill>
              </a:endParaRPr>
            </a:p>
          </xdr:txBody>
        </xdr:sp>
        <xdr:sp macro="" textlink="Pivots!D7">
          <xdr:nvSpPr>
            <xdr:cNvPr id="50" name="TextBox 49">
              <a:extLst>
                <a:ext uri="{FF2B5EF4-FFF2-40B4-BE49-F238E27FC236}">
                  <a16:creationId xmlns:a16="http://schemas.microsoft.com/office/drawing/2014/main" id="{8DA78AEB-6BF2-8F9E-8E86-A19E33FF193C}"/>
                </a:ext>
              </a:extLst>
            </xdr:cNvPr>
            <xdr:cNvSpPr txBox="1"/>
          </xdr:nvSpPr>
          <xdr:spPr>
            <a:xfrm>
              <a:off x="3131820" y="647700"/>
              <a:ext cx="1943099" cy="662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AD00A0-50E6-4F1D-A461-466A3F5CD41C}" type="TxLink">
                <a:rPr lang="en-US" sz="3600" b="0" i="0" u="none" strike="noStrike">
                  <a:solidFill>
                    <a:schemeClr val="bg1"/>
                  </a:solidFill>
                  <a:latin typeface="Calibri"/>
                  <a:ea typeface="Calibri"/>
                  <a:cs typeface="Calibri"/>
                </a:rPr>
                <a:pPr algn="ctr"/>
                <a:t> $64,311 </a:t>
              </a:fld>
              <a:endParaRPr lang="en-US" sz="3600">
                <a:solidFill>
                  <a:schemeClr val="bg1"/>
                </a:solidFill>
              </a:endParaRPr>
            </a:p>
          </xdr:txBody>
        </xdr:sp>
        <xdr:grpSp>
          <xdr:nvGrpSpPr>
            <xdr:cNvPr id="53" name="Group 52">
              <a:extLst>
                <a:ext uri="{FF2B5EF4-FFF2-40B4-BE49-F238E27FC236}">
                  <a16:creationId xmlns:a16="http://schemas.microsoft.com/office/drawing/2014/main" id="{3D3F1C9F-CED5-3A5E-08E0-7244029F1F06}"/>
                </a:ext>
              </a:extLst>
            </xdr:cNvPr>
            <xdr:cNvGrpSpPr/>
          </xdr:nvGrpSpPr>
          <xdr:grpSpPr>
            <a:xfrm>
              <a:off x="2225040" y="1310543"/>
              <a:ext cx="2750821" cy="447358"/>
              <a:chOff x="2200168" y="1262955"/>
              <a:chExt cx="2643825" cy="447358"/>
            </a:xfrm>
          </xdr:grpSpPr>
          <xdr:grpSp>
            <xdr:nvGrpSpPr>
              <xdr:cNvPr id="52" name="Group 51">
                <a:extLst>
                  <a:ext uri="{FF2B5EF4-FFF2-40B4-BE49-F238E27FC236}">
                    <a16:creationId xmlns:a16="http://schemas.microsoft.com/office/drawing/2014/main" id="{8B9F7385-CF47-C687-9207-609DE73F2FBE}"/>
                  </a:ext>
                </a:extLst>
              </xdr:cNvPr>
              <xdr:cNvGrpSpPr/>
            </xdr:nvGrpSpPr>
            <xdr:grpSpPr>
              <a:xfrm>
                <a:off x="2200168" y="1280160"/>
                <a:ext cx="1013759" cy="426719"/>
                <a:chOff x="2200168" y="1280160"/>
                <a:chExt cx="1013759" cy="426719"/>
              </a:xfrm>
            </xdr:grpSpPr>
            <xdr:sp macro="" textlink="">
              <xdr:nvSpPr>
                <xdr:cNvPr id="59" name="TextBox 58">
                  <a:extLst>
                    <a:ext uri="{FF2B5EF4-FFF2-40B4-BE49-F238E27FC236}">
                      <a16:creationId xmlns:a16="http://schemas.microsoft.com/office/drawing/2014/main" id="{D180D5A0-2135-C12C-93A4-910FA5B6FE61}"/>
                    </a:ext>
                  </a:extLst>
                </xdr:cNvPr>
                <xdr:cNvSpPr txBox="1"/>
              </xdr:nvSpPr>
              <xdr:spPr>
                <a:xfrm>
                  <a:off x="2200168" y="1280160"/>
                  <a:ext cx="1013759" cy="247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Profit Target</a:t>
                  </a:r>
                  <a:endParaRPr lang="en-US" sz="1050">
                    <a:solidFill>
                      <a:schemeClr val="bg1"/>
                    </a:solidFill>
                  </a:endParaRPr>
                </a:p>
              </xdr:txBody>
            </xdr:sp>
            <xdr:sp macro="" textlink="Pivots!E7">
              <xdr:nvSpPr>
                <xdr:cNvPr id="130" name="TextBox 129">
                  <a:extLst>
                    <a:ext uri="{FF2B5EF4-FFF2-40B4-BE49-F238E27FC236}">
                      <a16:creationId xmlns:a16="http://schemas.microsoft.com/office/drawing/2014/main" id="{E582EF2E-42E1-8BFC-0A3A-0ED93BAD3136}"/>
                    </a:ext>
                  </a:extLst>
                </xdr:cNvPr>
                <xdr:cNvSpPr txBox="1"/>
              </xdr:nvSpPr>
              <xdr:spPr>
                <a:xfrm>
                  <a:off x="2276517" y="1493518"/>
                  <a:ext cx="861061" cy="213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3EEF1D-4367-4148-84D7-ACF7DBDB4931}" type="TxLink">
                    <a:rPr lang="en-US" sz="1100" b="0" i="0" u="none" strike="noStrike">
                      <a:solidFill>
                        <a:schemeClr val="bg1"/>
                      </a:solidFill>
                      <a:latin typeface="Calibri"/>
                      <a:ea typeface="Calibri"/>
                      <a:cs typeface="Calibri"/>
                    </a:rPr>
                    <a:pPr algn="ctr"/>
                    <a:t> $63,900 </a:t>
                  </a:fld>
                  <a:endParaRPr lang="en-US">
                    <a:solidFill>
                      <a:schemeClr val="bg1"/>
                    </a:solidFill>
                  </a:endParaRPr>
                </a:p>
              </xdr:txBody>
            </xdr:sp>
          </xdr:grpSp>
          <xdr:grpSp>
            <xdr:nvGrpSpPr>
              <xdr:cNvPr id="49" name="Group 48">
                <a:extLst>
                  <a:ext uri="{FF2B5EF4-FFF2-40B4-BE49-F238E27FC236}">
                    <a16:creationId xmlns:a16="http://schemas.microsoft.com/office/drawing/2014/main" id="{186BA905-481B-2347-3F01-095FD700D94E}"/>
                  </a:ext>
                </a:extLst>
              </xdr:cNvPr>
              <xdr:cNvGrpSpPr/>
            </xdr:nvGrpSpPr>
            <xdr:grpSpPr>
              <a:xfrm>
                <a:off x="3242447" y="1280160"/>
                <a:ext cx="737361" cy="430153"/>
                <a:chOff x="3195969" y="1280160"/>
                <a:chExt cx="737361" cy="430153"/>
              </a:xfrm>
            </xdr:grpSpPr>
            <xdr:sp macro="" textlink="">
              <xdr:nvSpPr>
                <xdr:cNvPr id="121" name="TextBox 120">
                  <a:extLst>
                    <a:ext uri="{FF2B5EF4-FFF2-40B4-BE49-F238E27FC236}">
                      <a16:creationId xmlns:a16="http://schemas.microsoft.com/office/drawing/2014/main" id="{8C23B946-2887-3499-6610-BEC524F734FE}"/>
                    </a:ext>
                  </a:extLst>
                </xdr:cNvPr>
                <xdr:cNvSpPr txBox="1"/>
              </xdr:nvSpPr>
              <xdr:spPr>
                <a:xfrm>
                  <a:off x="3203836" y="1280160"/>
                  <a:ext cx="721626" cy="247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Sales</a:t>
                  </a:r>
                </a:p>
              </xdr:txBody>
            </xdr:sp>
            <xdr:sp macro="" textlink="Pivots!F7">
              <xdr:nvSpPr>
                <xdr:cNvPr id="131" name="TextBox 130">
                  <a:extLst>
                    <a:ext uri="{FF2B5EF4-FFF2-40B4-BE49-F238E27FC236}">
                      <a16:creationId xmlns:a16="http://schemas.microsoft.com/office/drawing/2014/main" id="{8C6CFD32-4963-D108-F71C-B11B717DD7B2}"/>
                    </a:ext>
                  </a:extLst>
                </xdr:cNvPr>
                <xdr:cNvSpPr txBox="1"/>
              </xdr:nvSpPr>
              <xdr:spPr>
                <a:xfrm>
                  <a:off x="3195969" y="1493519"/>
                  <a:ext cx="737361" cy="21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D21F05-58AC-4E3B-8091-EF139DFBCA4E}" type="TxLink">
                    <a:rPr lang="en-US" sz="1100" b="0" i="0" u="none" strike="noStrike">
                      <a:solidFill>
                        <a:schemeClr val="bg1"/>
                      </a:solidFill>
                      <a:latin typeface="Calibri"/>
                      <a:ea typeface="Calibri"/>
                      <a:cs typeface="Calibri"/>
                    </a:rPr>
                    <a:pPr algn="ctr"/>
                    <a:t> $202,895 </a:t>
                  </a:fld>
                  <a:endParaRPr lang="en-US">
                    <a:solidFill>
                      <a:schemeClr val="bg1"/>
                    </a:solidFill>
                  </a:endParaRPr>
                </a:p>
              </xdr:txBody>
            </xdr:sp>
          </xdr:grpSp>
          <xdr:grpSp>
            <xdr:nvGrpSpPr>
              <xdr:cNvPr id="47" name="Group 46">
                <a:extLst>
                  <a:ext uri="{FF2B5EF4-FFF2-40B4-BE49-F238E27FC236}">
                    <a16:creationId xmlns:a16="http://schemas.microsoft.com/office/drawing/2014/main" id="{AAC341C1-9E09-70EC-964E-62D7DE9B74E0}"/>
                  </a:ext>
                </a:extLst>
              </xdr:cNvPr>
              <xdr:cNvGrpSpPr/>
            </xdr:nvGrpSpPr>
            <xdr:grpSpPr>
              <a:xfrm>
                <a:off x="4100356" y="1262955"/>
                <a:ext cx="743637" cy="442754"/>
                <a:chOff x="4100356" y="1262955"/>
                <a:chExt cx="743637" cy="442754"/>
              </a:xfrm>
            </xdr:grpSpPr>
            <xdr:sp macro="" textlink="">
              <xdr:nvSpPr>
                <xdr:cNvPr id="123" name="TextBox 122">
                  <a:extLst>
                    <a:ext uri="{FF2B5EF4-FFF2-40B4-BE49-F238E27FC236}">
                      <a16:creationId xmlns:a16="http://schemas.microsoft.com/office/drawing/2014/main" id="{5CEC62C4-A0D7-B259-85AF-378648F8E4E4}"/>
                    </a:ext>
                  </a:extLst>
                </xdr:cNvPr>
                <xdr:cNvSpPr txBox="1"/>
              </xdr:nvSpPr>
              <xdr:spPr>
                <a:xfrm>
                  <a:off x="4144298" y="1262955"/>
                  <a:ext cx="699695" cy="246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Expenses</a:t>
                  </a:r>
                  <a:endParaRPr lang="en-US" sz="1200">
                    <a:solidFill>
                      <a:schemeClr val="bg1"/>
                    </a:solidFill>
                  </a:endParaRPr>
                </a:p>
              </xdr:txBody>
            </xdr:sp>
            <xdr:sp macro="" textlink="Pivots!G7">
              <xdr:nvSpPr>
                <xdr:cNvPr id="132" name="TextBox 131">
                  <a:extLst>
                    <a:ext uri="{FF2B5EF4-FFF2-40B4-BE49-F238E27FC236}">
                      <a16:creationId xmlns:a16="http://schemas.microsoft.com/office/drawing/2014/main" id="{53B865F9-DD4F-1BCF-5202-A9F26DEB8659}"/>
                    </a:ext>
                  </a:extLst>
                </xdr:cNvPr>
                <xdr:cNvSpPr txBox="1"/>
              </xdr:nvSpPr>
              <xdr:spPr>
                <a:xfrm>
                  <a:off x="4100356" y="1482766"/>
                  <a:ext cx="738869" cy="22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E7A2D3-3AD8-4386-901D-3D3F4C147EED}" type="TxLink">
                    <a:rPr lang="en-US" sz="1100" b="0" i="0" u="none" strike="noStrike">
                      <a:solidFill>
                        <a:schemeClr val="bg1"/>
                      </a:solidFill>
                      <a:latin typeface="Calibri"/>
                      <a:ea typeface="Calibri"/>
                      <a:cs typeface="Calibri"/>
                    </a:rPr>
                    <a:pPr algn="ctr"/>
                    <a:t> $57,174 </a:t>
                  </a:fld>
                  <a:endParaRPr lang="en-US">
                    <a:solidFill>
                      <a:schemeClr val="bg1"/>
                    </a:solidFill>
                  </a:endParaRPr>
                </a:p>
              </xdr:txBody>
            </xdr:sp>
          </xdr:grpSp>
        </xdr:grpSp>
      </xdr:grpSp>
    </xdr:grpSp>
    <xdr:clientData fPrintsWithSheet="0"/>
  </xdr:twoCellAnchor>
  <xdr:twoCellAnchor editAs="absolute">
    <xdr:from>
      <xdr:col>3</xdr:col>
      <xdr:colOff>510540</xdr:colOff>
      <xdr:row>15</xdr:row>
      <xdr:rowOff>76200</xdr:rowOff>
    </xdr:from>
    <xdr:to>
      <xdr:col>8</xdr:col>
      <xdr:colOff>22860</xdr:colOff>
      <xdr:row>20</xdr:row>
      <xdr:rowOff>60960</xdr:rowOff>
    </xdr:to>
    <xdr:grpSp>
      <xdr:nvGrpSpPr>
        <xdr:cNvPr id="57" name="Group 56">
          <a:extLst>
            <a:ext uri="{FF2B5EF4-FFF2-40B4-BE49-F238E27FC236}">
              <a16:creationId xmlns:a16="http://schemas.microsoft.com/office/drawing/2014/main" id="{643F8208-7373-5FCA-DDD7-97C0D03A5C73}"/>
            </a:ext>
          </a:extLst>
        </xdr:cNvPr>
        <xdr:cNvGrpSpPr/>
      </xdr:nvGrpSpPr>
      <xdr:grpSpPr>
        <a:xfrm>
          <a:off x="2339340" y="2819400"/>
          <a:ext cx="2560320" cy="899160"/>
          <a:chOff x="2339340" y="2819400"/>
          <a:chExt cx="2560320" cy="899160"/>
        </a:xfrm>
      </xdr:grpSpPr>
      <xdr:sp macro="" textlink="">
        <xdr:nvSpPr>
          <xdr:cNvPr id="136" name="Rectangle: Rounded Corners 135">
            <a:extLst>
              <a:ext uri="{FF2B5EF4-FFF2-40B4-BE49-F238E27FC236}">
                <a16:creationId xmlns:a16="http://schemas.microsoft.com/office/drawing/2014/main" id="{126B7CDD-80F0-488F-DB7D-FEF932AD7FCC}"/>
              </a:ext>
            </a:extLst>
          </xdr:cNvPr>
          <xdr:cNvSpPr/>
        </xdr:nvSpPr>
        <xdr:spPr>
          <a:xfrm>
            <a:off x="2339340" y="2819400"/>
            <a:ext cx="2560320" cy="899160"/>
          </a:xfrm>
          <a:prstGeom prst="roundRect">
            <a:avLst>
              <a:gd name="adj" fmla="val 20904"/>
            </a:avLst>
          </a:prstGeom>
          <a:gradFill flip="none" rotWithShape="1">
            <a:gsLst>
              <a:gs pos="0">
                <a:srgbClr val="805744">
                  <a:shade val="30000"/>
                  <a:satMod val="115000"/>
                </a:srgbClr>
              </a:gs>
              <a:gs pos="50000">
                <a:srgbClr val="805744">
                  <a:shade val="67500"/>
                  <a:satMod val="115000"/>
                </a:srgbClr>
              </a:gs>
              <a:gs pos="100000">
                <a:srgbClr val="805744">
                  <a:shade val="100000"/>
                  <a:satMod val="115000"/>
                </a:srgbClr>
              </a:gs>
            </a:gsLst>
            <a:lin ang="189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135" name="Group 134">
            <a:extLst>
              <a:ext uri="{FF2B5EF4-FFF2-40B4-BE49-F238E27FC236}">
                <a16:creationId xmlns:a16="http://schemas.microsoft.com/office/drawing/2014/main" id="{E99E0E68-53B0-8E71-3749-EB86C45006B4}"/>
              </a:ext>
            </a:extLst>
          </xdr:cNvPr>
          <xdr:cNvGrpSpPr/>
        </xdr:nvGrpSpPr>
        <xdr:grpSpPr>
          <a:xfrm>
            <a:off x="2424442" y="2886077"/>
            <a:ext cx="2452358" cy="802003"/>
            <a:chOff x="2314473" y="2737373"/>
            <a:chExt cx="2197213" cy="914400"/>
          </a:xfrm>
        </xdr:grpSpPr>
        <xdr:graphicFrame macro="">
          <xdr:nvGraphicFramePr>
            <xdr:cNvPr id="126" name="Chart_de_caf">
              <a:extLst>
                <a:ext uri="{FF2B5EF4-FFF2-40B4-BE49-F238E27FC236}">
                  <a16:creationId xmlns:a16="http://schemas.microsoft.com/office/drawing/2014/main" id="{6A2D8A94-E018-4E02-B462-1C45C2A03B13}"/>
                </a:ext>
              </a:extLst>
            </xdr:cNvPr>
            <xdr:cNvGraphicFramePr>
              <a:graphicFrameLocks/>
            </xdr:cNvGraphicFramePr>
          </xdr:nvGraphicFramePr>
          <xdr:xfrm>
            <a:off x="2862016" y="2737373"/>
            <a:ext cx="1120140" cy="914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27" name="TextBox 126">
              <a:extLst>
                <a:ext uri="{FF2B5EF4-FFF2-40B4-BE49-F238E27FC236}">
                  <a16:creationId xmlns:a16="http://schemas.microsoft.com/office/drawing/2014/main" id="{948879D6-3D2B-3118-449B-77BCA899D85A}"/>
                </a:ext>
              </a:extLst>
            </xdr:cNvPr>
            <xdr:cNvSpPr txBox="1"/>
          </xdr:nvSpPr>
          <xdr:spPr>
            <a:xfrm>
              <a:off x="2314473" y="2924672"/>
              <a:ext cx="827218" cy="33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Regular</a:t>
              </a:r>
            </a:p>
          </xdr:txBody>
        </xdr:sp>
        <xdr:sp macro="" textlink="">
          <xdr:nvSpPr>
            <xdr:cNvPr id="128" name="TextBox 127">
              <a:extLst>
                <a:ext uri="{FF2B5EF4-FFF2-40B4-BE49-F238E27FC236}">
                  <a16:creationId xmlns:a16="http://schemas.microsoft.com/office/drawing/2014/main" id="{8A52077A-F810-EB65-01BD-D07C39130358}"/>
                </a:ext>
              </a:extLst>
            </xdr:cNvPr>
            <xdr:cNvSpPr txBox="1"/>
          </xdr:nvSpPr>
          <xdr:spPr>
            <a:xfrm>
              <a:off x="3684468" y="2952478"/>
              <a:ext cx="827218" cy="316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Decaf</a:t>
              </a:r>
              <a:endParaRPr lang="en-US" sz="1100">
                <a:solidFill>
                  <a:schemeClr val="bg1"/>
                </a:solidFill>
              </a:endParaRPr>
            </a:p>
          </xdr:txBody>
        </xdr:sp>
        <xdr:sp macro="" textlink="Pivots!BE8">
          <xdr:nvSpPr>
            <xdr:cNvPr id="129" name="TextBox 128">
              <a:extLst>
                <a:ext uri="{FF2B5EF4-FFF2-40B4-BE49-F238E27FC236}">
                  <a16:creationId xmlns:a16="http://schemas.microsoft.com/office/drawing/2014/main" id="{D43D6881-9009-03E1-BA28-36556F2179C4}"/>
                </a:ext>
              </a:extLst>
            </xdr:cNvPr>
            <xdr:cNvSpPr txBox="1"/>
          </xdr:nvSpPr>
          <xdr:spPr>
            <a:xfrm>
              <a:off x="2314473" y="3179269"/>
              <a:ext cx="827218" cy="346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0BA0B1-0436-4E51-85E5-87A20572C96B}" type="TxLink">
                <a:rPr lang="en-US" sz="1100" b="0" i="0" u="none" strike="noStrike">
                  <a:solidFill>
                    <a:schemeClr val="bg1"/>
                  </a:solidFill>
                  <a:latin typeface="Calibri"/>
                  <a:ea typeface="Calibri"/>
                  <a:cs typeface="Calibri"/>
                </a:rPr>
                <a:pPr algn="ctr"/>
                <a:t>56.50%</a:t>
              </a:fld>
              <a:endParaRPr lang="en-US">
                <a:solidFill>
                  <a:schemeClr val="bg1"/>
                </a:solidFill>
              </a:endParaRPr>
            </a:p>
          </xdr:txBody>
        </xdr:sp>
        <xdr:sp macro="" textlink="Pivots!BE7">
          <xdr:nvSpPr>
            <xdr:cNvPr id="133" name="TextBox 132">
              <a:extLst>
                <a:ext uri="{FF2B5EF4-FFF2-40B4-BE49-F238E27FC236}">
                  <a16:creationId xmlns:a16="http://schemas.microsoft.com/office/drawing/2014/main" id="{D90338A7-8459-4166-3A87-5709FEE29642}"/>
                </a:ext>
              </a:extLst>
            </xdr:cNvPr>
            <xdr:cNvSpPr txBox="1"/>
          </xdr:nvSpPr>
          <xdr:spPr>
            <a:xfrm>
              <a:off x="3684468" y="3167149"/>
              <a:ext cx="827218" cy="346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53505E-B7E7-4DC8-B905-86170C7AC779}" type="TxLink">
                <a:rPr lang="en-US" sz="1100" b="0" i="0" u="none" strike="noStrike">
                  <a:solidFill>
                    <a:schemeClr val="bg1"/>
                  </a:solidFill>
                  <a:latin typeface="Calibri"/>
                  <a:ea typeface="Calibri"/>
                  <a:cs typeface="Calibri"/>
                </a:rPr>
                <a:pPr algn="ctr"/>
                <a:t>43.50%</a:t>
              </a:fld>
              <a:endParaRPr lang="en-US">
                <a:solidFill>
                  <a:schemeClr val="bg1"/>
                </a:solidFill>
              </a:endParaRPr>
            </a:p>
          </xdr:txBody>
        </xdr:sp>
      </xdr:grpSp>
    </xdr:grpSp>
    <xdr:clientData fPrintsWithSheet="0"/>
  </xdr:twoCellAnchor>
  <xdr:twoCellAnchor editAs="absolute">
    <xdr:from>
      <xdr:col>3</xdr:col>
      <xdr:colOff>396240</xdr:colOff>
      <xdr:row>9</xdr:row>
      <xdr:rowOff>76200</xdr:rowOff>
    </xdr:from>
    <xdr:to>
      <xdr:col>8</xdr:col>
      <xdr:colOff>76200</xdr:colOff>
      <xdr:row>15</xdr:row>
      <xdr:rowOff>38100</xdr:rowOff>
    </xdr:to>
    <xdr:graphicFrame macro="">
      <xdr:nvGraphicFramePr>
        <xdr:cNvPr id="134" name="Chart 133">
          <a:extLst>
            <a:ext uri="{FF2B5EF4-FFF2-40B4-BE49-F238E27FC236}">
              <a16:creationId xmlns:a16="http://schemas.microsoft.com/office/drawing/2014/main" id="{D58334C9-A771-46FE-AE41-DB9A28C0F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PrintsWithSheet="0"/>
  </xdr:twoCellAnchor>
  <xdr:twoCellAnchor editAs="absolute">
    <xdr:from>
      <xdr:col>0</xdr:col>
      <xdr:colOff>0</xdr:colOff>
      <xdr:row>6</xdr:row>
      <xdr:rowOff>121920</xdr:rowOff>
    </xdr:from>
    <xdr:to>
      <xdr:col>3</xdr:col>
      <xdr:colOff>190500</xdr:colOff>
      <xdr:row>13</xdr:row>
      <xdr:rowOff>130494</xdr:rowOff>
    </xdr:to>
    <mc:AlternateContent xmlns:mc="http://schemas.openxmlformats.org/markup-compatibility/2006" xmlns:a14="http://schemas.microsoft.com/office/drawing/2010/main">
      <mc:Choice Requires="a14">
        <xdr:graphicFrame macro="">
          <xdr:nvGraphicFramePr>
            <xdr:cNvPr id="17" name="Product_type 1">
              <a:extLst>
                <a:ext uri="{FF2B5EF4-FFF2-40B4-BE49-F238E27FC236}">
                  <a16:creationId xmlns:a16="http://schemas.microsoft.com/office/drawing/2014/main" id="{764CC635-4AEF-4356-8F07-16B19F5E2337}"/>
                </a:ext>
              </a:extLst>
            </xdr:cNvPr>
            <xdr:cNvGraphicFramePr/>
          </xdr:nvGraphicFramePr>
          <xdr:xfrm>
            <a:off x="0" y="0"/>
            <a:ext cx="0" cy="0"/>
          </xdr:xfrm>
          <a:graphic>
            <a:graphicData uri="http://schemas.microsoft.com/office/drawing/2010/slicer">
              <sle:slicer xmlns:sle="http://schemas.microsoft.com/office/drawing/2010/slicer" name="Product_type 1"/>
            </a:graphicData>
          </a:graphic>
        </xdr:graphicFrame>
      </mc:Choice>
      <mc:Fallback xmlns="">
        <xdr:sp macro="" textlink="">
          <xdr:nvSpPr>
            <xdr:cNvPr id="0" name=""/>
            <xdr:cNvSpPr>
              <a:spLocks noTextEdit="1"/>
            </xdr:cNvSpPr>
          </xdr:nvSpPr>
          <xdr:spPr>
            <a:xfrm>
              <a:off x="0" y="1219200"/>
              <a:ext cx="2019300" cy="1288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334283</xdr:colOff>
      <xdr:row>2</xdr:row>
      <xdr:rowOff>38975</xdr:rowOff>
    </xdr:from>
    <xdr:to>
      <xdr:col>16</xdr:col>
      <xdr:colOff>44723</xdr:colOff>
      <xdr:row>18</xdr:row>
      <xdr:rowOff>138035</xdr:rowOff>
    </xdr:to>
    <xdr:grpSp>
      <xdr:nvGrpSpPr>
        <xdr:cNvPr id="99" name="Group 98">
          <a:extLst>
            <a:ext uri="{FF2B5EF4-FFF2-40B4-BE49-F238E27FC236}">
              <a16:creationId xmlns:a16="http://schemas.microsoft.com/office/drawing/2014/main" id="{91531997-1658-5358-A58C-AD81517B01DD}"/>
            </a:ext>
          </a:extLst>
        </xdr:cNvPr>
        <xdr:cNvGrpSpPr/>
      </xdr:nvGrpSpPr>
      <xdr:grpSpPr>
        <a:xfrm>
          <a:off x="5211083" y="404735"/>
          <a:ext cx="4587240" cy="3025140"/>
          <a:chOff x="5211083" y="404549"/>
          <a:chExt cx="4587240" cy="3025140"/>
        </a:xfrm>
      </xdr:grpSpPr>
      <xdr:grpSp>
        <xdr:nvGrpSpPr>
          <xdr:cNvPr id="48" name="Group 47">
            <a:extLst>
              <a:ext uri="{FF2B5EF4-FFF2-40B4-BE49-F238E27FC236}">
                <a16:creationId xmlns:a16="http://schemas.microsoft.com/office/drawing/2014/main" id="{940A8F51-A0A2-1EB5-3854-9622676EB9F3}"/>
              </a:ext>
            </a:extLst>
          </xdr:cNvPr>
          <xdr:cNvGrpSpPr/>
        </xdr:nvGrpSpPr>
        <xdr:grpSpPr>
          <a:xfrm>
            <a:off x="5211083" y="404549"/>
            <a:ext cx="4587240" cy="3025140"/>
            <a:chOff x="5554980" y="419100"/>
            <a:chExt cx="4450080" cy="2926080"/>
          </a:xfrm>
        </xdr:grpSpPr>
        <xdr:grpSp>
          <xdr:nvGrpSpPr>
            <xdr:cNvPr id="113" name="Group 112">
              <a:extLst>
                <a:ext uri="{FF2B5EF4-FFF2-40B4-BE49-F238E27FC236}">
                  <a16:creationId xmlns:a16="http://schemas.microsoft.com/office/drawing/2014/main" id="{BD28082B-7707-230A-DA4C-D7D482C0E2AB}"/>
                </a:ext>
              </a:extLst>
            </xdr:cNvPr>
            <xdr:cNvGrpSpPr/>
          </xdr:nvGrpSpPr>
          <xdr:grpSpPr>
            <a:xfrm>
              <a:off x="5554980" y="419100"/>
              <a:ext cx="4450080" cy="2926080"/>
              <a:chOff x="142340" y="2643195"/>
              <a:chExt cx="4229100" cy="2842260"/>
            </a:xfrm>
          </xdr:grpSpPr>
          <xdr:graphicFrame macro="">
            <xdr:nvGraphicFramePr>
              <xdr:cNvPr id="16" name="Chart 15">
                <a:extLst>
                  <a:ext uri="{FF2B5EF4-FFF2-40B4-BE49-F238E27FC236}">
                    <a16:creationId xmlns:a16="http://schemas.microsoft.com/office/drawing/2014/main" id="{3AEFAAA5-D4E4-4597-9380-9F2E5A0CAC48}"/>
                  </a:ext>
                </a:extLst>
              </xdr:cNvPr>
              <xdr:cNvGraphicFramePr>
                <a:graphicFrameLocks/>
              </xdr:cNvGraphicFramePr>
            </xdr:nvGraphicFramePr>
            <xdr:xfrm>
              <a:off x="142340" y="2643195"/>
              <a:ext cx="4229100" cy="2842260"/>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11" name="Group 10">
                <a:extLst>
                  <a:ext uri="{FF2B5EF4-FFF2-40B4-BE49-F238E27FC236}">
                    <a16:creationId xmlns:a16="http://schemas.microsoft.com/office/drawing/2014/main" id="{18B2F59F-B634-F9AD-FCB7-7A0928AAE4E0}"/>
                  </a:ext>
                </a:extLst>
              </xdr:cNvPr>
              <xdr:cNvGrpSpPr/>
            </xdr:nvGrpSpPr>
            <xdr:grpSpPr>
              <a:xfrm>
                <a:off x="1097280" y="3376772"/>
                <a:ext cx="2575927" cy="1714500"/>
                <a:chOff x="137160" y="3130141"/>
                <a:chExt cx="3097739" cy="2450405"/>
              </a:xfrm>
            </xdr:grpSpPr>
            <xdr:graphicFrame macro="">
              <xdr:nvGraphicFramePr>
                <xdr:cNvPr id="4" name="Chart 3">
                  <a:extLst>
                    <a:ext uri="{FF2B5EF4-FFF2-40B4-BE49-F238E27FC236}">
                      <a16:creationId xmlns:a16="http://schemas.microsoft.com/office/drawing/2014/main" id="{D8EEA09B-D9A8-482E-8E44-DA53A5C9C5F2}"/>
                    </a:ext>
                  </a:extLst>
                </xdr:cNvPr>
                <xdr:cNvGraphicFramePr>
                  <a:graphicFrameLocks/>
                </xdr:cNvGraphicFramePr>
              </xdr:nvGraphicFramePr>
              <xdr:xfrm>
                <a:off x="137160" y="3130141"/>
                <a:ext cx="3097739" cy="2450405"/>
              </xdr:xfrm>
              <a:graphic>
                <a:graphicData uri="http://schemas.openxmlformats.org/drawingml/2006/chart">
                  <c:chart xmlns:c="http://schemas.openxmlformats.org/drawingml/2006/chart" xmlns:r="http://schemas.openxmlformats.org/officeDocument/2006/relationships" r:id="rId8"/>
                </a:graphicData>
              </a:graphic>
            </xdr:graphicFrame>
            <xdr:sp macro="" textlink="Pivots!K7">
              <xdr:nvSpPr>
                <xdr:cNvPr id="7" name="TextBox 6">
                  <a:extLst>
                    <a:ext uri="{FF2B5EF4-FFF2-40B4-BE49-F238E27FC236}">
                      <a16:creationId xmlns:a16="http://schemas.microsoft.com/office/drawing/2014/main" id="{C6CD1E5F-897C-2DD0-CF73-D2D3D8BD1EBE}"/>
                    </a:ext>
                  </a:extLst>
                </xdr:cNvPr>
                <xdr:cNvSpPr txBox="1"/>
              </xdr:nvSpPr>
              <xdr:spPr>
                <a:xfrm>
                  <a:off x="1252837" y="4046219"/>
                  <a:ext cx="883919" cy="54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8F0BF1-29E8-4945-8D28-B4CE26E15B93}" type="TxLink">
                    <a:rPr lang="en-US" sz="2000" b="0" i="0" u="none" strike="noStrike" cap="none" spc="0">
                      <a:ln w="0"/>
                      <a:solidFill>
                        <a:schemeClr val="bg1"/>
                      </a:solidFill>
                      <a:effectLst>
                        <a:outerShdw blurRad="50800" dist="38100" dir="10800000" algn="r" rotWithShape="0">
                          <a:schemeClr val="tx1">
                            <a:alpha val="45000"/>
                          </a:schemeClr>
                        </a:outerShdw>
                      </a:effectLst>
                      <a:latin typeface="Calibri"/>
                      <a:ea typeface="Calibri"/>
                      <a:cs typeface="Calibri"/>
                    </a:rPr>
                    <a:pPr algn="ctr"/>
                    <a:t>101%</a:t>
                  </a:fld>
                  <a:endParaRPr lang="en-US" sz="2000" b="0" cap="none" spc="0">
                    <a:ln w="0"/>
                    <a:solidFill>
                      <a:schemeClr val="bg1"/>
                    </a:solidFill>
                    <a:effectLst>
                      <a:outerShdw blurRad="50800" dist="38100" dir="10800000" algn="r" rotWithShape="0">
                        <a:schemeClr val="tx1">
                          <a:alpha val="45000"/>
                        </a:schemeClr>
                      </a:outerShdw>
                    </a:effectLst>
                  </a:endParaRPr>
                </a:p>
              </xdr:txBody>
            </xdr:sp>
          </xdr:grpSp>
        </xdr:grpSp>
        <xdr:grpSp>
          <xdr:nvGrpSpPr>
            <xdr:cNvPr id="45" name="Group 44">
              <a:extLst>
                <a:ext uri="{FF2B5EF4-FFF2-40B4-BE49-F238E27FC236}">
                  <a16:creationId xmlns:a16="http://schemas.microsoft.com/office/drawing/2014/main" id="{F015E086-009C-3A4E-2535-A2E4CA970988}"/>
                </a:ext>
              </a:extLst>
            </xdr:cNvPr>
            <xdr:cNvGrpSpPr/>
          </xdr:nvGrpSpPr>
          <xdr:grpSpPr>
            <a:xfrm>
              <a:off x="6335182" y="1046257"/>
              <a:ext cx="3315770" cy="2168961"/>
              <a:chOff x="6335182" y="1046257"/>
              <a:chExt cx="3315770" cy="2168961"/>
            </a:xfrm>
          </xdr:grpSpPr>
          <xdr:sp macro="" textlink="">
            <xdr:nvSpPr>
              <xdr:cNvPr id="25" name="TextBox 24">
                <a:extLst>
                  <a:ext uri="{FF2B5EF4-FFF2-40B4-BE49-F238E27FC236}">
                    <a16:creationId xmlns:a16="http://schemas.microsoft.com/office/drawing/2014/main" id="{402C8163-EF31-1397-5501-70D26B7024E6}"/>
                  </a:ext>
                </a:extLst>
              </xdr:cNvPr>
              <xdr:cNvSpPr txBox="1"/>
            </xdr:nvSpPr>
            <xdr:spPr>
              <a:xfrm>
                <a:off x="6795076" y="1046257"/>
                <a:ext cx="624840" cy="205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Central</a:t>
                </a:r>
              </a:p>
            </xdr:txBody>
          </xdr:sp>
          <xdr:sp macro="" textlink="">
            <xdr:nvSpPr>
              <xdr:cNvPr id="27" name="TextBox 26">
                <a:extLst>
                  <a:ext uri="{FF2B5EF4-FFF2-40B4-BE49-F238E27FC236}">
                    <a16:creationId xmlns:a16="http://schemas.microsoft.com/office/drawing/2014/main" id="{0D78567A-68E3-3AFB-97D6-4DC95009B4A5}"/>
                  </a:ext>
                </a:extLst>
              </xdr:cNvPr>
              <xdr:cNvSpPr txBox="1"/>
            </xdr:nvSpPr>
            <xdr:spPr>
              <a:xfrm>
                <a:off x="9060327" y="1046257"/>
                <a:ext cx="590625" cy="20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East</a:t>
                </a:r>
              </a:p>
            </xdr:txBody>
          </xdr:sp>
          <xdr:sp macro="" textlink="">
            <xdr:nvSpPr>
              <xdr:cNvPr id="33" name="TextBox 32">
                <a:extLst>
                  <a:ext uri="{FF2B5EF4-FFF2-40B4-BE49-F238E27FC236}">
                    <a16:creationId xmlns:a16="http://schemas.microsoft.com/office/drawing/2014/main" id="{8520856F-C900-1740-5FD1-E2DDCEB6A5C2}"/>
                  </a:ext>
                </a:extLst>
              </xdr:cNvPr>
              <xdr:cNvSpPr txBox="1"/>
            </xdr:nvSpPr>
            <xdr:spPr>
              <a:xfrm>
                <a:off x="6335182" y="2703949"/>
                <a:ext cx="62484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West</a:t>
                </a:r>
              </a:p>
            </xdr:txBody>
          </xdr:sp>
          <xdr:sp macro="" textlink="">
            <xdr:nvSpPr>
              <xdr:cNvPr id="35" name="TextBox 34">
                <a:extLst>
                  <a:ext uri="{FF2B5EF4-FFF2-40B4-BE49-F238E27FC236}">
                    <a16:creationId xmlns:a16="http://schemas.microsoft.com/office/drawing/2014/main" id="{BF662E20-65B7-4D50-CB19-E38D4549FAF4}"/>
                  </a:ext>
                </a:extLst>
              </xdr:cNvPr>
              <xdr:cNvSpPr txBox="1"/>
            </xdr:nvSpPr>
            <xdr:spPr>
              <a:xfrm>
                <a:off x="9049217" y="3032338"/>
                <a:ext cx="564058"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chemeClr val="bg1"/>
                    </a:solidFill>
                  </a:rPr>
                  <a:t>South</a:t>
                </a:r>
              </a:p>
            </xdr:txBody>
          </xdr:sp>
        </xdr:grpSp>
      </xdr:grpSp>
      <xdr:sp macro="" textlink="">
        <xdr:nvSpPr>
          <xdr:cNvPr id="46" name="TextBox 45">
            <a:extLst>
              <a:ext uri="{FF2B5EF4-FFF2-40B4-BE49-F238E27FC236}">
                <a16:creationId xmlns:a16="http://schemas.microsoft.com/office/drawing/2014/main" id="{CE4E54C8-914F-94D4-61C1-3195D6394DD3}"/>
              </a:ext>
            </a:extLst>
          </xdr:cNvPr>
          <xdr:cNvSpPr txBox="1"/>
        </xdr:nvSpPr>
        <xdr:spPr>
          <a:xfrm>
            <a:off x="7168547" y="2194560"/>
            <a:ext cx="937355"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solidFill>
              </a:rPr>
              <a:t>Profit</a:t>
            </a:r>
            <a:r>
              <a:rPr lang="en-US" sz="900" b="0">
                <a:solidFill>
                  <a:schemeClr val="tx1"/>
                </a:solidFill>
              </a:rPr>
              <a:t> </a:t>
            </a:r>
            <a:r>
              <a:rPr lang="en-US" sz="900" b="0">
                <a:solidFill>
                  <a:schemeClr val="bg1"/>
                </a:solidFill>
              </a:rPr>
              <a:t>Achived</a:t>
            </a:r>
          </a:p>
        </xdr:txBody>
      </xdr:sp>
    </xdr:grpSp>
    <xdr:clientData fPrintsWithSheet="0"/>
  </xdr:twoCellAnchor>
  <xdr:twoCellAnchor editAs="absolute">
    <xdr:from>
      <xdr:col>0</xdr:col>
      <xdr:colOff>0</xdr:colOff>
      <xdr:row>13</xdr:row>
      <xdr:rowOff>160974</xdr:rowOff>
    </xdr:from>
    <xdr:to>
      <xdr:col>3</xdr:col>
      <xdr:colOff>190500</xdr:colOff>
      <xdr:row>29</xdr:row>
      <xdr:rowOff>130495</xdr:rowOff>
    </xdr:to>
    <mc:AlternateContent xmlns:mc="http://schemas.openxmlformats.org/markup-compatibility/2006" xmlns:a14="http://schemas.microsoft.com/office/drawing/2010/main">
      <mc:Choice Requires="a14">
        <xdr:graphicFrame macro="">
          <xdr:nvGraphicFramePr>
            <xdr:cNvPr id="60" name="State 1">
              <a:extLst>
                <a:ext uri="{FF2B5EF4-FFF2-40B4-BE49-F238E27FC236}">
                  <a16:creationId xmlns:a16="http://schemas.microsoft.com/office/drawing/2014/main" id="{7AE2771A-0BEC-4464-B9AC-9B0D5B55C60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0" y="2538414"/>
              <a:ext cx="2019300" cy="2895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ka" refreshedDate="45328.612350578704" createdVersion="8" refreshedVersion="8" minRefreshableVersion="3" recordCount="1062" xr:uid="{00000000-000A-0000-FFFF-FFFF1C000000}">
  <cacheSource type="worksheet">
    <worksheetSource ref="A1:R1063" sheet="Working_Sheet"/>
  </cacheSource>
  <cacheFields count="18">
    <cacheField name="Area Code" numFmtId="0">
      <sharedItems containsSemiMixedTypes="0" containsString="0" containsNumber="1" containsInteger="1" minValue="203" maxValue="985"/>
    </cacheField>
    <cacheField name="Date" numFmtId="14">
      <sharedItems containsSemiMixedTypes="0" containsNonDate="0" containsDate="1" containsString="0" minDate="2012-10-01T00:00:00" maxDate="2015-08-28T00:00:00"/>
    </cacheField>
    <cacheField name="State" numFmtId="0">
      <sharedItems/>
    </cacheField>
    <cacheField name="Market" numFmtId="0">
      <sharedItems/>
    </cacheField>
    <cacheField name="Product_line" numFmtId="0">
      <sharedItems count="2">
        <s v="Leaves"/>
        <s v="Beans"/>
      </sharedItems>
    </cacheField>
    <cacheField name="Product_type" numFmtId="0">
      <sharedItems count="4">
        <s v="Herbal Tea"/>
        <s v="Tea"/>
        <s v="Espresso"/>
        <s v="Coffee"/>
      </sharedItems>
    </cacheField>
    <cacheField name="Product" numFmtId="0">
      <sharedItems/>
    </cacheField>
    <cacheField name="Type" numFmtId="0">
      <sharedItems/>
    </cacheField>
    <cacheField name="Profit" numFmtId="0">
      <sharedItems containsSemiMixedTypes="0" containsString="0" containsNumber="1" containsInteger="1" minValue="-605" maxValue="646"/>
    </cacheField>
    <cacheField name="Sales" numFmtId="0">
      <sharedItems containsSemiMixedTypes="0" containsString="0" containsNumber="1" containsInteger="1" minValue="21" maxValue="815"/>
    </cacheField>
    <cacheField name="Cogs" numFmtId="0">
      <sharedItems containsSemiMixedTypes="0" containsString="0" containsNumber="1" containsInteger="1" minValue="0" maxValue="294"/>
    </cacheField>
    <cacheField name="Marketing" numFmtId="0">
      <sharedItems containsSemiMixedTypes="0" containsString="0" containsNumber="1" containsInteger="1" minValue="0" maxValue="122"/>
    </cacheField>
    <cacheField name="Margin" numFmtId="0">
      <sharedItems containsSemiMixedTypes="0" containsString="0" containsNumber="1" containsInteger="1" minValue="-294" maxValue="526"/>
    </cacheField>
    <cacheField name="Target_profit" numFmtId="0">
      <sharedItems containsSemiMixedTypes="0" containsString="0" containsNumber="1" containsInteger="1" minValue="-320" maxValue="470"/>
    </cacheField>
    <cacheField name="Target_sales " numFmtId="0">
      <sharedItems containsSemiMixedTypes="0" containsString="0" containsNumber="1" containsInteger="1" minValue="0" maxValue="960"/>
    </cacheField>
    <cacheField name="Target_cogs" numFmtId="0">
      <sharedItems containsSemiMixedTypes="0" containsString="0" containsNumber="1" containsInteger="1" minValue="0" maxValue="380"/>
    </cacheField>
    <cacheField name="Target_margin" numFmtId="0">
      <sharedItems containsSemiMixedTypes="0" containsString="0" containsNumber="1" containsInteger="1" minValue="-210" maxValue="580"/>
    </cacheField>
    <cacheField name="Total_expenses" numFmtId="0">
      <sharedItems containsSemiMixedTypes="0" containsString="0" containsNumber="1" containsInteger="1" minValue="11" maxValue="156"/>
    </cacheField>
  </cacheFields>
  <extLst>
    <ext xmlns:x14="http://schemas.microsoft.com/office/spreadsheetml/2009/9/main" uri="{725AE2AE-9491-48be-B2B4-4EB974FC3084}">
      <x14:pivotCacheDefinition pivotCacheId="21037733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rka" refreshedDate="45328.61235127315" createdVersion="8" refreshedVersion="8" minRefreshableVersion="3" recordCount="1062" xr:uid="{00000000-000A-0000-FFFF-FFFF1D000000}">
  <cacheSource type="worksheet">
    <worksheetSource name="Table1"/>
  </cacheSource>
  <cacheFields count="22">
    <cacheField name="Area Code" numFmtId="0">
      <sharedItems containsSemiMixedTypes="0" containsString="0" containsNumber="1" containsInteger="1" minValue="203" maxValue="985"/>
    </cacheField>
    <cacheField name="Date" numFmtId="14">
      <sharedItems containsSemiMixedTypes="0" containsNonDate="0" containsDate="1" containsString="0" minDate="2012-10-01T00:00:00" maxDate="2015-08-28T00:00:00" count="1061">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sharedItems>
      <fieldGroup par="21"/>
    </cacheField>
    <cacheField name="State" numFmtId="0">
      <sharedItems count="20">
        <s v="Colorado"/>
        <s v="Texas"/>
        <s v="Florida"/>
        <s v="California"/>
        <s v="Iowa"/>
        <s v="Connecticut"/>
        <s v="Oklahoma"/>
        <s v="Nevada"/>
        <s v="Utah"/>
        <s v="New Hampshire"/>
        <s v="Louisiana"/>
        <s v="Oregon"/>
        <s v="Missouri"/>
        <s v="Wisconsin"/>
        <s v="Washington"/>
        <s v="Massachusetts"/>
        <s v="Illinois"/>
        <s v="New Mexico"/>
        <s v="Ohio"/>
        <s v="New York"/>
      </sharedItems>
    </cacheField>
    <cacheField name="Market" numFmtId="0">
      <sharedItems count="4">
        <s v="Central"/>
        <s v="South"/>
        <s v="East"/>
        <s v="West"/>
      </sharedItems>
    </cacheField>
    <cacheField name="Product_line" numFmtId="0">
      <sharedItems/>
    </cacheField>
    <cacheField name="Product_type" numFmtId="0">
      <sharedItems count="4">
        <s v="Herbal Tea"/>
        <s v="Tea"/>
        <s v="Espresso"/>
        <s v="Coffee"/>
      </sharedItems>
    </cacheField>
    <cacheField name="Product" numFmtId="0">
      <sharedItems count="13">
        <s v="Lemon"/>
        <s v="Mint"/>
        <s v="Darjeeling"/>
        <s v="Green Tea"/>
        <s v="Decaf Espresso"/>
        <s v="Decaf Irish Cream"/>
        <s v="Amaretto"/>
        <s v="Colombian"/>
        <s v="Caffe Mocha"/>
        <s v="Caffe Latte"/>
        <s v="Chamomile"/>
        <s v="Earl Grey"/>
        <s v="Regular Espresso"/>
      </sharedItems>
    </cacheField>
    <cacheField name="Type" numFmtId="0">
      <sharedItems count="2">
        <s v="Decaf"/>
        <s v="Regular"/>
      </sharedItems>
    </cacheField>
    <cacheField name="Profit" numFmtId="0">
      <sharedItems containsSemiMixedTypes="0" containsString="0" containsNumber="1" containsInteger="1" minValue="-605" maxValue="646"/>
    </cacheField>
    <cacheField name="Sales" numFmtId="0">
      <sharedItems containsSemiMixedTypes="0" containsString="0" containsNumber="1" containsInteger="1" minValue="21" maxValue="815"/>
    </cacheField>
    <cacheField name="Cogs" numFmtId="0">
      <sharedItems containsSemiMixedTypes="0" containsString="0" containsNumber="1" containsInteger="1" minValue="0" maxValue="294"/>
    </cacheField>
    <cacheField name="Marketing" numFmtId="0">
      <sharedItems containsSemiMixedTypes="0" containsString="0" containsNumber="1" containsInteger="1" minValue="0" maxValue="122"/>
    </cacheField>
    <cacheField name="Margin" numFmtId="0">
      <sharedItems containsSemiMixedTypes="0" containsString="0" containsNumber="1" containsInteger="1" minValue="-294" maxValue="526"/>
    </cacheField>
    <cacheField name="Target_profit" numFmtId="0">
      <sharedItems containsSemiMixedTypes="0" containsString="0" containsNumber="1" containsInteger="1" minValue="-320" maxValue="470"/>
    </cacheField>
    <cacheField name="Target_sales " numFmtId="0">
      <sharedItems containsSemiMixedTypes="0" containsString="0" containsNumber="1" containsInteger="1" minValue="0" maxValue="960"/>
    </cacheField>
    <cacheField name="Target_cogs" numFmtId="0">
      <sharedItems containsSemiMixedTypes="0" containsString="0" containsNumber="1" containsInteger="1" minValue="0" maxValue="380"/>
    </cacheField>
    <cacheField name="Target_margin" numFmtId="0">
      <sharedItems containsSemiMixedTypes="0" containsString="0" containsNumber="1" containsInteger="1" minValue="-210" maxValue="580"/>
    </cacheField>
    <cacheField name="Total_expenses" numFmtId="0">
      <sharedItems containsSemiMixedTypes="0" containsString="0" containsNumber="1" containsInteger="1" minValue="11" maxValue="156"/>
    </cacheField>
    <cacheField name="Total_expenses2" numFmtId="0">
      <sharedItems containsString="0" containsBlank="1" containsNumber="1" containsInteger="1" minValue="11" maxValue="155"/>
    </cacheField>
    <cacheField name="Months (Date)" numFmtId="0" databaseField="0">
      <fieldGroup base="1">
        <rangePr groupBy="months" startDate="2012-10-01T00:00:00" endDate="2015-08-28T00:00:00"/>
        <groupItems count="14">
          <s v="&lt;10/1/2012"/>
          <s v="Jan"/>
          <s v="Feb"/>
          <s v="Mar"/>
          <s v="Apr"/>
          <s v="May"/>
          <s v="Jun"/>
          <s v="Jul"/>
          <s v="Aug"/>
          <s v="Sep"/>
          <s v="Oct"/>
          <s v="Nov"/>
          <s v="Dec"/>
          <s v="&gt;8/28/2015"/>
        </groupItems>
      </fieldGroup>
    </cacheField>
    <cacheField name="Quarters (Date)" numFmtId="0" databaseField="0">
      <fieldGroup base="1">
        <rangePr groupBy="quarters" startDate="2012-10-01T00:00:00" endDate="2015-08-28T00:00:00"/>
        <groupItems count="6">
          <s v="&lt;10/1/2012"/>
          <s v="Qtr1"/>
          <s v="Qtr2"/>
          <s v="Qtr3"/>
          <s v="Qtr4"/>
          <s v="&gt;8/28/2015"/>
        </groupItems>
      </fieldGroup>
    </cacheField>
    <cacheField name="Years (Date)" numFmtId="0" databaseField="0">
      <fieldGroup base="1">
        <rangePr groupBy="years" startDate="2012-10-01T00:00:00" endDate="2015-08-28T00:00:00"/>
        <groupItems count="6">
          <s v="&lt;10/1/2012"/>
          <s v="2012"/>
          <s v="2013"/>
          <s v="2014"/>
          <s v="2015"/>
          <s v="&gt;8/28/2015"/>
        </groupItems>
      </fieldGroup>
    </cacheField>
  </cacheFields>
  <extLst>
    <ext xmlns:x14="http://schemas.microsoft.com/office/spreadsheetml/2009/9/main" uri="{725AE2AE-9491-48be-B2B4-4EB974FC3084}">
      <x14:pivotCacheDefinition pivotCacheId="18697310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n v="303"/>
    <d v="2012-10-01T00:00:00"/>
    <s v="Colorado"/>
    <s v="Central"/>
    <x v="0"/>
    <x v="0"/>
    <s v="Lemon"/>
    <s v="Decaf"/>
    <n v="-5"/>
    <n v="122"/>
    <n v="51"/>
    <n v="46"/>
    <n v="71"/>
    <n v="30"/>
    <n v="90"/>
    <n v="30"/>
    <n v="60"/>
    <n v="76"/>
  </r>
  <r>
    <n v="970"/>
    <d v="2012-10-01T00:00:00"/>
    <s v="Colorado"/>
    <s v="Central"/>
    <x v="0"/>
    <x v="0"/>
    <s v="Mint"/>
    <s v="Decaf"/>
    <n v="26"/>
    <n v="123"/>
    <n v="52"/>
    <n v="17"/>
    <n v="71"/>
    <n v="50"/>
    <n v="90"/>
    <n v="30"/>
    <n v="60"/>
    <n v="45"/>
  </r>
  <r>
    <n v="409"/>
    <d v="2012-10-02T00:00:00"/>
    <s v="Texas"/>
    <s v="South"/>
    <x v="0"/>
    <x v="0"/>
    <s v="Lemon"/>
    <s v="Decaf"/>
    <n v="28"/>
    <n v="107"/>
    <n v="43"/>
    <n v="13"/>
    <n v="64"/>
    <n v="50"/>
    <n v="90"/>
    <n v="30"/>
    <n v="60"/>
    <n v="36"/>
  </r>
  <r>
    <n v="850"/>
    <d v="2012-10-03T00:00:00"/>
    <s v="Florida"/>
    <s v="East"/>
    <x v="0"/>
    <x v="1"/>
    <s v="Darjeeling"/>
    <s v="Regular"/>
    <n v="35"/>
    <n v="94"/>
    <n v="38"/>
    <n v="10"/>
    <n v="56"/>
    <n v="50"/>
    <n v="100"/>
    <n v="40"/>
    <n v="60"/>
    <n v="21"/>
  </r>
  <r>
    <n v="562"/>
    <d v="2012-10-04T00:00:00"/>
    <s v="California"/>
    <s v="West"/>
    <x v="0"/>
    <x v="1"/>
    <s v="Green Tea"/>
    <s v="Regular"/>
    <n v="56"/>
    <n v="182"/>
    <n v="72"/>
    <n v="23"/>
    <n v="110"/>
    <n v="50"/>
    <n v="80"/>
    <n v="20"/>
    <n v="60"/>
    <n v="54"/>
  </r>
  <r>
    <n v="712"/>
    <d v="2012-10-05T00:00:00"/>
    <s v="Iowa"/>
    <s v="Central"/>
    <x v="1"/>
    <x v="2"/>
    <s v="Decaf Espresso"/>
    <s v="Decaf"/>
    <n v="31"/>
    <n v="43"/>
    <n v="0"/>
    <n v="0"/>
    <n v="43"/>
    <n v="60"/>
    <n v="60"/>
    <n v="0"/>
    <n v="60"/>
    <n v="12"/>
  </r>
  <r>
    <n v="860"/>
    <d v="2012-10-06T00:00:00"/>
    <s v="Connecticut"/>
    <s v="East"/>
    <x v="1"/>
    <x v="2"/>
    <s v="Decaf Espresso"/>
    <s v="Decaf"/>
    <n v="21"/>
    <n v="111"/>
    <n v="47"/>
    <n v="15"/>
    <n v="64"/>
    <n v="50"/>
    <n v="90"/>
    <n v="30"/>
    <n v="60"/>
    <n v="43"/>
  </r>
  <r>
    <n v="918"/>
    <d v="2012-10-07T00:00:00"/>
    <s v="Oklahoma"/>
    <s v="South"/>
    <x v="1"/>
    <x v="3"/>
    <s v="Decaf Irish Cream"/>
    <s v="Decaf"/>
    <n v="21"/>
    <n v="66"/>
    <n v="27"/>
    <n v="7"/>
    <n v="39"/>
    <n v="60"/>
    <n v="90"/>
    <n v="30"/>
    <n v="60"/>
    <n v="18"/>
  </r>
  <r>
    <n v="775"/>
    <d v="2012-10-08T00:00:00"/>
    <s v="Nevada"/>
    <s v="West"/>
    <x v="1"/>
    <x v="3"/>
    <s v="Decaf Irish Cream"/>
    <s v="Decaf"/>
    <n v="7"/>
    <n v="68"/>
    <n v="31"/>
    <n v="9"/>
    <n v="37"/>
    <n v="50"/>
    <n v="90"/>
    <n v="30"/>
    <n v="60"/>
    <n v="30"/>
  </r>
  <r>
    <n v="435"/>
    <d v="2012-10-09T00:00:00"/>
    <s v="Utah"/>
    <s v="West"/>
    <x v="1"/>
    <x v="2"/>
    <s v="Decaf Espresso"/>
    <s v="Decaf"/>
    <n v="37"/>
    <n v="99"/>
    <n v="40"/>
    <n v="11"/>
    <n v="59"/>
    <n v="60"/>
    <n v="80"/>
    <n v="20"/>
    <n v="60"/>
    <n v="22"/>
  </r>
  <r>
    <n v="603"/>
    <d v="2012-10-10T00:00:00"/>
    <s v="New Hampshire"/>
    <s v="East"/>
    <x v="1"/>
    <x v="3"/>
    <s v="Amaretto"/>
    <s v="Regular"/>
    <n v="33"/>
    <n v="120"/>
    <n v="49"/>
    <n v="15"/>
    <n v="71"/>
    <n v="60"/>
    <n v="90"/>
    <n v="30"/>
    <n v="60"/>
    <n v="38"/>
  </r>
  <r>
    <n v="603"/>
    <d v="2012-10-11T00:00:00"/>
    <s v="New Hampshire"/>
    <s v="East"/>
    <x v="1"/>
    <x v="3"/>
    <s v="Colombian"/>
    <s v="Regular"/>
    <n v="24"/>
    <n v="114"/>
    <n v="45"/>
    <n v="14"/>
    <n v="69"/>
    <n v="50"/>
    <n v="90"/>
    <n v="30"/>
    <n v="60"/>
    <n v="45"/>
  </r>
  <r>
    <n v="603"/>
    <d v="2012-10-12T00:00:00"/>
    <s v="New Hampshire"/>
    <s v="East"/>
    <x v="1"/>
    <x v="2"/>
    <s v="Caffe Mocha"/>
    <s v="Regular"/>
    <n v="-7"/>
    <n v="109"/>
    <n v="45"/>
    <n v="41"/>
    <n v="64"/>
    <n v="30"/>
    <n v="90"/>
    <n v="30"/>
    <n v="60"/>
    <n v="71"/>
  </r>
  <r>
    <n v="318"/>
    <d v="2012-10-13T00:00:00"/>
    <s v="Louisiana"/>
    <s v="South"/>
    <x v="1"/>
    <x v="2"/>
    <s v="Caffe Latte"/>
    <s v="Regular"/>
    <n v="1"/>
    <n v="144"/>
    <n v="60"/>
    <n v="54"/>
    <n v="84"/>
    <n v="10"/>
    <n v="90"/>
    <n v="30"/>
    <n v="60"/>
    <n v="83"/>
  </r>
  <r>
    <n v="775"/>
    <d v="2012-10-14T00:00:00"/>
    <s v="Nevada"/>
    <s v="West"/>
    <x v="1"/>
    <x v="3"/>
    <s v="Colombian"/>
    <s v="Regular"/>
    <n v="-2"/>
    <n v="77"/>
    <n v="34"/>
    <n v="12"/>
    <n v="43"/>
    <n v="30"/>
    <n v="100"/>
    <n v="40"/>
    <n v="60"/>
    <n v="45"/>
  </r>
  <r>
    <n v="503"/>
    <d v="2012-10-15T00:00:00"/>
    <s v="Oregon"/>
    <s v="West"/>
    <x v="1"/>
    <x v="2"/>
    <s v="Caffe Latte"/>
    <s v="Regular"/>
    <n v="12"/>
    <n v="120"/>
    <n v="54"/>
    <n v="20"/>
    <n v="66"/>
    <n v="40"/>
    <n v="100"/>
    <n v="40"/>
    <n v="60"/>
    <n v="54"/>
  </r>
  <r>
    <n v="573"/>
    <d v="2012-10-16T00:00:00"/>
    <s v="Missouri"/>
    <s v="Central"/>
    <x v="0"/>
    <x v="0"/>
    <s v="Chamomile"/>
    <s v="Decaf"/>
    <n v="-6"/>
    <n v="109"/>
    <n v="45"/>
    <n v="41"/>
    <n v="64"/>
    <n v="30"/>
    <n v="80"/>
    <n v="20"/>
    <n v="60"/>
    <n v="70"/>
  </r>
  <r>
    <n v="262"/>
    <d v="2012-10-17T00:00:00"/>
    <s v="Wisconsin"/>
    <s v="Central"/>
    <x v="0"/>
    <x v="0"/>
    <s v="Lemon"/>
    <s v="Decaf"/>
    <n v="45"/>
    <n v="118"/>
    <n v="48"/>
    <n v="13"/>
    <n v="70"/>
    <n v="60"/>
    <n v="90"/>
    <n v="30"/>
    <n v="60"/>
    <n v="25"/>
  </r>
  <r>
    <n v="801"/>
    <d v="2012-10-18T00:00:00"/>
    <s v="Utah"/>
    <s v="West"/>
    <x v="0"/>
    <x v="0"/>
    <s v="Chamomile"/>
    <s v="Decaf"/>
    <n v="33"/>
    <n v="120"/>
    <n v="49"/>
    <n v="15"/>
    <n v="71"/>
    <n v="60"/>
    <n v="90"/>
    <n v="30"/>
    <n v="60"/>
    <n v="38"/>
  </r>
  <r>
    <n v="425"/>
    <d v="2012-10-19T00:00:00"/>
    <s v="Washington"/>
    <s v="West"/>
    <x v="0"/>
    <x v="0"/>
    <s v="Lemon"/>
    <s v="Decaf"/>
    <n v="47"/>
    <n v="119"/>
    <n v="48"/>
    <n v="13"/>
    <n v="71"/>
    <n v="60"/>
    <n v="90"/>
    <n v="30"/>
    <n v="60"/>
    <n v="24"/>
  </r>
  <r>
    <n v="860"/>
    <d v="2012-10-20T00:00:00"/>
    <s v="Connecticut"/>
    <s v="East"/>
    <x v="0"/>
    <x v="1"/>
    <s v="Darjeeling"/>
    <s v="Regular"/>
    <n v="36"/>
    <n v="99"/>
    <n v="40"/>
    <n v="11"/>
    <n v="59"/>
    <n v="50"/>
    <n v="100"/>
    <n v="40"/>
    <n v="60"/>
    <n v="23"/>
  </r>
  <r>
    <n v="971"/>
    <d v="2012-10-21T00:00:00"/>
    <s v="Oregon"/>
    <s v="West"/>
    <x v="0"/>
    <x v="1"/>
    <s v="Earl Grey"/>
    <s v="Regular"/>
    <n v="64"/>
    <n v="205"/>
    <n v="82"/>
    <n v="27"/>
    <n v="123"/>
    <n v="50"/>
    <n v="90"/>
    <n v="30"/>
    <n v="60"/>
    <n v="59"/>
  </r>
  <r>
    <n v="971"/>
    <d v="2012-10-22T00:00:00"/>
    <s v="Oregon"/>
    <s v="West"/>
    <x v="0"/>
    <x v="1"/>
    <s v="Green Tea"/>
    <s v="Regular"/>
    <n v="76"/>
    <n v="218"/>
    <n v="91"/>
    <n v="28"/>
    <n v="127"/>
    <n v="50"/>
    <n v="100"/>
    <n v="40"/>
    <n v="60"/>
    <n v="51"/>
  </r>
  <r>
    <n v="915"/>
    <d v="2012-10-23T00:00:00"/>
    <s v="Texas"/>
    <s v="South"/>
    <x v="1"/>
    <x v="3"/>
    <s v="Decaf Irish Cream"/>
    <s v="Decaf"/>
    <n v="26"/>
    <n v="92"/>
    <n v="40"/>
    <n v="13"/>
    <n v="52"/>
    <n v="40"/>
    <n v="100"/>
    <n v="40"/>
    <n v="60"/>
    <n v="26"/>
  </r>
  <r>
    <n v="210"/>
    <d v="2012-10-24T00:00:00"/>
    <s v="Texas"/>
    <s v="South"/>
    <x v="1"/>
    <x v="2"/>
    <s v="Decaf Espresso"/>
    <s v="Decaf"/>
    <n v="48"/>
    <n v="123"/>
    <n v="50"/>
    <n v="14"/>
    <n v="73"/>
    <n v="40"/>
    <n v="90"/>
    <n v="30"/>
    <n v="60"/>
    <n v="25"/>
  </r>
  <r>
    <n v="970"/>
    <d v="2012-10-25T00:00:00"/>
    <s v="Colorado"/>
    <s v="Central"/>
    <x v="1"/>
    <x v="3"/>
    <s v="Colombian"/>
    <s v="Regular"/>
    <n v="27"/>
    <n v="92"/>
    <n v="40"/>
    <n v="13"/>
    <n v="52"/>
    <n v="40"/>
    <n v="90"/>
    <n v="30"/>
    <n v="60"/>
    <n v="25"/>
  </r>
  <r>
    <n v="774"/>
    <d v="2012-10-26T00:00:00"/>
    <s v="Massachusetts"/>
    <s v="East"/>
    <x v="1"/>
    <x v="2"/>
    <s v="Caffe Mocha"/>
    <s v="Regular"/>
    <n v="-8"/>
    <n v="120"/>
    <n v="52"/>
    <n v="47"/>
    <n v="68"/>
    <n v="0"/>
    <n v="110"/>
    <n v="50"/>
    <n v="60"/>
    <n v="76"/>
  </r>
  <r>
    <n v="954"/>
    <d v="2012-10-27T00:00:00"/>
    <s v="Florida"/>
    <s v="East"/>
    <x v="0"/>
    <x v="0"/>
    <s v="Mint"/>
    <s v="Decaf"/>
    <n v="44"/>
    <n v="164"/>
    <n v="75"/>
    <n v="23"/>
    <n v="89"/>
    <n v="30"/>
    <n v="110"/>
    <n v="50"/>
    <n v="60"/>
    <n v="45"/>
  </r>
  <r>
    <n v="936"/>
    <d v="2012-10-28T00:00:00"/>
    <s v="Texas"/>
    <s v="South"/>
    <x v="0"/>
    <x v="0"/>
    <s v="Lemon"/>
    <s v="Decaf"/>
    <n v="31"/>
    <n v="114"/>
    <n v="46"/>
    <n v="14"/>
    <n v="68"/>
    <n v="30"/>
    <n v="100"/>
    <n v="40"/>
    <n v="60"/>
    <n v="37"/>
  </r>
  <r>
    <n v="719"/>
    <d v="2012-10-29T00:00:00"/>
    <s v="Colorado"/>
    <s v="Central"/>
    <x v="0"/>
    <x v="1"/>
    <s v="Darjeeling"/>
    <s v="Regular"/>
    <n v="15"/>
    <n v="124"/>
    <n v="55"/>
    <n v="20"/>
    <n v="69"/>
    <n v="20"/>
    <n v="100"/>
    <n v="40"/>
    <n v="60"/>
    <n v="54"/>
  </r>
  <r>
    <n v="847"/>
    <d v="2012-10-30T00:00:00"/>
    <s v="Illinois"/>
    <s v="Central"/>
    <x v="0"/>
    <x v="1"/>
    <s v="Darjeeling"/>
    <s v="Regular"/>
    <n v="48"/>
    <n v="123"/>
    <n v="50"/>
    <n v="14"/>
    <n v="73"/>
    <n v="40"/>
    <n v="100"/>
    <n v="40"/>
    <n v="60"/>
    <n v="25"/>
  </r>
  <r>
    <n v="719"/>
    <d v="2012-10-31T00:00:00"/>
    <s v="Colorado"/>
    <s v="Central"/>
    <x v="0"/>
    <x v="1"/>
    <s v="Earl Grey"/>
    <s v="Regular"/>
    <n v="29"/>
    <n v="125"/>
    <n v="57"/>
    <n v="17"/>
    <n v="68"/>
    <n v="30"/>
    <n v="100"/>
    <n v="40"/>
    <n v="60"/>
    <n v="39"/>
  </r>
  <r>
    <n v="339"/>
    <d v="2012-11-01T00:00:00"/>
    <s v="Massachusetts"/>
    <s v="East"/>
    <x v="0"/>
    <x v="1"/>
    <s v="Darjeeling"/>
    <s v="Regular"/>
    <n v="31"/>
    <n v="88"/>
    <n v="36"/>
    <n v="10"/>
    <n v="52"/>
    <n v="40"/>
    <n v="90"/>
    <n v="30"/>
    <n v="60"/>
    <n v="21"/>
  </r>
  <r>
    <n v="314"/>
    <d v="2012-11-02T00:00:00"/>
    <s v="Missouri"/>
    <s v="Central"/>
    <x v="1"/>
    <x v="2"/>
    <s v="Decaf Espresso"/>
    <s v="Decaf"/>
    <n v="27"/>
    <n v="81"/>
    <n v="33"/>
    <n v="9"/>
    <n v="48"/>
    <n v="50"/>
    <n v="100"/>
    <n v="40"/>
    <n v="60"/>
    <n v="21"/>
  </r>
  <r>
    <n v="504"/>
    <d v="2012-11-03T00:00:00"/>
    <s v="Louisiana"/>
    <s v="South"/>
    <x v="1"/>
    <x v="3"/>
    <s v="Decaf Irish Cream"/>
    <s v="Decaf"/>
    <n v="28"/>
    <n v="78"/>
    <n v="31"/>
    <n v="8"/>
    <n v="47"/>
    <n v="50"/>
    <n v="90"/>
    <n v="30"/>
    <n v="60"/>
    <n v="19"/>
  </r>
  <r>
    <n v="580"/>
    <d v="2012-11-04T00:00:00"/>
    <s v="Oklahoma"/>
    <s v="South"/>
    <x v="1"/>
    <x v="3"/>
    <s v="Decaf Irish Cream"/>
    <s v="Decaf"/>
    <n v="30"/>
    <n v="88"/>
    <n v="36"/>
    <n v="10"/>
    <n v="52"/>
    <n v="40"/>
    <n v="100"/>
    <n v="40"/>
    <n v="60"/>
    <n v="22"/>
  </r>
  <r>
    <n v="225"/>
    <d v="2012-11-05T00:00:00"/>
    <s v="Louisiana"/>
    <s v="South"/>
    <x v="1"/>
    <x v="2"/>
    <s v="Decaf Espresso"/>
    <s v="Decaf"/>
    <n v="34"/>
    <n v="120"/>
    <n v="49"/>
    <n v="15"/>
    <n v="71"/>
    <n v="30"/>
    <n v="90"/>
    <n v="30"/>
    <n v="60"/>
    <n v="37"/>
  </r>
  <r>
    <n v="262"/>
    <d v="2012-11-06T00:00:00"/>
    <s v="Wisconsin"/>
    <s v="Central"/>
    <x v="1"/>
    <x v="3"/>
    <s v="Amaretto"/>
    <s v="Regular"/>
    <n v="14"/>
    <n v="121"/>
    <n v="54"/>
    <n v="20"/>
    <n v="67"/>
    <n v="20"/>
    <n v="110"/>
    <n v="50"/>
    <n v="60"/>
    <n v="53"/>
  </r>
  <r>
    <n v="603"/>
    <d v="2012-11-07T00:00:00"/>
    <s v="New Hampshire"/>
    <s v="East"/>
    <x v="1"/>
    <x v="3"/>
    <s v="Amaretto"/>
    <s v="Regular"/>
    <n v="30"/>
    <n v="113"/>
    <n v="46"/>
    <n v="14"/>
    <n v="67"/>
    <n v="40"/>
    <n v="100"/>
    <n v="40"/>
    <n v="60"/>
    <n v="37"/>
  </r>
  <r>
    <n v="603"/>
    <d v="2012-11-08T00:00:00"/>
    <s v="New Hampshire"/>
    <s v="East"/>
    <x v="1"/>
    <x v="3"/>
    <s v="Colombian"/>
    <s v="Regular"/>
    <n v="20"/>
    <n v="109"/>
    <n v="43"/>
    <n v="14"/>
    <n v="66"/>
    <n v="30"/>
    <n v="90"/>
    <n v="30"/>
    <n v="60"/>
    <n v="46"/>
  </r>
  <r>
    <n v="603"/>
    <d v="2012-11-09T00:00:00"/>
    <s v="New Hampshire"/>
    <s v="East"/>
    <x v="1"/>
    <x v="2"/>
    <s v="Caffe Mocha"/>
    <s v="Regular"/>
    <n v="-8"/>
    <n v="106"/>
    <n v="44"/>
    <n v="40"/>
    <n v="62"/>
    <n v="10"/>
    <n v="100"/>
    <n v="40"/>
    <n v="60"/>
    <n v="70"/>
  </r>
  <r>
    <n v="225"/>
    <d v="2012-11-10T00:00:00"/>
    <s v="Louisiana"/>
    <s v="South"/>
    <x v="1"/>
    <x v="2"/>
    <s v="Caffe Mocha"/>
    <s v="Regular"/>
    <n v="49"/>
    <n v="141"/>
    <n v="53"/>
    <n v="16"/>
    <n v="88"/>
    <n v="30"/>
    <n v="100"/>
    <n v="40"/>
    <n v="60"/>
    <n v="39"/>
  </r>
  <r>
    <n v="425"/>
    <d v="2012-11-11T00:00:00"/>
    <s v="Washington"/>
    <s v="West"/>
    <x v="1"/>
    <x v="2"/>
    <s v="Caffe Mocha"/>
    <s v="Regular"/>
    <n v="13"/>
    <n v="121"/>
    <n v="54"/>
    <n v="20"/>
    <n v="67"/>
    <n v="20"/>
    <n v="110"/>
    <n v="50"/>
    <n v="60"/>
    <n v="54"/>
  </r>
  <r>
    <n v="918"/>
    <d v="2012-11-12T00:00:00"/>
    <s v="Oklahoma"/>
    <s v="South"/>
    <x v="0"/>
    <x v="0"/>
    <s v="Chamomile"/>
    <s v="Decaf"/>
    <n v="13"/>
    <n v="121"/>
    <n v="54"/>
    <n v="20"/>
    <n v="67"/>
    <n v="20"/>
    <n v="110"/>
    <n v="50"/>
    <n v="60"/>
    <n v="54"/>
  </r>
  <r>
    <n v="801"/>
    <d v="2012-11-13T00:00:00"/>
    <s v="Utah"/>
    <s v="West"/>
    <x v="0"/>
    <x v="0"/>
    <s v="Chamomile"/>
    <s v="Decaf"/>
    <n v="30"/>
    <n v="113"/>
    <n v="46"/>
    <n v="14"/>
    <n v="67"/>
    <n v="30"/>
    <n v="100"/>
    <n v="40"/>
    <n v="60"/>
    <n v="37"/>
  </r>
  <r>
    <n v="435"/>
    <d v="2012-11-14T00:00:00"/>
    <s v="Utah"/>
    <s v="West"/>
    <x v="0"/>
    <x v="0"/>
    <s v="Lemon"/>
    <s v="Decaf"/>
    <n v="20"/>
    <n v="109"/>
    <n v="43"/>
    <n v="14"/>
    <n v="66"/>
    <n v="30"/>
    <n v="100"/>
    <n v="40"/>
    <n v="60"/>
    <n v="46"/>
  </r>
  <r>
    <n v="509"/>
    <d v="2012-11-15T00:00:00"/>
    <s v="Washington"/>
    <s v="West"/>
    <x v="0"/>
    <x v="0"/>
    <s v="Lemon"/>
    <s v="Decaf"/>
    <n v="44"/>
    <n v="115"/>
    <n v="47"/>
    <n v="13"/>
    <n v="68"/>
    <n v="40"/>
    <n v="100"/>
    <n v="40"/>
    <n v="60"/>
    <n v="24"/>
  </r>
  <r>
    <n v="203"/>
    <d v="2012-11-16T00:00:00"/>
    <s v="Connecticut"/>
    <s v="East"/>
    <x v="0"/>
    <x v="1"/>
    <s v="Green Tea"/>
    <s v="Regular"/>
    <n v="33"/>
    <n v="90"/>
    <n v="36"/>
    <n v="10"/>
    <n v="54"/>
    <n v="40"/>
    <n v="90"/>
    <n v="30"/>
    <n v="60"/>
    <n v="21"/>
  </r>
  <r>
    <n v="206"/>
    <d v="2012-11-17T00:00:00"/>
    <s v="Washington"/>
    <s v="West"/>
    <x v="0"/>
    <x v="1"/>
    <s v="Green Tea"/>
    <s v="Regular"/>
    <n v="1"/>
    <n v="147"/>
    <n v="61"/>
    <n v="55"/>
    <n v="86"/>
    <n v="0"/>
    <n v="100"/>
    <n v="40"/>
    <n v="60"/>
    <n v="85"/>
  </r>
  <r>
    <n v="682"/>
    <d v="2012-11-18T00:00:00"/>
    <s v="Texas"/>
    <s v="South"/>
    <x v="1"/>
    <x v="3"/>
    <s v="Decaf Irish Cream"/>
    <s v="Decaf"/>
    <n v="30"/>
    <n v="99"/>
    <n v="43"/>
    <n v="14"/>
    <n v="56"/>
    <n v="40"/>
    <n v="110"/>
    <n v="50"/>
    <n v="60"/>
    <n v="26"/>
  </r>
  <r>
    <n v="214"/>
    <d v="2012-11-19T00:00:00"/>
    <s v="Texas"/>
    <s v="South"/>
    <x v="1"/>
    <x v="2"/>
    <s v="Decaf Espresso"/>
    <s v="Decaf"/>
    <n v="52"/>
    <n v="133"/>
    <n v="54"/>
    <n v="15"/>
    <n v="79"/>
    <n v="40"/>
    <n v="100"/>
    <n v="40"/>
    <n v="60"/>
    <n v="27"/>
  </r>
  <r>
    <n v="970"/>
    <d v="2012-11-20T00:00:00"/>
    <s v="Colorado"/>
    <s v="Central"/>
    <x v="0"/>
    <x v="0"/>
    <s v="Lemon"/>
    <s v="Decaf"/>
    <n v="-6"/>
    <n v="112"/>
    <n v="47"/>
    <n v="42"/>
    <n v="65"/>
    <n v="0"/>
    <n v="100"/>
    <n v="40"/>
    <n v="60"/>
    <n v="71"/>
  </r>
  <r>
    <n v="303"/>
    <d v="2012-11-21T00:00:00"/>
    <s v="Colorado"/>
    <s v="Central"/>
    <x v="0"/>
    <x v="0"/>
    <s v="Mint"/>
    <s v="Decaf"/>
    <n v="29"/>
    <n v="127"/>
    <n v="54"/>
    <n v="17"/>
    <n v="73"/>
    <n v="30"/>
    <n v="110"/>
    <n v="50"/>
    <n v="60"/>
    <n v="44"/>
  </r>
  <r>
    <n v="954"/>
    <d v="2012-11-22T00:00:00"/>
    <s v="Florida"/>
    <s v="East"/>
    <x v="0"/>
    <x v="0"/>
    <s v="Lemon"/>
    <s v="Decaf"/>
    <n v="23"/>
    <n v="145"/>
    <n v="65"/>
    <n v="24"/>
    <n v="80"/>
    <n v="20"/>
    <n v="100"/>
    <n v="40"/>
    <n v="60"/>
    <n v="57"/>
  </r>
  <r>
    <n v="561"/>
    <d v="2012-11-23T00:00:00"/>
    <s v="Florida"/>
    <s v="East"/>
    <x v="0"/>
    <x v="0"/>
    <s v="Mint"/>
    <s v="Decaf"/>
    <n v="50"/>
    <n v="176"/>
    <n v="80"/>
    <n v="24"/>
    <n v="96"/>
    <n v="30"/>
    <n v="120"/>
    <n v="60"/>
    <n v="60"/>
    <n v="46"/>
  </r>
  <r>
    <n v="469"/>
    <d v="2012-11-24T00:00:00"/>
    <s v="Texas"/>
    <s v="South"/>
    <x v="0"/>
    <x v="0"/>
    <s v="Chamomile"/>
    <s v="Decaf"/>
    <n v="28"/>
    <n v="127"/>
    <n v="54"/>
    <n v="17"/>
    <n v="73"/>
    <n v="30"/>
    <n v="110"/>
    <n v="50"/>
    <n v="60"/>
    <n v="45"/>
  </r>
  <r>
    <n v="214"/>
    <d v="2012-11-25T00:00:00"/>
    <s v="Texas"/>
    <s v="South"/>
    <x v="0"/>
    <x v="0"/>
    <s v="Lemon"/>
    <s v="Decaf"/>
    <n v="24"/>
    <n v="101"/>
    <n v="41"/>
    <n v="13"/>
    <n v="60"/>
    <n v="30"/>
    <n v="90"/>
    <n v="30"/>
    <n v="60"/>
    <n v="36"/>
  </r>
  <r>
    <n v="619"/>
    <d v="2012-11-26T00:00:00"/>
    <s v="California"/>
    <s v="West"/>
    <x v="0"/>
    <x v="1"/>
    <s v="Earl Grey"/>
    <s v="Regular"/>
    <n v="53"/>
    <n v="133"/>
    <n v="54"/>
    <n v="15"/>
    <n v="79"/>
    <n v="50"/>
    <n v="90"/>
    <n v="30"/>
    <n v="60"/>
    <n v="26"/>
  </r>
  <r>
    <n v="314"/>
    <d v="2012-11-27T00:00:00"/>
    <s v="Missouri"/>
    <s v="Central"/>
    <x v="1"/>
    <x v="2"/>
    <s v="Decaf Espresso"/>
    <s v="Decaf"/>
    <n v="27"/>
    <n v="77"/>
    <n v="31"/>
    <n v="8"/>
    <n v="46"/>
    <n v="50"/>
    <n v="90"/>
    <n v="30"/>
    <n v="60"/>
    <n v="19"/>
  </r>
  <r>
    <n v="225"/>
    <d v="2012-11-28T00:00:00"/>
    <s v="Louisiana"/>
    <s v="South"/>
    <x v="1"/>
    <x v="3"/>
    <s v="Decaf Irish Cream"/>
    <s v="Decaf"/>
    <n v="31"/>
    <n v="85"/>
    <n v="34"/>
    <n v="9"/>
    <n v="51"/>
    <n v="50"/>
    <n v="100"/>
    <n v="40"/>
    <n v="60"/>
    <n v="20"/>
  </r>
  <r>
    <n v="580"/>
    <d v="2012-11-29T00:00:00"/>
    <s v="Oklahoma"/>
    <s v="South"/>
    <x v="1"/>
    <x v="3"/>
    <s v="Decaf Irish Cream"/>
    <s v="Decaf"/>
    <n v="28"/>
    <n v="82"/>
    <n v="33"/>
    <n v="9"/>
    <n v="49"/>
    <n v="50"/>
    <n v="90"/>
    <n v="30"/>
    <n v="60"/>
    <n v="21"/>
  </r>
  <r>
    <n v="603"/>
    <d v="2012-11-30T00:00:00"/>
    <s v="New Hampshire"/>
    <s v="East"/>
    <x v="1"/>
    <x v="3"/>
    <s v="Colombian"/>
    <s v="Regular"/>
    <n v="28"/>
    <n v="122"/>
    <n v="48"/>
    <n v="15"/>
    <n v="74"/>
    <n v="30"/>
    <n v="100"/>
    <n v="40"/>
    <n v="60"/>
    <n v="46"/>
  </r>
  <r>
    <n v="985"/>
    <d v="2012-12-01T00:00:00"/>
    <s v="Louisiana"/>
    <s v="South"/>
    <x v="1"/>
    <x v="2"/>
    <s v="Caffe Latte"/>
    <s v="Regular"/>
    <n v="-3"/>
    <n v="131"/>
    <n v="55"/>
    <n v="49"/>
    <n v="76"/>
    <n v="0"/>
    <n v="100"/>
    <n v="40"/>
    <n v="60"/>
    <n v="79"/>
  </r>
  <r>
    <n v="505"/>
    <d v="2012-12-02T00:00:00"/>
    <s v="New Mexico"/>
    <s v="South"/>
    <x v="1"/>
    <x v="2"/>
    <s v="Caffe Mocha"/>
    <s v="Regular"/>
    <n v="-5"/>
    <n v="118"/>
    <n v="49"/>
    <n v="44"/>
    <n v="69"/>
    <n v="10"/>
    <n v="90"/>
    <n v="30"/>
    <n v="60"/>
    <n v="74"/>
  </r>
  <r>
    <n v="775"/>
    <d v="2012-12-03T00:00:00"/>
    <s v="Nevada"/>
    <s v="West"/>
    <x v="1"/>
    <x v="3"/>
    <s v="Colombian"/>
    <s v="Regular"/>
    <n v="1"/>
    <n v="88"/>
    <n v="39"/>
    <n v="14"/>
    <n v="49"/>
    <n v="20"/>
    <n v="100"/>
    <n v="40"/>
    <n v="60"/>
    <n v="48"/>
  </r>
  <r>
    <n v="417"/>
    <d v="2012-12-04T00:00:00"/>
    <s v="Missouri"/>
    <s v="Central"/>
    <x v="0"/>
    <x v="0"/>
    <s v="Chamomile"/>
    <s v="Decaf"/>
    <n v="-5"/>
    <n v="118"/>
    <n v="49"/>
    <n v="44"/>
    <n v="69"/>
    <n v="0"/>
    <n v="100"/>
    <n v="40"/>
    <n v="60"/>
    <n v="74"/>
  </r>
  <r>
    <n v="920"/>
    <d v="2012-12-05T00:00:00"/>
    <s v="Wisconsin"/>
    <s v="Central"/>
    <x v="0"/>
    <x v="0"/>
    <s v="Chamomile"/>
    <s v="Decaf"/>
    <n v="30"/>
    <n v="107"/>
    <n v="41"/>
    <n v="12"/>
    <n v="66"/>
    <n v="30"/>
    <n v="90"/>
    <n v="30"/>
    <n v="60"/>
    <n v="36"/>
  </r>
  <r>
    <n v="573"/>
    <d v="2012-12-06T00:00:00"/>
    <s v="Missouri"/>
    <s v="Central"/>
    <x v="0"/>
    <x v="0"/>
    <s v="Lemon"/>
    <s v="Decaf"/>
    <n v="16"/>
    <n v="160"/>
    <n v="92"/>
    <n v="28"/>
    <n v="68"/>
    <n v="20"/>
    <n v="140"/>
    <n v="80"/>
    <n v="60"/>
    <n v="52"/>
  </r>
  <r>
    <n v="475"/>
    <d v="2012-12-07T00:00:00"/>
    <s v="Connecticut"/>
    <s v="East"/>
    <x v="0"/>
    <x v="0"/>
    <s v="Lemon"/>
    <s v="Decaf"/>
    <n v="27"/>
    <n v="153"/>
    <n v="68"/>
    <n v="25"/>
    <n v="85"/>
    <n v="20"/>
    <n v="110"/>
    <n v="50"/>
    <n v="60"/>
    <n v="58"/>
  </r>
  <r>
    <n v="475"/>
    <d v="2012-12-08T00:00:00"/>
    <s v="Connecticut"/>
    <s v="East"/>
    <x v="0"/>
    <x v="0"/>
    <s v="Mint"/>
    <s v="Decaf"/>
    <n v="36"/>
    <n v="139"/>
    <n v="63"/>
    <n v="19"/>
    <n v="76"/>
    <n v="40"/>
    <n v="100"/>
    <n v="40"/>
    <n v="60"/>
    <n v="40"/>
  </r>
  <r>
    <n v="435"/>
    <d v="2012-12-09T00:00:00"/>
    <s v="Utah"/>
    <s v="West"/>
    <x v="0"/>
    <x v="0"/>
    <s v="Mint"/>
    <s v="Decaf"/>
    <n v="17"/>
    <n v="160"/>
    <n v="92"/>
    <n v="28"/>
    <n v="68"/>
    <n v="20"/>
    <n v="140"/>
    <n v="80"/>
    <n v="60"/>
    <n v="51"/>
  </r>
  <r>
    <n v="920"/>
    <d v="2012-12-10T00:00:00"/>
    <s v="Wisconsin"/>
    <s v="Central"/>
    <x v="0"/>
    <x v="1"/>
    <s v="Earl Grey"/>
    <s v="Regular"/>
    <n v="-3"/>
    <n v="131"/>
    <n v="55"/>
    <n v="49"/>
    <n v="76"/>
    <n v="0"/>
    <n v="100"/>
    <n v="40"/>
    <n v="60"/>
    <n v="79"/>
  </r>
  <r>
    <n v="720"/>
    <d v="2012-12-11T00:00:00"/>
    <s v="Colorado"/>
    <s v="Central"/>
    <x v="0"/>
    <x v="0"/>
    <s v="Lemon"/>
    <s v="Decaf"/>
    <n v="-7"/>
    <n v="130"/>
    <n v="51"/>
    <n v="46"/>
    <n v="71"/>
    <n v="30"/>
    <n v="90"/>
    <n v="30"/>
    <n v="60"/>
    <n v="76"/>
  </r>
  <r>
    <n v="970"/>
    <d v="2012-12-12T00:00:00"/>
    <s v="Colorado"/>
    <s v="Central"/>
    <x v="0"/>
    <x v="0"/>
    <s v="Mint"/>
    <s v="Decaf"/>
    <n v="39"/>
    <n v="131"/>
    <n v="52"/>
    <n v="17"/>
    <n v="71"/>
    <n v="50"/>
    <n v="90"/>
    <n v="30"/>
    <n v="60"/>
    <n v="45"/>
  </r>
  <r>
    <n v="430"/>
    <d v="2012-12-13T00:00:00"/>
    <s v="Texas"/>
    <s v="South"/>
    <x v="0"/>
    <x v="0"/>
    <s v="Lemon"/>
    <s v="Decaf"/>
    <n v="42"/>
    <n v="114"/>
    <n v="43"/>
    <n v="13"/>
    <n v="64"/>
    <n v="50"/>
    <n v="90"/>
    <n v="30"/>
    <n v="60"/>
    <n v="36"/>
  </r>
  <r>
    <n v="561"/>
    <d v="2012-12-14T00:00:00"/>
    <s v="Florida"/>
    <s v="East"/>
    <x v="0"/>
    <x v="1"/>
    <s v="Darjeeling"/>
    <s v="Regular"/>
    <n v="52"/>
    <n v="100"/>
    <n v="38"/>
    <n v="10"/>
    <n v="56"/>
    <n v="50"/>
    <n v="100"/>
    <n v="40"/>
    <n v="60"/>
    <n v="21"/>
  </r>
  <r>
    <n v="510"/>
    <d v="2012-12-15T00:00:00"/>
    <s v="California"/>
    <s v="West"/>
    <x v="0"/>
    <x v="1"/>
    <s v="Green Tea"/>
    <s v="Regular"/>
    <n v="83"/>
    <n v="194"/>
    <n v="72"/>
    <n v="23"/>
    <n v="110"/>
    <n v="50"/>
    <n v="80"/>
    <n v="20"/>
    <n v="60"/>
    <n v="54"/>
  </r>
  <r>
    <n v="563"/>
    <d v="2012-12-16T00:00:00"/>
    <s v="Iowa"/>
    <s v="Central"/>
    <x v="1"/>
    <x v="2"/>
    <s v="Decaf Espresso"/>
    <s v="Decaf"/>
    <n v="46"/>
    <n v="46"/>
    <n v="0"/>
    <n v="0"/>
    <n v="43"/>
    <n v="60"/>
    <n v="60"/>
    <n v="0"/>
    <n v="60"/>
    <n v="12"/>
  </r>
  <r>
    <n v="203"/>
    <d v="2012-12-17T00:00:00"/>
    <s v="Connecticut"/>
    <s v="East"/>
    <x v="1"/>
    <x v="2"/>
    <s v="Decaf Espresso"/>
    <s v="Decaf"/>
    <n v="31"/>
    <n v="118"/>
    <n v="47"/>
    <n v="15"/>
    <n v="64"/>
    <n v="50"/>
    <n v="90"/>
    <n v="30"/>
    <n v="60"/>
    <n v="43"/>
  </r>
  <r>
    <n v="405"/>
    <d v="2012-12-18T00:00:00"/>
    <s v="Oklahoma"/>
    <s v="South"/>
    <x v="1"/>
    <x v="3"/>
    <s v="Decaf Irish Cream"/>
    <s v="Decaf"/>
    <n v="31"/>
    <n v="70"/>
    <n v="27"/>
    <n v="7"/>
    <n v="39"/>
    <n v="60"/>
    <n v="90"/>
    <n v="30"/>
    <n v="60"/>
    <n v="18"/>
  </r>
  <r>
    <n v="775"/>
    <d v="2012-12-19T00:00:00"/>
    <s v="Nevada"/>
    <s v="West"/>
    <x v="1"/>
    <x v="3"/>
    <s v="Decaf Irish Cream"/>
    <s v="Decaf"/>
    <n v="10"/>
    <n v="72"/>
    <n v="31"/>
    <n v="9"/>
    <n v="37"/>
    <n v="50"/>
    <n v="90"/>
    <n v="30"/>
    <n v="60"/>
    <n v="30"/>
  </r>
  <r>
    <n v="435"/>
    <d v="2012-12-20T00:00:00"/>
    <s v="Utah"/>
    <s v="West"/>
    <x v="1"/>
    <x v="2"/>
    <s v="Decaf Espresso"/>
    <s v="Decaf"/>
    <n v="55"/>
    <n v="106"/>
    <n v="40"/>
    <n v="11"/>
    <n v="59"/>
    <n v="60"/>
    <n v="80"/>
    <n v="20"/>
    <n v="60"/>
    <n v="22"/>
  </r>
  <r>
    <n v="603"/>
    <d v="2012-12-21T00:00:00"/>
    <s v="New Hampshire"/>
    <s v="East"/>
    <x v="1"/>
    <x v="3"/>
    <s v="Amaretto"/>
    <s v="Regular"/>
    <n v="49"/>
    <n v="128"/>
    <n v="49"/>
    <n v="15"/>
    <n v="71"/>
    <n v="60"/>
    <n v="90"/>
    <n v="30"/>
    <n v="60"/>
    <n v="38"/>
  </r>
  <r>
    <n v="603"/>
    <d v="2012-12-22T00:00:00"/>
    <s v="New Hampshire"/>
    <s v="East"/>
    <x v="1"/>
    <x v="3"/>
    <s v="Colombian"/>
    <s v="Regular"/>
    <n v="36"/>
    <n v="121"/>
    <n v="45"/>
    <n v="14"/>
    <n v="69"/>
    <n v="50"/>
    <n v="90"/>
    <n v="30"/>
    <n v="60"/>
    <n v="45"/>
  </r>
  <r>
    <n v="603"/>
    <d v="2012-12-23T00:00:00"/>
    <s v="New Hampshire"/>
    <s v="East"/>
    <x v="1"/>
    <x v="2"/>
    <s v="Caffe Mocha"/>
    <s v="Regular"/>
    <n v="-10"/>
    <n v="116"/>
    <n v="45"/>
    <n v="41"/>
    <n v="64"/>
    <n v="30"/>
    <n v="90"/>
    <n v="30"/>
    <n v="60"/>
    <n v="71"/>
  </r>
  <r>
    <n v="504"/>
    <d v="2012-12-24T00:00:00"/>
    <s v="Louisiana"/>
    <s v="South"/>
    <x v="1"/>
    <x v="2"/>
    <s v="Caffe Latte"/>
    <s v="Regular"/>
    <n v="1"/>
    <n v="153"/>
    <n v="60"/>
    <n v="54"/>
    <n v="84"/>
    <n v="10"/>
    <n v="90"/>
    <n v="30"/>
    <n v="60"/>
    <n v="83"/>
  </r>
  <r>
    <n v="702"/>
    <d v="2012-12-25T00:00:00"/>
    <s v="Nevada"/>
    <s v="West"/>
    <x v="1"/>
    <x v="3"/>
    <s v="Colombian"/>
    <s v="Regular"/>
    <n v="-3"/>
    <n v="82"/>
    <n v="34"/>
    <n v="12"/>
    <n v="43"/>
    <n v="30"/>
    <n v="100"/>
    <n v="40"/>
    <n v="60"/>
    <n v="45"/>
  </r>
  <r>
    <n v="971"/>
    <d v="2012-12-26T00:00:00"/>
    <s v="Oregon"/>
    <s v="West"/>
    <x v="1"/>
    <x v="2"/>
    <s v="Caffe Latte"/>
    <s v="Regular"/>
    <n v="18"/>
    <n v="128"/>
    <n v="54"/>
    <n v="20"/>
    <n v="66"/>
    <n v="40"/>
    <n v="100"/>
    <n v="40"/>
    <n v="60"/>
    <n v="54"/>
  </r>
  <r>
    <n v="573"/>
    <d v="2012-12-27T00:00:00"/>
    <s v="Missouri"/>
    <s v="Central"/>
    <x v="0"/>
    <x v="0"/>
    <s v="Chamomile"/>
    <s v="Decaf"/>
    <n v="-9"/>
    <n v="116"/>
    <n v="45"/>
    <n v="41"/>
    <n v="64"/>
    <n v="30"/>
    <n v="80"/>
    <n v="20"/>
    <n v="60"/>
    <n v="70"/>
  </r>
  <r>
    <n v="262"/>
    <d v="2012-12-28T00:00:00"/>
    <s v="Wisconsin"/>
    <s v="Central"/>
    <x v="0"/>
    <x v="0"/>
    <s v="Lemon"/>
    <s v="Decaf"/>
    <n v="67"/>
    <n v="126"/>
    <n v="48"/>
    <n v="13"/>
    <n v="70"/>
    <n v="60"/>
    <n v="90"/>
    <n v="30"/>
    <n v="60"/>
    <n v="25"/>
  </r>
  <r>
    <n v="801"/>
    <d v="2012-12-29T00:00:00"/>
    <s v="Utah"/>
    <s v="West"/>
    <x v="0"/>
    <x v="0"/>
    <s v="Chamomile"/>
    <s v="Decaf"/>
    <n v="49"/>
    <n v="128"/>
    <n v="49"/>
    <n v="15"/>
    <n v="71"/>
    <n v="60"/>
    <n v="90"/>
    <n v="30"/>
    <n v="60"/>
    <n v="38"/>
  </r>
  <r>
    <n v="509"/>
    <d v="2012-12-30T00:00:00"/>
    <s v="Washington"/>
    <s v="West"/>
    <x v="0"/>
    <x v="0"/>
    <s v="Lemon"/>
    <s v="Decaf"/>
    <n v="70"/>
    <n v="127"/>
    <n v="48"/>
    <n v="13"/>
    <n v="71"/>
    <n v="60"/>
    <n v="90"/>
    <n v="30"/>
    <n v="60"/>
    <n v="24"/>
  </r>
  <r>
    <n v="475"/>
    <d v="2012-12-31T00:00:00"/>
    <s v="Connecticut"/>
    <s v="East"/>
    <x v="0"/>
    <x v="1"/>
    <s v="Darjeeling"/>
    <s v="Regular"/>
    <n v="53"/>
    <n v="106"/>
    <n v="40"/>
    <n v="11"/>
    <n v="59"/>
    <n v="50"/>
    <n v="100"/>
    <n v="40"/>
    <n v="60"/>
    <n v="23"/>
  </r>
  <r>
    <n v="503"/>
    <d v="2013-01-01T00:00:00"/>
    <s v="Oregon"/>
    <s v="West"/>
    <x v="0"/>
    <x v="1"/>
    <s v="Earl Grey"/>
    <s v="Regular"/>
    <n v="95"/>
    <n v="218"/>
    <n v="82"/>
    <n v="27"/>
    <n v="123"/>
    <n v="50"/>
    <n v="90"/>
    <n v="30"/>
    <n v="60"/>
    <n v="59"/>
  </r>
  <r>
    <n v="541"/>
    <d v="2013-01-02T00:00:00"/>
    <s v="Oregon"/>
    <s v="West"/>
    <x v="0"/>
    <x v="1"/>
    <s v="Green Tea"/>
    <s v="Regular"/>
    <n v="113"/>
    <n v="232"/>
    <n v="91"/>
    <n v="28"/>
    <n v="127"/>
    <n v="50"/>
    <n v="100"/>
    <n v="40"/>
    <n v="60"/>
    <n v="51"/>
  </r>
  <r>
    <n v="936"/>
    <d v="2013-01-03T00:00:00"/>
    <s v="Texas"/>
    <s v="South"/>
    <x v="1"/>
    <x v="3"/>
    <s v="Decaf Irish Cream"/>
    <s v="Decaf"/>
    <n v="39"/>
    <n v="98"/>
    <n v="40"/>
    <n v="13"/>
    <n v="52"/>
    <n v="40"/>
    <n v="100"/>
    <n v="40"/>
    <n v="60"/>
    <n v="26"/>
  </r>
  <r>
    <n v="254"/>
    <d v="2013-01-04T00:00:00"/>
    <s v="Texas"/>
    <s v="South"/>
    <x v="1"/>
    <x v="2"/>
    <s v="Decaf Espresso"/>
    <s v="Decaf"/>
    <n v="71"/>
    <n v="131"/>
    <n v="50"/>
    <n v="14"/>
    <n v="73"/>
    <n v="40"/>
    <n v="90"/>
    <n v="30"/>
    <n v="60"/>
    <n v="25"/>
  </r>
  <r>
    <n v="719"/>
    <d v="2013-01-05T00:00:00"/>
    <s v="Colorado"/>
    <s v="Central"/>
    <x v="1"/>
    <x v="3"/>
    <s v="Colombian"/>
    <s v="Regular"/>
    <n v="40"/>
    <n v="98"/>
    <n v="40"/>
    <n v="13"/>
    <n v="52"/>
    <n v="40"/>
    <n v="90"/>
    <n v="30"/>
    <n v="60"/>
    <n v="25"/>
  </r>
  <r>
    <n v="339"/>
    <d v="2013-01-06T00:00:00"/>
    <s v="Massachusetts"/>
    <s v="East"/>
    <x v="1"/>
    <x v="2"/>
    <s v="Caffe Mocha"/>
    <s v="Regular"/>
    <n v="-12"/>
    <n v="128"/>
    <n v="52"/>
    <n v="47"/>
    <n v="68"/>
    <n v="0"/>
    <n v="110"/>
    <n v="50"/>
    <n v="60"/>
    <n v="76"/>
  </r>
  <r>
    <n v="561"/>
    <d v="2013-01-07T00:00:00"/>
    <s v="Florida"/>
    <s v="East"/>
    <x v="0"/>
    <x v="0"/>
    <s v="Mint"/>
    <s v="Decaf"/>
    <n v="65"/>
    <n v="175"/>
    <n v="75"/>
    <n v="23"/>
    <n v="89"/>
    <n v="30"/>
    <n v="110"/>
    <n v="50"/>
    <n v="60"/>
    <n v="45"/>
  </r>
  <r>
    <n v="806"/>
    <d v="2013-01-08T00:00:00"/>
    <s v="Texas"/>
    <s v="South"/>
    <x v="0"/>
    <x v="0"/>
    <s v="Lemon"/>
    <s v="Decaf"/>
    <n v="46"/>
    <n v="121"/>
    <n v="46"/>
    <n v="14"/>
    <n v="68"/>
    <n v="30"/>
    <n v="100"/>
    <n v="40"/>
    <n v="60"/>
    <n v="37"/>
  </r>
  <r>
    <n v="719"/>
    <d v="2013-01-09T00:00:00"/>
    <s v="Colorado"/>
    <s v="Central"/>
    <x v="0"/>
    <x v="1"/>
    <s v="Darjeeling"/>
    <s v="Regular"/>
    <n v="22"/>
    <n v="132"/>
    <n v="55"/>
    <n v="20"/>
    <n v="69"/>
    <n v="20"/>
    <n v="100"/>
    <n v="40"/>
    <n v="60"/>
    <n v="54"/>
  </r>
  <r>
    <n v="708"/>
    <d v="2013-01-10T00:00:00"/>
    <s v="Illinois"/>
    <s v="Central"/>
    <x v="0"/>
    <x v="1"/>
    <s v="Darjeeling"/>
    <s v="Regular"/>
    <n v="71"/>
    <n v="131"/>
    <n v="50"/>
    <n v="14"/>
    <n v="73"/>
    <n v="40"/>
    <n v="100"/>
    <n v="40"/>
    <n v="60"/>
    <n v="25"/>
  </r>
  <r>
    <n v="719"/>
    <d v="2013-01-11T00:00:00"/>
    <s v="Colorado"/>
    <s v="Central"/>
    <x v="0"/>
    <x v="1"/>
    <s v="Earl Grey"/>
    <s v="Regular"/>
    <n v="43"/>
    <n v="133"/>
    <n v="57"/>
    <n v="17"/>
    <n v="68"/>
    <n v="30"/>
    <n v="100"/>
    <n v="40"/>
    <n v="60"/>
    <n v="39"/>
  </r>
  <r>
    <n v="351"/>
    <d v="2013-01-12T00:00:00"/>
    <s v="Massachusetts"/>
    <s v="East"/>
    <x v="0"/>
    <x v="1"/>
    <s v="Darjeeling"/>
    <s v="Regular"/>
    <n v="46"/>
    <n v="94"/>
    <n v="36"/>
    <n v="10"/>
    <n v="52"/>
    <n v="40"/>
    <n v="90"/>
    <n v="30"/>
    <n v="60"/>
    <n v="21"/>
  </r>
  <r>
    <n v="636"/>
    <d v="2013-01-13T00:00:00"/>
    <s v="Missouri"/>
    <s v="Central"/>
    <x v="1"/>
    <x v="2"/>
    <s v="Decaf Espresso"/>
    <s v="Decaf"/>
    <n v="40"/>
    <n v="86"/>
    <n v="33"/>
    <n v="9"/>
    <n v="48"/>
    <n v="50"/>
    <n v="100"/>
    <n v="40"/>
    <n v="60"/>
    <n v="21"/>
  </r>
  <r>
    <n v="504"/>
    <d v="2013-01-14T00:00:00"/>
    <s v="Louisiana"/>
    <s v="South"/>
    <x v="1"/>
    <x v="3"/>
    <s v="Decaf Irish Cream"/>
    <s v="Decaf"/>
    <n v="42"/>
    <n v="83"/>
    <n v="31"/>
    <n v="8"/>
    <n v="47"/>
    <n v="50"/>
    <n v="90"/>
    <n v="30"/>
    <n v="60"/>
    <n v="19"/>
  </r>
  <r>
    <n v="580"/>
    <d v="2013-01-15T00:00:00"/>
    <s v="Oklahoma"/>
    <s v="South"/>
    <x v="1"/>
    <x v="3"/>
    <s v="Decaf Irish Cream"/>
    <s v="Decaf"/>
    <n v="45"/>
    <n v="94"/>
    <n v="36"/>
    <n v="10"/>
    <n v="52"/>
    <n v="40"/>
    <n v="100"/>
    <n v="40"/>
    <n v="60"/>
    <n v="22"/>
  </r>
  <r>
    <n v="337"/>
    <d v="2013-01-16T00:00:00"/>
    <s v="Louisiana"/>
    <s v="South"/>
    <x v="1"/>
    <x v="2"/>
    <s v="Decaf Espresso"/>
    <s v="Decaf"/>
    <n v="50"/>
    <n v="128"/>
    <n v="49"/>
    <n v="15"/>
    <n v="71"/>
    <n v="30"/>
    <n v="90"/>
    <n v="30"/>
    <n v="60"/>
    <n v="37"/>
  </r>
  <r>
    <n v="262"/>
    <d v="2013-01-17T00:00:00"/>
    <s v="Wisconsin"/>
    <s v="Central"/>
    <x v="1"/>
    <x v="3"/>
    <s v="Amaretto"/>
    <s v="Regular"/>
    <n v="21"/>
    <n v="129"/>
    <n v="54"/>
    <n v="20"/>
    <n v="67"/>
    <n v="20"/>
    <n v="110"/>
    <n v="50"/>
    <n v="60"/>
    <n v="53"/>
  </r>
  <r>
    <n v="603"/>
    <d v="2013-01-18T00:00:00"/>
    <s v="New Hampshire"/>
    <s v="East"/>
    <x v="1"/>
    <x v="3"/>
    <s v="Amaretto"/>
    <s v="Regular"/>
    <n v="45"/>
    <n v="120"/>
    <n v="46"/>
    <n v="14"/>
    <n v="67"/>
    <n v="40"/>
    <n v="100"/>
    <n v="40"/>
    <n v="60"/>
    <n v="37"/>
  </r>
  <r>
    <n v="603"/>
    <d v="2013-01-19T00:00:00"/>
    <s v="New Hampshire"/>
    <s v="East"/>
    <x v="1"/>
    <x v="3"/>
    <s v="Colombian"/>
    <s v="Regular"/>
    <n v="30"/>
    <n v="116"/>
    <n v="43"/>
    <n v="14"/>
    <n v="66"/>
    <n v="30"/>
    <n v="90"/>
    <n v="30"/>
    <n v="60"/>
    <n v="46"/>
  </r>
  <r>
    <n v="603"/>
    <d v="2013-01-20T00:00:00"/>
    <s v="New Hampshire"/>
    <s v="East"/>
    <x v="1"/>
    <x v="2"/>
    <s v="Caffe Mocha"/>
    <s v="Regular"/>
    <n v="-12"/>
    <n v="113"/>
    <n v="44"/>
    <n v="40"/>
    <n v="62"/>
    <n v="10"/>
    <n v="100"/>
    <n v="40"/>
    <n v="60"/>
    <n v="70"/>
  </r>
  <r>
    <n v="318"/>
    <d v="2013-01-21T00:00:00"/>
    <s v="Louisiana"/>
    <s v="South"/>
    <x v="1"/>
    <x v="2"/>
    <s v="Caffe Mocha"/>
    <s v="Regular"/>
    <n v="73"/>
    <n v="150"/>
    <n v="53"/>
    <n v="16"/>
    <n v="88"/>
    <n v="30"/>
    <n v="100"/>
    <n v="40"/>
    <n v="60"/>
    <n v="39"/>
  </r>
  <r>
    <n v="206"/>
    <d v="2013-01-22T00:00:00"/>
    <s v="Washington"/>
    <s v="West"/>
    <x v="1"/>
    <x v="2"/>
    <s v="Caffe Mocha"/>
    <s v="Regular"/>
    <n v="19"/>
    <n v="129"/>
    <n v="54"/>
    <n v="20"/>
    <n v="67"/>
    <n v="20"/>
    <n v="110"/>
    <n v="50"/>
    <n v="60"/>
    <n v="54"/>
  </r>
  <r>
    <n v="580"/>
    <d v="2013-01-23T00:00:00"/>
    <s v="Oklahoma"/>
    <s v="South"/>
    <x v="0"/>
    <x v="0"/>
    <s v="Chamomile"/>
    <s v="Decaf"/>
    <n v="19"/>
    <n v="129"/>
    <n v="54"/>
    <n v="20"/>
    <n v="67"/>
    <n v="20"/>
    <n v="110"/>
    <n v="50"/>
    <n v="60"/>
    <n v="54"/>
  </r>
  <r>
    <n v="435"/>
    <d v="2013-01-24T00:00:00"/>
    <s v="Utah"/>
    <s v="West"/>
    <x v="0"/>
    <x v="0"/>
    <s v="Chamomile"/>
    <s v="Decaf"/>
    <n v="45"/>
    <n v="120"/>
    <n v="46"/>
    <n v="14"/>
    <n v="67"/>
    <n v="30"/>
    <n v="100"/>
    <n v="40"/>
    <n v="60"/>
    <n v="37"/>
  </r>
  <r>
    <n v="435"/>
    <d v="2013-01-25T00:00:00"/>
    <s v="Utah"/>
    <s v="West"/>
    <x v="0"/>
    <x v="0"/>
    <s v="Lemon"/>
    <s v="Decaf"/>
    <n v="30"/>
    <n v="116"/>
    <n v="43"/>
    <n v="14"/>
    <n v="66"/>
    <n v="30"/>
    <n v="100"/>
    <n v="40"/>
    <n v="60"/>
    <n v="46"/>
  </r>
  <r>
    <n v="253"/>
    <d v="2013-01-26T00:00:00"/>
    <s v="Washington"/>
    <s v="West"/>
    <x v="0"/>
    <x v="0"/>
    <s v="Lemon"/>
    <s v="Decaf"/>
    <n v="65"/>
    <n v="123"/>
    <n v="47"/>
    <n v="13"/>
    <n v="68"/>
    <n v="40"/>
    <n v="100"/>
    <n v="40"/>
    <n v="60"/>
    <n v="24"/>
  </r>
  <r>
    <n v="203"/>
    <d v="2013-01-27T00:00:00"/>
    <s v="Connecticut"/>
    <s v="East"/>
    <x v="0"/>
    <x v="1"/>
    <s v="Green Tea"/>
    <s v="Regular"/>
    <n v="49"/>
    <n v="96"/>
    <n v="36"/>
    <n v="10"/>
    <n v="54"/>
    <n v="40"/>
    <n v="90"/>
    <n v="30"/>
    <n v="60"/>
    <n v="21"/>
  </r>
  <r>
    <n v="509"/>
    <d v="2013-01-28T00:00:00"/>
    <s v="Washington"/>
    <s v="West"/>
    <x v="0"/>
    <x v="1"/>
    <s v="Green Tea"/>
    <s v="Regular"/>
    <n v="1"/>
    <n v="157"/>
    <n v="61"/>
    <n v="55"/>
    <n v="86"/>
    <n v="0"/>
    <n v="100"/>
    <n v="40"/>
    <n v="60"/>
    <n v="85"/>
  </r>
  <r>
    <n v="956"/>
    <d v="2013-01-29T00:00:00"/>
    <s v="Texas"/>
    <s v="South"/>
    <x v="1"/>
    <x v="3"/>
    <s v="Decaf Irish Cream"/>
    <s v="Decaf"/>
    <n v="45"/>
    <n v="106"/>
    <n v="43"/>
    <n v="14"/>
    <n v="56"/>
    <n v="40"/>
    <n v="110"/>
    <n v="50"/>
    <n v="60"/>
    <n v="26"/>
  </r>
  <r>
    <n v="430"/>
    <d v="2013-01-30T00:00:00"/>
    <s v="Texas"/>
    <s v="South"/>
    <x v="1"/>
    <x v="2"/>
    <s v="Decaf Espresso"/>
    <s v="Decaf"/>
    <n v="77"/>
    <n v="142"/>
    <n v="54"/>
    <n v="15"/>
    <n v="79"/>
    <n v="40"/>
    <n v="100"/>
    <n v="40"/>
    <n v="60"/>
    <n v="27"/>
  </r>
  <r>
    <n v="719"/>
    <d v="2013-01-31T00:00:00"/>
    <s v="Colorado"/>
    <s v="Central"/>
    <x v="0"/>
    <x v="0"/>
    <s v="Lemon"/>
    <s v="Decaf"/>
    <n v="-9"/>
    <n v="119"/>
    <n v="47"/>
    <n v="42"/>
    <n v="65"/>
    <n v="0"/>
    <n v="100"/>
    <n v="40"/>
    <n v="60"/>
    <n v="71"/>
  </r>
  <r>
    <n v="970"/>
    <d v="2013-02-01T00:00:00"/>
    <s v="Colorado"/>
    <s v="Central"/>
    <x v="0"/>
    <x v="0"/>
    <s v="Mint"/>
    <s v="Decaf"/>
    <n v="43"/>
    <n v="135"/>
    <n v="54"/>
    <n v="17"/>
    <n v="73"/>
    <n v="30"/>
    <n v="110"/>
    <n v="50"/>
    <n v="60"/>
    <n v="44"/>
  </r>
  <r>
    <n v="305"/>
    <d v="2013-02-02T00:00:00"/>
    <s v="Florida"/>
    <s v="East"/>
    <x v="0"/>
    <x v="0"/>
    <s v="Lemon"/>
    <s v="Decaf"/>
    <n v="34"/>
    <n v="155"/>
    <n v="65"/>
    <n v="24"/>
    <n v="80"/>
    <n v="20"/>
    <n v="100"/>
    <n v="40"/>
    <n v="60"/>
    <n v="57"/>
  </r>
  <r>
    <n v="407"/>
    <d v="2013-02-03T00:00:00"/>
    <s v="Florida"/>
    <s v="East"/>
    <x v="0"/>
    <x v="0"/>
    <s v="Mint"/>
    <s v="Decaf"/>
    <n v="74"/>
    <n v="188"/>
    <n v="80"/>
    <n v="24"/>
    <n v="96"/>
    <n v="30"/>
    <n v="120"/>
    <n v="60"/>
    <n v="60"/>
    <n v="46"/>
  </r>
  <r>
    <n v="325"/>
    <d v="2013-02-04T00:00:00"/>
    <s v="Texas"/>
    <s v="South"/>
    <x v="0"/>
    <x v="0"/>
    <s v="Chamomile"/>
    <s v="Decaf"/>
    <n v="42"/>
    <n v="135"/>
    <n v="54"/>
    <n v="17"/>
    <n v="73"/>
    <n v="30"/>
    <n v="110"/>
    <n v="50"/>
    <n v="60"/>
    <n v="45"/>
  </r>
  <r>
    <n v="430"/>
    <d v="2013-02-05T00:00:00"/>
    <s v="Texas"/>
    <s v="South"/>
    <x v="0"/>
    <x v="0"/>
    <s v="Lemon"/>
    <s v="Decaf"/>
    <n v="36"/>
    <n v="108"/>
    <n v="41"/>
    <n v="13"/>
    <n v="60"/>
    <n v="30"/>
    <n v="90"/>
    <n v="30"/>
    <n v="60"/>
    <n v="36"/>
  </r>
  <r>
    <n v="408"/>
    <d v="2013-02-06T00:00:00"/>
    <s v="California"/>
    <s v="West"/>
    <x v="0"/>
    <x v="1"/>
    <s v="Earl Grey"/>
    <s v="Regular"/>
    <n v="79"/>
    <n v="142"/>
    <n v="54"/>
    <n v="15"/>
    <n v="79"/>
    <n v="50"/>
    <n v="90"/>
    <n v="30"/>
    <n v="60"/>
    <n v="26"/>
  </r>
  <r>
    <n v="816"/>
    <d v="2013-02-07T00:00:00"/>
    <s v="Missouri"/>
    <s v="Central"/>
    <x v="1"/>
    <x v="2"/>
    <s v="Decaf Espresso"/>
    <s v="Decaf"/>
    <n v="40"/>
    <n v="82"/>
    <n v="31"/>
    <n v="8"/>
    <n v="46"/>
    <n v="50"/>
    <n v="90"/>
    <n v="30"/>
    <n v="60"/>
    <n v="19"/>
  </r>
  <r>
    <n v="337"/>
    <d v="2013-02-08T00:00:00"/>
    <s v="Louisiana"/>
    <s v="South"/>
    <x v="1"/>
    <x v="3"/>
    <s v="Decaf Irish Cream"/>
    <s v="Decaf"/>
    <n v="46"/>
    <n v="91"/>
    <n v="34"/>
    <n v="9"/>
    <n v="51"/>
    <n v="50"/>
    <n v="100"/>
    <n v="40"/>
    <n v="60"/>
    <n v="20"/>
  </r>
  <r>
    <n v="918"/>
    <d v="2013-02-09T00:00:00"/>
    <s v="Oklahoma"/>
    <s v="South"/>
    <x v="1"/>
    <x v="3"/>
    <s v="Decaf Irish Cream"/>
    <s v="Decaf"/>
    <n v="42"/>
    <n v="87"/>
    <n v="33"/>
    <n v="9"/>
    <n v="49"/>
    <n v="50"/>
    <n v="90"/>
    <n v="30"/>
    <n v="60"/>
    <n v="21"/>
  </r>
  <r>
    <n v="603"/>
    <d v="2013-02-10T00:00:00"/>
    <s v="New Hampshire"/>
    <s v="East"/>
    <x v="1"/>
    <x v="3"/>
    <s v="Colombian"/>
    <s v="Regular"/>
    <n v="42"/>
    <n v="130"/>
    <n v="48"/>
    <n v="15"/>
    <n v="74"/>
    <n v="30"/>
    <n v="100"/>
    <n v="40"/>
    <n v="60"/>
    <n v="46"/>
  </r>
  <r>
    <n v="225"/>
    <d v="2013-02-11T00:00:00"/>
    <s v="Louisiana"/>
    <s v="South"/>
    <x v="1"/>
    <x v="2"/>
    <s v="Caffe Latte"/>
    <s v="Regular"/>
    <n v="-4"/>
    <n v="140"/>
    <n v="55"/>
    <n v="49"/>
    <n v="76"/>
    <n v="0"/>
    <n v="100"/>
    <n v="40"/>
    <n v="60"/>
    <n v="79"/>
  </r>
  <r>
    <n v="505"/>
    <d v="2013-02-12T00:00:00"/>
    <s v="New Mexico"/>
    <s v="South"/>
    <x v="1"/>
    <x v="2"/>
    <s v="Caffe Mocha"/>
    <s v="Regular"/>
    <n v="-7"/>
    <n v="126"/>
    <n v="49"/>
    <n v="44"/>
    <n v="69"/>
    <n v="10"/>
    <n v="90"/>
    <n v="30"/>
    <n v="60"/>
    <n v="74"/>
  </r>
  <r>
    <n v="702"/>
    <d v="2013-02-13T00:00:00"/>
    <s v="Nevada"/>
    <s v="West"/>
    <x v="1"/>
    <x v="3"/>
    <s v="Colombian"/>
    <s v="Regular"/>
    <n v="1"/>
    <n v="94"/>
    <n v="39"/>
    <n v="14"/>
    <n v="49"/>
    <n v="20"/>
    <n v="100"/>
    <n v="40"/>
    <n v="60"/>
    <n v="48"/>
  </r>
  <r>
    <n v="314"/>
    <d v="2013-02-14T00:00:00"/>
    <s v="Missouri"/>
    <s v="Central"/>
    <x v="0"/>
    <x v="0"/>
    <s v="Chamomile"/>
    <s v="Decaf"/>
    <n v="-7"/>
    <n v="126"/>
    <n v="49"/>
    <n v="44"/>
    <n v="69"/>
    <n v="0"/>
    <n v="100"/>
    <n v="40"/>
    <n v="60"/>
    <n v="74"/>
  </r>
  <r>
    <n v="920"/>
    <d v="2013-02-15T00:00:00"/>
    <s v="Wisconsin"/>
    <s v="Central"/>
    <x v="0"/>
    <x v="0"/>
    <s v="Chamomile"/>
    <s v="Decaf"/>
    <n v="45"/>
    <n v="114"/>
    <n v="41"/>
    <n v="12"/>
    <n v="66"/>
    <n v="30"/>
    <n v="90"/>
    <n v="30"/>
    <n v="60"/>
    <n v="36"/>
  </r>
  <r>
    <n v="417"/>
    <d v="2013-02-16T00:00:00"/>
    <s v="Missouri"/>
    <s v="Central"/>
    <x v="0"/>
    <x v="0"/>
    <s v="Lemon"/>
    <s v="Decaf"/>
    <n v="24"/>
    <n v="171"/>
    <n v="92"/>
    <n v="28"/>
    <n v="68"/>
    <n v="20"/>
    <n v="140"/>
    <n v="80"/>
    <n v="60"/>
    <n v="52"/>
  </r>
  <r>
    <n v="860"/>
    <d v="2013-02-17T00:00:00"/>
    <s v="Connecticut"/>
    <s v="East"/>
    <x v="0"/>
    <x v="0"/>
    <s v="Lemon"/>
    <s v="Decaf"/>
    <n v="40"/>
    <n v="163"/>
    <n v="68"/>
    <n v="25"/>
    <n v="85"/>
    <n v="20"/>
    <n v="110"/>
    <n v="50"/>
    <n v="60"/>
    <n v="58"/>
  </r>
  <r>
    <n v="203"/>
    <d v="2013-02-18T00:00:00"/>
    <s v="Connecticut"/>
    <s v="East"/>
    <x v="0"/>
    <x v="0"/>
    <s v="Mint"/>
    <s v="Decaf"/>
    <n v="53"/>
    <n v="148"/>
    <n v="63"/>
    <n v="19"/>
    <n v="76"/>
    <n v="40"/>
    <n v="100"/>
    <n v="40"/>
    <n v="60"/>
    <n v="40"/>
  </r>
  <r>
    <n v="435"/>
    <d v="2013-02-19T00:00:00"/>
    <s v="Utah"/>
    <s v="West"/>
    <x v="0"/>
    <x v="0"/>
    <s v="Mint"/>
    <s v="Decaf"/>
    <n v="25"/>
    <n v="171"/>
    <n v="92"/>
    <n v="28"/>
    <n v="68"/>
    <n v="20"/>
    <n v="140"/>
    <n v="80"/>
    <n v="60"/>
    <n v="51"/>
  </r>
  <r>
    <n v="262"/>
    <d v="2013-02-20T00:00:00"/>
    <s v="Wisconsin"/>
    <s v="Central"/>
    <x v="0"/>
    <x v="1"/>
    <s v="Earl Grey"/>
    <s v="Regular"/>
    <n v="-4"/>
    <n v="140"/>
    <n v="55"/>
    <n v="49"/>
    <n v="76"/>
    <n v="0"/>
    <n v="100"/>
    <n v="40"/>
    <n v="60"/>
    <n v="79"/>
  </r>
  <r>
    <n v="719"/>
    <d v="2013-02-21T00:00:00"/>
    <s v="Colorado"/>
    <s v="Central"/>
    <x v="1"/>
    <x v="3"/>
    <s v="Colombian"/>
    <s v="Regular"/>
    <n v="27"/>
    <n v="90"/>
    <n v="39"/>
    <n v="12"/>
    <n v="51"/>
    <n v="50"/>
    <n v="80"/>
    <n v="30"/>
    <n v="50"/>
    <n v="24"/>
  </r>
  <r>
    <n v="305"/>
    <d v="2013-02-22T00:00:00"/>
    <s v="Florida"/>
    <s v="East"/>
    <x v="0"/>
    <x v="0"/>
    <s v="Mint"/>
    <s v="Decaf"/>
    <n v="48"/>
    <n v="174"/>
    <n v="80"/>
    <n v="24"/>
    <n v="94"/>
    <n v="40"/>
    <n v="90"/>
    <n v="40"/>
    <n v="50"/>
    <n v="46"/>
  </r>
  <r>
    <n v="303"/>
    <d v="2013-02-23T00:00:00"/>
    <s v="Colorado"/>
    <s v="Central"/>
    <x v="0"/>
    <x v="1"/>
    <s v="Darjeeling"/>
    <s v="Regular"/>
    <n v="13"/>
    <n v="120"/>
    <n v="54"/>
    <n v="20"/>
    <n v="66"/>
    <n v="30"/>
    <n v="80"/>
    <n v="30"/>
    <n v="50"/>
    <n v="53"/>
  </r>
  <r>
    <n v="303"/>
    <d v="2013-02-24T00:00:00"/>
    <s v="Colorado"/>
    <s v="Central"/>
    <x v="0"/>
    <x v="1"/>
    <s v="Earl Grey"/>
    <s v="Regular"/>
    <n v="27"/>
    <n v="118"/>
    <n v="54"/>
    <n v="16"/>
    <n v="64"/>
    <n v="40"/>
    <n v="80"/>
    <n v="30"/>
    <n v="50"/>
    <n v="37"/>
  </r>
  <r>
    <n v="508"/>
    <d v="2013-02-25T00:00:00"/>
    <s v="Massachusetts"/>
    <s v="East"/>
    <x v="0"/>
    <x v="1"/>
    <s v="Darjeeling"/>
    <s v="Regular"/>
    <n v="20"/>
    <n v="66"/>
    <n v="27"/>
    <n v="7"/>
    <n v="39"/>
    <n v="50"/>
    <n v="70"/>
    <n v="20"/>
    <n v="50"/>
    <n v="19"/>
  </r>
  <r>
    <n v="209"/>
    <d v="2013-02-26T00:00:00"/>
    <s v="California"/>
    <s v="West"/>
    <x v="0"/>
    <x v="1"/>
    <s v="Earl Grey"/>
    <s v="Regular"/>
    <n v="79"/>
    <n v="187"/>
    <n v="76"/>
    <n v="21"/>
    <n v="111"/>
    <n v="50"/>
    <n v="80"/>
    <n v="30"/>
    <n v="50"/>
    <n v="32"/>
  </r>
  <r>
    <n v="715"/>
    <d v="2013-02-27T00:00:00"/>
    <s v="Wisconsin"/>
    <s v="Central"/>
    <x v="1"/>
    <x v="2"/>
    <s v="Decaf Espresso"/>
    <s v="Decaf"/>
    <n v="10"/>
    <n v="51"/>
    <n v="22"/>
    <n v="7"/>
    <n v="29"/>
    <n v="50"/>
    <n v="70"/>
    <n v="20"/>
    <n v="50"/>
    <n v="19"/>
  </r>
  <r>
    <n v="319"/>
    <d v="2013-02-28T00:00:00"/>
    <s v="Iowa"/>
    <s v="Central"/>
    <x v="1"/>
    <x v="2"/>
    <s v="Caffe Mocha"/>
    <s v="Regular"/>
    <n v="18"/>
    <n v="58"/>
    <n v="23"/>
    <n v="6"/>
    <n v="35"/>
    <n v="50"/>
    <n v="70"/>
    <n v="20"/>
    <n v="50"/>
    <n v="17"/>
  </r>
  <r>
    <n v="959"/>
    <d v="2013-03-01T00:00:00"/>
    <s v="Connecticut"/>
    <s v="East"/>
    <x v="0"/>
    <x v="0"/>
    <s v="Lemon"/>
    <s v="Decaf"/>
    <n v="34"/>
    <n v="177"/>
    <n v="79"/>
    <n v="30"/>
    <n v="98"/>
    <n v="30"/>
    <n v="90"/>
    <n v="40"/>
    <n v="50"/>
    <n v="64"/>
  </r>
  <r>
    <n v="860"/>
    <d v="2013-03-02T00:00:00"/>
    <s v="Connecticut"/>
    <s v="East"/>
    <x v="0"/>
    <x v="0"/>
    <s v="Mint"/>
    <s v="Decaf"/>
    <n v="35"/>
    <n v="142"/>
    <n v="65"/>
    <n v="20"/>
    <n v="77"/>
    <n v="50"/>
    <n v="80"/>
    <n v="30"/>
    <n v="50"/>
    <n v="42"/>
  </r>
  <r>
    <n v="262"/>
    <d v="2013-03-03T00:00:00"/>
    <s v="Wisconsin"/>
    <s v="Central"/>
    <x v="0"/>
    <x v="1"/>
    <s v="Darjeeling"/>
    <s v="Regular"/>
    <n v="30"/>
    <n v="113"/>
    <n v="46"/>
    <n v="14"/>
    <n v="67"/>
    <n v="40"/>
    <n v="70"/>
    <n v="20"/>
    <n v="50"/>
    <n v="37"/>
  </r>
  <r>
    <n v="715"/>
    <d v="2013-03-04T00:00:00"/>
    <s v="Wisconsin"/>
    <s v="Central"/>
    <x v="0"/>
    <x v="1"/>
    <s v="Earl Grey"/>
    <s v="Regular"/>
    <n v="0"/>
    <n v="144"/>
    <n v="60"/>
    <n v="54"/>
    <n v="84"/>
    <n v="0"/>
    <n v="90"/>
    <n v="40"/>
    <n v="50"/>
    <n v="84"/>
  </r>
  <r>
    <n v="206"/>
    <d v="2013-03-05T00:00:00"/>
    <s v="Washington"/>
    <s v="West"/>
    <x v="0"/>
    <x v="1"/>
    <s v="Darjeeling"/>
    <s v="Regular"/>
    <n v="57"/>
    <n v="159"/>
    <n v="60"/>
    <n v="18"/>
    <n v="99"/>
    <n v="40"/>
    <n v="70"/>
    <n v="20"/>
    <n v="50"/>
    <n v="42"/>
  </r>
  <r>
    <n v="773"/>
    <d v="2013-03-06T00:00:00"/>
    <s v="Illinois"/>
    <s v="Central"/>
    <x v="0"/>
    <x v="0"/>
    <s v="Lemon"/>
    <s v="Decaf"/>
    <n v="27"/>
    <n v="92"/>
    <n v="40"/>
    <n v="13"/>
    <n v="52"/>
    <n v="30"/>
    <n v="80"/>
    <n v="30"/>
    <n v="50"/>
    <n v="25"/>
  </r>
  <r>
    <n v="614"/>
    <d v="2013-03-07T00:00:00"/>
    <s v="Ohio"/>
    <s v="Central"/>
    <x v="0"/>
    <x v="0"/>
    <s v="Lemon"/>
    <s v="Decaf"/>
    <n v="30"/>
    <n v="88"/>
    <n v="36"/>
    <n v="10"/>
    <n v="52"/>
    <n v="40"/>
    <n v="80"/>
    <n v="30"/>
    <n v="50"/>
    <n v="22"/>
  </r>
  <r>
    <n v="617"/>
    <d v="2013-03-08T00:00:00"/>
    <s v="Massachusetts"/>
    <s v="East"/>
    <x v="0"/>
    <x v="0"/>
    <s v="Lemon"/>
    <s v="Decaf"/>
    <n v="15"/>
    <n v="124"/>
    <n v="55"/>
    <n v="20"/>
    <n v="69"/>
    <n v="20"/>
    <n v="90"/>
    <n v="40"/>
    <n v="50"/>
    <n v="54"/>
  </r>
  <r>
    <n v="707"/>
    <d v="2013-03-09T00:00:00"/>
    <s v="California"/>
    <s v="West"/>
    <x v="0"/>
    <x v="0"/>
    <s v="Mint"/>
    <s v="Decaf"/>
    <n v="27"/>
    <n v="92"/>
    <n v="40"/>
    <n v="13"/>
    <n v="52"/>
    <n v="30"/>
    <n v="80"/>
    <n v="30"/>
    <n v="50"/>
    <n v="25"/>
  </r>
  <r>
    <n v="352"/>
    <d v="2013-03-10T00:00:00"/>
    <s v="Florida"/>
    <s v="East"/>
    <x v="0"/>
    <x v="1"/>
    <s v="Darjeeling"/>
    <s v="Regular"/>
    <n v="23"/>
    <n v="70"/>
    <n v="28"/>
    <n v="7"/>
    <n v="42"/>
    <n v="40"/>
    <n v="70"/>
    <n v="20"/>
    <n v="50"/>
    <n v="19"/>
  </r>
  <r>
    <n v="561"/>
    <d v="2013-03-11T00:00:00"/>
    <s v="Florida"/>
    <s v="East"/>
    <x v="0"/>
    <x v="1"/>
    <s v="Green Tea"/>
    <s v="Regular"/>
    <n v="28"/>
    <n v="78"/>
    <n v="31"/>
    <n v="8"/>
    <n v="47"/>
    <n v="40"/>
    <n v="80"/>
    <n v="30"/>
    <n v="50"/>
    <n v="19"/>
  </r>
  <r>
    <n v="351"/>
    <d v="2013-03-12T00:00:00"/>
    <s v="Massachusetts"/>
    <s v="East"/>
    <x v="0"/>
    <x v="1"/>
    <s v="Green Tea"/>
    <s v="Regular"/>
    <n v="29"/>
    <n v="80"/>
    <n v="32"/>
    <n v="8"/>
    <n v="48"/>
    <n v="40"/>
    <n v="80"/>
    <n v="30"/>
    <n v="50"/>
    <n v="19"/>
  </r>
  <r>
    <n v="650"/>
    <d v="2013-03-13T00:00:00"/>
    <s v="California"/>
    <s v="West"/>
    <x v="0"/>
    <x v="1"/>
    <s v="Earl Grey"/>
    <s v="Regular"/>
    <n v="47"/>
    <n v="123"/>
    <n v="50"/>
    <n v="14"/>
    <n v="73"/>
    <n v="40"/>
    <n v="80"/>
    <n v="30"/>
    <n v="50"/>
    <n v="26"/>
  </r>
  <r>
    <n v="712"/>
    <d v="2013-03-14T00:00:00"/>
    <s v="Iowa"/>
    <s v="Central"/>
    <x v="1"/>
    <x v="2"/>
    <s v="Decaf Espresso"/>
    <s v="Decaf"/>
    <n v="31"/>
    <n v="43"/>
    <n v="0"/>
    <n v="0"/>
    <n v="43"/>
    <n v="40"/>
    <n v="50"/>
    <n v="0"/>
    <n v="50"/>
    <n v="12"/>
  </r>
  <r>
    <n v="505"/>
    <d v="2013-03-15T00:00:00"/>
    <s v="New Mexico"/>
    <s v="South"/>
    <x v="1"/>
    <x v="3"/>
    <s v="Decaf Irish Cream"/>
    <s v="Decaf"/>
    <n v="-8"/>
    <n v="122"/>
    <n v="82"/>
    <n v="25"/>
    <n v="40"/>
    <n v="10"/>
    <n v="140"/>
    <n v="90"/>
    <n v="50"/>
    <n v="48"/>
  </r>
  <r>
    <n v="515"/>
    <d v="2013-03-16T00:00:00"/>
    <s v="Iowa"/>
    <s v="Central"/>
    <x v="1"/>
    <x v="2"/>
    <s v="Caffe Mocha"/>
    <s v="Regular"/>
    <n v="16"/>
    <n v="56"/>
    <n v="22"/>
    <n v="6"/>
    <n v="34"/>
    <n v="40"/>
    <n v="70"/>
    <n v="20"/>
    <n v="50"/>
    <n v="18"/>
  </r>
  <r>
    <n v="505"/>
    <d v="2013-03-17T00:00:00"/>
    <s v="New Mexico"/>
    <s v="South"/>
    <x v="1"/>
    <x v="2"/>
    <s v="Caffe Mocha"/>
    <s v="Regular"/>
    <n v="-7"/>
    <n v="106"/>
    <n v="44"/>
    <n v="40"/>
    <n v="62"/>
    <n v="0"/>
    <n v="80"/>
    <n v="30"/>
    <n v="50"/>
    <n v="69"/>
  </r>
  <r>
    <n v="775"/>
    <d v="2013-03-18T00:00:00"/>
    <s v="Nevada"/>
    <s v="West"/>
    <x v="1"/>
    <x v="3"/>
    <s v="Colombian"/>
    <s v="Regular"/>
    <n v="-4"/>
    <n v="74"/>
    <n v="33"/>
    <n v="12"/>
    <n v="41"/>
    <n v="10"/>
    <n v="80"/>
    <n v="30"/>
    <n v="50"/>
    <n v="45"/>
  </r>
  <r>
    <n v="573"/>
    <d v="2013-03-19T00:00:00"/>
    <s v="Missouri"/>
    <s v="Central"/>
    <x v="0"/>
    <x v="0"/>
    <s v="Chamomile"/>
    <s v="Decaf"/>
    <n v="-8"/>
    <n v="106"/>
    <n v="44"/>
    <n v="40"/>
    <n v="62"/>
    <n v="0"/>
    <n v="90"/>
    <n v="40"/>
    <n v="50"/>
    <n v="70"/>
  </r>
  <r>
    <n v="262"/>
    <d v="2013-03-20T00:00:00"/>
    <s v="Wisconsin"/>
    <s v="Central"/>
    <x v="0"/>
    <x v="0"/>
    <s v="Lemon"/>
    <s v="Decaf"/>
    <n v="27"/>
    <n v="78"/>
    <n v="31"/>
    <n v="8"/>
    <n v="47"/>
    <n v="40"/>
    <n v="70"/>
    <n v="20"/>
    <n v="50"/>
    <n v="20"/>
  </r>
  <r>
    <n v="475"/>
    <d v="2013-03-21T00:00:00"/>
    <s v="Connecticut"/>
    <s v="East"/>
    <x v="0"/>
    <x v="0"/>
    <s v="Mint"/>
    <s v="Decaf"/>
    <n v="38"/>
    <n v="150"/>
    <n v="69"/>
    <n v="21"/>
    <n v="81"/>
    <n v="30"/>
    <n v="100"/>
    <n v="50"/>
    <n v="50"/>
    <n v="43"/>
  </r>
  <r>
    <n v="262"/>
    <d v="2013-03-22T00:00:00"/>
    <s v="Wisconsin"/>
    <s v="Central"/>
    <x v="0"/>
    <x v="1"/>
    <s v="Darjeeling"/>
    <s v="Regular"/>
    <n v="33"/>
    <n v="120"/>
    <n v="49"/>
    <n v="15"/>
    <n v="71"/>
    <n v="20"/>
    <n v="90"/>
    <n v="40"/>
    <n v="50"/>
    <n v="38"/>
  </r>
  <r>
    <n v="206"/>
    <d v="2013-03-23T00:00:00"/>
    <s v="Washington"/>
    <s v="West"/>
    <x v="0"/>
    <x v="1"/>
    <s v="Earl Grey"/>
    <s v="Regular"/>
    <n v="34"/>
    <n v="120"/>
    <n v="49"/>
    <n v="15"/>
    <n v="71"/>
    <n v="30"/>
    <n v="80"/>
    <n v="30"/>
    <n v="50"/>
    <n v="37"/>
  </r>
  <r>
    <n v="970"/>
    <d v="2013-03-24T00:00:00"/>
    <s v="Colorado"/>
    <s v="Central"/>
    <x v="1"/>
    <x v="3"/>
    <s v="Colombian"/>
    <s v="Regular"/>
    <n v="29"/>
    <n v="99"/>
    <n v="43"/>
    <n v="14"/>
    <n v="56"/>
    <n v="30"/>
    <n v="90"/>
    <n v="40"/>
    <n v="50"/>
    <n v="27"/>
  </r>
  <r>
    <n v="614"/>
    <d v="2013-03-25T00:00:00"/>
    <s v="Ohio"/>
    <s v="Central"/>
    <x v="1"/>
    <x v="3"/>
    <s v="Colombian"/>
    <s v="Regular"/>
    <n v="24"/>
    <n v="101"/>
    <n v="41"/>
    <n v="13"/>
    <n v="60"/>
    <n v="20"/>
    <n v="90"/>
    <n v="40"/>
    <n v="50"/>
    <n v="36"/>
  </r>
  <r>
    <n v="339"/>
    <d v="2013-03-26T00:00:00"/>
    <s v="Massachusetts"/>
    <s v="East"/>
    <x v="1"/>
    <x v="2"/>
    <s v="Caffe Mocha"/>
    <s v="Regular"/>
    <n v="-20"/>
    <n v="99"/>
    <n v="47"/>
    <n v="42"/>
    <n v="52"/>
    <n v="-10"/>
    <n v="90"/>
    <n v="40"/>
    <n v="50"/>
    <n v="72"/>
  </r>
  <r>
    <n v="773"/>
    <d v="2013-03-27T00:00:00"/>
    <s v="Illinois"/>
    <s v="Central"/>
    <x v="0"/>
    <x v="0"/>
    <s v="Lemon"/>
    <s v="Decaf"/>
    <n v="29"/>
    <n v="99"/>
    <n v="43"/>
    <n v="14"/>
    <n v="56"/>
    <n v="30"/>
    <n v="90"/>
    <n v="40"/>
    <n v="50"/>
    <n v="27"/>
  </r>
  <r>
    <n v="805"/>
    <d v="2013-03-28T00:00:00"/>
    <s v="California"/>
    <s v="West"/>
    <x v="0"/>
    <x v="0"/>
    <s v="Mint"/>
    <s v="Decaf"/>
    <n v="29"/>
    <n v="99"/>
    <n v="43"/>
    <n v="14"/>
    <n v="56"/>
    <n v="30"/>
    <n v="90"/>
    <n v="40"/>
    <n v="50"/>
    <n v="27"/>
  </r>
  <r>
    <n v="303"/>
    <d v="2013-03-29T00:00:00"/>
    <s v="Colorado"/>
    <s v="Central"/>
    <x v="0"/>
    <x v="1"/>
    <s v="Darjeeling"/>
    <s v="Regular"/>
    <n v="6"/>
    <n v="103"/>
    <n v="46"/>
    <n v="17"/>
    <n v="57"/>
    <n v="10"/>
    <n v="80"/>
    <n v="30"/>
    <n v="50"/>
    <n v="51"/>
  </r>
  <r>
    <n v="303"/>
    <d v="2013-03-30T00:00:00"/>
    <s v="Colorado"/>
    <s v="Central"/>
    <x v="0"/>
    <x v="1"/>
    <s v="Earl Grey"/>
    <s v="Regular"/>
    <n v="26"/>
    <n v="116"/>
    <n v="53"/>
    <n v="16"/>
    <n v="63"/>
    <n v="20"/>
    <n v="90"/>
    <n v="40"/>
    <n v="50"/>
    <n v="37"/>
  </r>
  <r>
    <n v="617"/>
    <d v="2013-03-31T00:00:00"/>
    <s v="Massachusetts"/>
    <s v="East"/>
    <x v="0"/>
    <x v="1"/>
    <s v="Darjeeling"/>
    <s v="Regular"/>
    <n v="29"/>
    <n v="82"/>
    <n v="33"/>
    <n v="9"/>
    <n v="49"/>
    <n v="40"/>
    <n v="80"/>
    <n v="30"/>
    <n v="50"/>
    <n v="20"/>
  </r>
  <r>
    <n v="863"/>
    <d v="2013-04-01T00:00:00"/>
    <s v="Florida"/>
    <s v="East"/>
    <x v="0"/>
    <x v="1"/>
    <s v="Green Tea"/>
    <s v="Regular"/>
    <n v="30"/>
    <n v="85"/>
    <n v="34"/>
    <n v="9"/>
    <n v="51"/>
    <n v="40"/>
    <n v="80"/>
    <n v="30"/>
    <n v="50"/>
    <n v="21"/>
  </r>
  <r>
    <n v="641"/>
    <d v="2013-04-02T00:00:00"/>
    <s v="Iowa"/>
    <s v="Central"/>
    <x v="1"/>
    <x v="2"/>
    <s v="Decaf Espresso"/>
    <s v="Decaf"/>
    <n v="32"/>
    <n v="43"/>
    <n v="0"/>
    <n v="0"/>
    <n v="43"/>
    <n v="40"/>
    <n v="50"/>
    <n v="0"/>
    <n v="50"/>
    <n v="11"/>
  </r>
  <r>
    <n v="225"/>
    <d v="2013-04-03T00:00:00"/>
    <s v="Louisiana"/>
    <s v="South"/>
    <x v="1"/>
    <x v="2"/>
    <s v="Decaf Espresso"/>
    <s v="Decaf"/>
    <n v="27"/>
    <n v="106"/>
    <n v="43"/>
    <n v="13"/>
    <n v="63"/>
    <n v="20"/>
    <n v="80"/>
    <n v="30"/>
    <n v="50"/>
    <n v="36"/>
  </r>
  <r>
    <n v="702"/>
    <d v="2013-04-04T00:00:00"/>
    <s v="Nevada"/>
    <s v="West"/>
    <x v="1"/>
    <x v="3"/>
    <s v="Decaf Irish Cream"/>
    <s v="Decaf"/>
    <n v="8"/>
    <n v="69"/>
    <n v="31"/>
    <n v="9"/>
    <n v="38"/>
    <n v="30"/>
    <n v="80"/>
    <n v="30"/>
    <n v="50"/>
    <n v="30"/>
  </r>
  <r>
    <n v="515"/>
    <d v="2013-04-05T00:00:00"/>
    <s v="Iowa"/>
    <s v="Central"/>
    <x v="1"/>
    <x v="2"/>
    <s v="Caffe Mocha"/>
    <s v="Regular"/>
    <n v="17"/>
    <n v="58"/>
    <n v="23"/>
    <n v="6"/>
    <n v="35"/>
    <n v="40"/>
    <n v="70"/>
    <n v="20"/>
    <n v="50"/>
    <n v="18"/>
  </r>
  <r>
    <n v="985"/>
    <d v="2013-04-06T00:00:00"/>
    <s v="Louisiana"/>
    <s v="South"/>
    <x v="1"/>
    <x v="2"/>
    <s v="Caffe Mocha"/>
    <s v="Regular"/>
    <n v="31"/>
    <n v="107"/>
    <n v="41"/>
    <n v="12"/>
    <n v="66"/>
    <n v="20"/>
    <n v="80"/>
    <n v="30"/>
    <n v="50"/>
    <n v="35"/>
  </r>
  <r>
    <n v="971"/>
    <d v="2013-04-07T00:00:00"/>
    <s v="Oregon"/>
    <s v="West"/>
    <x v="1"/>
    <x v="2"/>
    <s v="Caffe Latte"/>
    <s v="Regular"/>
    <n v="6"/>
    <n v="103"/>
    <n v="46"/>
    <n v="17"/>
    <n v="57"/>
    <n v="10"/>
    <n v="90"/>
    <n v="40"/>
    <n v="50"/>
    <n v="51"/>
  </r>
  <r>
    <n v="262"/>
    <d v="2013-04-08T00:00:00"/>
    <s v="Wisconsin"/>
    <s v="Central"/>
    <x v="0"/>
    <x v="1"/>
    <s v="Darjeeling"/>
    <s v="Regular"/>
    <n v="28"/>
    <n v="106"/>
    <n v="43"/>
    <n v="13"/>
    <n v="63"/>
    <n v="20"/>
    <n v="80"/>
    <n v="30"/>
    <n v="50"/>
    <n v="35"/>
  </r>
  <r>
    <n v="959"/>
    <d v="2013-04-09T00:00:00"/>
    <s v="Connecticut"/>
    <s v="East"/>
    <x v="0"/>
    <x v="1"/>
    <s v="Green Tea"/>
    <s v="Regular"/>
    <n v="28"/>
    <n v="82"/>
    <n v="33"/>
    <n v="9"/>
    <n v="49"/>
    <n v="40"/>
    <n v="80"/>
    <n v="30"/>
    <n v="50"/>
    <n v="21"/>
  </r>
  <r>
    <n v="435"/>
    <d v="2013-04-10T00:00:00"/>
    <s v="Utah"/>
    <s v="West"/>
    <x v="0"/>
    <x v="1"/>
    <s v="Darjeeling"/>
    <s v="Regular"/>
    <n v="-4"/>
    <n v="118"/>
    <n v="49"/>
    <n v="44"/>
    <n v="69"/>
    <n v="0"/>
    <n v="80"/>
    <n v="30"/>
    <n v="50"/>
    <n v="73"/>
  </r>
  <r>
    <n v="360"/>
    <d v="2013-04-11T00:00:00"/>
    <s v="Washington"/>
    <s v="West"/>
    <x v="0"/>
    <x v="1"/>
    <s v="Green Tea"/>
    <s v="Regular"/>
    <n v="-3"/>
    <n v="131"/>
    <n v="55"/>
    <n v="49"/>
    <n v="76"/>
    <n v="-10"/>
    <n v="90"/>
    <n v="40"/>
    <n v="50"/>
    <n v="79"/>
  </r>
  <r>
    <n v="303"/>
    <d v="2013-04-12T00:00:00"/>
    <s v="Colorado"/>
    <s v="Central"/>
    <x v="1"/>
    <x v="3"/>
    <s v="Colombian"/>
    <s v="Regular"/>
    <n v="40"/>
    <n v="96"/>
    <n v="39"/>
    <n v="12"/>
    <n v="51"/>
    <n v="50"/>
    <n v="80"/>
    <n v="30"/>
    <n v="50"/>
    <n v="24"/>
  </r>
  <r>
    <n v="904"/>
    <d v="2013-04-13T00:00:00"/>
    <s v="Florida"/>
    <s v="East"/>
    <x v="0"/>
    <x v="0"/>
    <s v="Mint"/>
    <s v="Decaf"/>
    <n v="71"/>
    <n v="185"/>
    <n v="80"/>
    <n v="24"/>
    <n v="94"/>
    <n v="40"/>
    <n v="90"/>
    <n v="40"/>
    <n v="50"/>
    <n v="46"/>
  </r>
  <r>
    <n v="720"/>
    <d v="2013-04-14T00:00:00"/>
    <s v="Colorado"/>
    <s v="Central"/>
    <x v="0"/>
    <x v="1"/>
    <s v="Darjeeling"/>
    <s v="Regular"/>
    <n v="19"/>
    <n v="128"/>
    <n v="54"/>
    <n v="20"/>
    <n v="66"/>
    <n v="30"/>
    <n v="80"/>
    <n v="30"/>
    <n v="50"/>
    <n v="53"/>
  </r>
  <r>
    <n v="970"/>
    <d v="2013-04-15T00:00:00"/>
    <s v="Colorado"/>
    <s v="Central"/>
    <x v="0"/>
    <x v="1"/>
    <s v="Earl Grey"/>
    <s v="Regular"/>
    <n v="40"/>
    <n v="126"/>
    <n v="54"/>
    <n v="16"/>
    <n v="64"/>
    <n v="40"/>
    <n v="80"/>
    <n v="30"/>
    <n v="50"/>
    <n v="37"/>
  </r>
  <r>
    <n v="978"/>
    <d v="2013-04-16T00:00:00"/>
    <s v="Massachusetts"/>
    <s v="East"/>
    <x v="0"/>
    <x v="1"/>
    <s v="Darjeeling"/>
    <s v="Regular"/>
    <n v="30"/>
    <n v="70"/>
    <n v="27"/>
    <n v="7"/>
    <n v="39"/>
    <n v="50"/>
    <n v="70"/>
    <n v="20"/>
    <n v="50"/>
    <n v="19"/>
  </r>
  <r>
    <n v="626"/>
    <d v="2013-04-17T00:00:00"/>
    <s v="California"/>
    <s v="West"/>
    <x v="0"/>
    <x v="1"/>
    <s v="Earl Grey"/>
    <s v="Regular"/>
    <n v="117"/>
    <n v="199"/>
    <n v="76"/>
    <n v="21"/>
    <n v="111"/>
    <n v="50"/>
    <n v="80"/>
    <n v="30"/>
    <n v="50"/>
    <n v="32"/>
  </r>
  <r>
    <n v="262"/>
    <d v="2013-04-18T00:00:00"/>
    <s v="Wisconsin"/>
    <s v="Central"/>
    <x v="1"/>
    <x v="2"/>
    <s v="Decaf Espresso"/>
    <s v="Decaf"/>
    <n v="15"/>
    <n v="54"/>
    <n v="22"/>
    <n v="7"/>
    <n v="29"/>
    <n v="50"/>
    <n v="70"/>
    <n v="20"/>
    <n v="50"/>
    <n v="19"/>
  </r>
  <r>
    <n v="641"/>
    <d v="2013-04-19T00:00:00"/>
    <s v="Iowa"/>
    <s v="Central"/>
    <x v="1"/>
    <x v="2"/>
    <s v="Caffe Mocha"/>
    <s v="Regular"/>
    <n v="27"/>
    <n v="62"/>
    <n v="23"/>
    <n v="6"/>
    <n v="35"/>
    <n v="50"/>
    <n v="70"/>
    <n v="20"/>
    <n v="50"/>
    <n v="17"/>
  </r>
  <r>
    <n v="203"/>
    <d v="2013-04-20T00:00:00"/>
    <s v="Connecticut"/>
    <s v="East"/>
    <x v="0"/>
    <x v="0"/>
    <s v="Lemon"/>
    <s v="Decaf"/>
    <n v="50"/>
    <n v="189"/>
    <n v="79"/>
    <n v="30"/>
    <n v="98"/>
    <n v="30"/>
    <n v="90"/>
    <n v="40"/>
    <n v="50"/>
    <n v="64"/>
  </r>
  <r>
    <n v="203"/>
    <d v="2013-04-21T00:00:00"/>
    <s v="Connecticut"/>
    <s v="East"/>
    <x v="0"/>
    <x v="0"/>
    <s v="Mint"/>
    <s v="Decaf"/>
    <n v="52"/>
    <n v="151"/>
    <n v="65"/>
    <n v="20"/>
    <n v="77"/>
    <n v="50"/>
    <n v="80"/>
    <n v="30"/>
    <n v="50"/>
    <n v="42"/>
  </r>
  <r>
    <n v="262"/>
    <d v="2013-04-22T00:00:00"/>
    <s v="Wisconsin"/>
    <s v="Central"/>
    <x v="0"/>
    <x v="1"/>
    <s v="Darjeeling"/>
    <s v="Regular"/>
    <n v="45"/>
    <n v="120"/>
    <n v="46"/>
    <n v="14"/>
    <n v="67"/>
    <n v="40"/>
    <n v="70"/>
    <n v="20"/>
    <n v="50"/>
    <n v="37"/>
  </r>
  <r>
    <n v="262"/>
    <d v="2013-04-23T00:00:00"/>
    <s v="Wisconsin"/>
    <s v="Central"/>
    <x v="0"/>
    <x v="1"/>
    <s v="Earl Grey"/>
    <s v="Regular"/>
    <n v="0"/>
    <n v="153"/>
    <n v="60"/>
    <n v="54"/>
    <n v="84"/>
    <n v="0"/>
    <n v="90"/>
    <n v="40"/>
    <n v="50"/>
    <n v="84"/>
  </r>
  <r>
    <n v="425"/>
    <d v="2013-04-24T00:00:00"/>
    <s v="Washington"/>
    <s v="West"/>
    <x v="0"/>
    <x v="1"/>
    <s v="Darjeeling"/>
    <s v="Regular"/>
    <n v="85"/>
    <n v="169"/>
    <n v="60"/>
    <n v="18"/>
    <n v="99"/>
    <n v="40"/>
    <n v="70"/>
    <n v="20"/>
    <n v="50"/>
    <n v="42"/>
  </r>
  <r>
    <n v="312"/>
    <d v="2013-04-25T00:00:00"/>
    <s v="Illinois"/>
    <s v="Central"/>
    <x v="0"/>
    <x v="0"/>
    <s v="Lemon"/>
    <s v="Decaf"/>
    <n v="40"/>
    <n v="98"/>
    <n v="40"/>
    <n v="13"/>
    <n v="52"/>
    <n v="30"/>
    <n v="80"/>
    <n v="30"/>
    <n v="50"/>
    <n v="25"/>
  </r>
  <r>
    <n v="419"/>
    <d v="2013-04-26T00:00:00"/>
    <s v="Ohio"/>
    <s v="Central"/>
    <x v="0"/>
    <x v="0"/>
    <s v="Lemon"/>
    <s v="Decaf"/>
    <n v="45"/>
    <n v="94"/>
    <n v="36"/>
    <n v="10"/>
    <n v="52"/>
    <n v="40"/>
    <n v="80"/>
    <n v="30"/>
    <n v="50"/>
    <n v="22"/>
  </r>
  <r>
    <n v="857"/>
    <d v="2013-04-27T00:00:00"/>
    <s v="Massachusetts"/>
    <s v="East"/>
    <x v="0"/>
    <x v="0"/>
    <s v="Lemon"/>
    <s v="Decaf"/>
    <n v="22"/>
    <n v="132"/>
    <n v="55"/>
    <n v="20"/>
    <n v="69"/>
    <n v="20"/>
    <n v="90"/>
    <n v="40"/>
    <n v="50"/>
    <n v="54"/>
  </r>
  <r>
    <n v="323"/>
    <d v="2013-04-28T00:00:00"/>
    <s v="California"/>
    <s v="West"/>
    <x v="0"/>
    <x v="0"/>
    <s v="Mint"/>
    <s v="Decaf"/>
    <n v="40"/>
    <n v="98"/>
    <n v="40"/>
    <n v="13"/>
    <n v="52"/>
    <n v="30"/>
    <n v="80"/>
    <n v="30"/>
    <n v="50"/>
    <n v="25"/>
  </r>
  <r>
    <n v="352"/>
    <d v="2013-04-29T00:00:00"/>
    <s v="Florida"/>
    <s v="East"/>
    <x v="0"/>
    <x v="1"/>
    <s v="Darjeeling"/>
    <s v="Regular"/>
    <n v="34"/>
    <n v="75"/>
    <n v="28"/>
    <n v="7"/>
    <n v="42"/>
    <n v="40"/>
    <n v="70"/>
    <n v="20"/>
    <n v="50"/>
    <n v="19"/>
  </r>
  <r>
    <n v="904"/>
    <d v="2013-04-30T00:00:00"/>
    <s v="Florida"/>
    <s v="East"/>
    <x v="0"/>
    <x v="1"/>
    <s v="Green Tea"/>
    <s v="Regular"/>
    <n v="42"/>
    <n v="83"/>
    <n v="31"/>
    <n v="8"/>
    <n v="47"/>
    <n v="40"/>
    <n v="80"/>
    <n v="30"/>
    <n v="50"/>
    <n v="19"/>
  </r>
  <r>
    <n v="978"/>
    <d v="2013-05-01T00:00:00"/>
    <s v="Massachusetts"/>
    <s v="East"/>
    <x v="0"/>
    <x v="1"/>
    <s v="Green Tea"/>
    <s v="Regular"/>
    <n v="43"/>
    <n v="85"/>
    <n v="32"/>
    <n v="8"/>
    <n v="48"/>
    <n v="40"/>
    <n v="80"/>
    <n v="30"/>
    <n v="50"/>
    <n v="19"/>
  </r>
  <r>
    <n v="760"/>
    <d v="2013-05-02T00:00:00"/>
    <s v="California"/>
    <s v="West"/>
    <x v="0"/>
    <x v="1"/>
    <s v="Earl Grey"/>
    <s v="Regular"/>
    <n v="70"/>
    <n v="131"/>
    <n v="50"/>
    <n v="14"/>
    <n v="73"/>
    <n v="40"/>
    <n v="80"/>
    <n v="30"/>
    <n v="50"/>
    <n v="26"/>
  </r>
  <r>
    <n v="515"/>
    <d v="2013-05-03T00:00:00"/>
    <s v="Iowa"/>
    <s v="Central"/>
    <x v="1"/>
    <x v="2"/>
    <s v="Decaf Espresso"/>
    <s v="Decaf"/>
    <n v="46"/>
    <n v="46"/>
    <n v="0"/>
    <n v="0"/>
    <n v="43"/>
    <n v="40"/>
    <n v="50"/>
    <n v="0"/>
    <n v="50"/>
    <n v="12"/>
  </r>
  <r>
    <n v="505"/>
    <d v="2013-05-04T00:00:00"/>
    <s v="New Mexico"/>
    <s v="South"/>
    <x v="1"/>
    <x v="3"/>
    <s v="Decaf Irish Cream"/>
    <s v="Decaf"/>
    <n v="-12"/>
    <n v="130"/>
    <n v="82"/>
    <n v="25"/>
    <n v="40"/>
    <n v="10"/>
    <n v="140"/>
    <n v="90"/>
    <n v="50"/>
    <n v="48"/>
  </r>
  <r>
    <n v="515"/>
    <d v="2013-05-05T00:00:00"/>
    <s v="Iowa"/>
    <s v="Central"/>
    <x v="1"/>
    <x v="2"/>
    <s v="Caffe Mocha"/>
    <s v="Regular"/>
    <n v="24"/>
    <n v="60"/>
    <n v="22"/>
    <n v="6"/>
    <n v="34"/>
    <n v="40"/>
    <n v="70"/>
    <n v="20"/>
    <n v="50"/>
    <n v="18"/>
  </r>
  <r>
    <n v="505"/>
    <d v="2013-05-06T00:00:00"/>
    <s v="New Mexico"/>
    <s v="South"/>
    <x v="1"/>
    <x v="2"/>
    <s v="Caffe Mocha"/>
    <s v="Regular"/>
    <n v="-10"/>
    <n v="113"/>
    <n v="44"/>
    <n v="40"/>
    <n v="62"/>
    <n v="0"/>
    <n v="80"/>
    <n v="30"/>
    <n v="50"/>
    <n v="69"/>
  </r>
  <r>
    <n v="775"/>
    <d v="2013-05-07T00:00:00"/>
    <s v="Nevada"/>
    <s v="West"/>
    <x v="1"/>
    <x v="3"/>
    <s v="Colombian"/>
    <s v="Regular"/>
    <n v="-6"/>
    <n v="79"/>
    <n v="33"/>
    <n v="12"/>
    <n v="41"/>
    <n v="10"/>
    <n v="80"/>
    <n v="30"/>
    <n v="50"/>
    <n v="45"/>
  </r>
  <r>
    <n v="314"/>
    <d v="2013-05-08T00:00:00"/>
    <s v="Missouri"/>
    <s v="Central"/>
    <x v="0"/>
    <x v="0"/>
    <s v="Chamomile"/>
    <s v="Decaf"/>
    <n v="-12"/>
    <n v="113"/>
    <n v="44"/>
    <n v="40"/>
    <n v="62"/>
    <n v="0"/>
    <n v="90"/>
    <n v="40"/>
    <n v="50"/>
    <n v="70"/>
  </r>
  <r>
    <n v="715"/>
    <d v="2013-05-09T00:00:00"/>
    <s v="Wisconsin"/>
    <s v="Central"/>
    <x v="0"/>
    <x v="0"/>
    <s v="Lemon"/>
    <s v="Decaf"/>
    <n v="40"/>
    <n v="83"/>
    <n v="31"/>
    <n v="8"/>
    <n v="47"/>
    <n v="40"/>
    <n v="70"/>
    <n v="20"/>
    <n v="50"/>
    <n v="20"/>
  </r>
  <r>
    <n v="959"/>
    <d v="2013-05-10T00:00:00"/>
    <s v="Connecticut"/>
    <s v="East"/>
    <x v="0"/>
    <x v="0"/>
    <s v="Mint"/>
    <s v="Decaf"/>
    <n v="56"/>
    <n v="160"/>
    <n v="69"/>
    <n v="21"/>
    <n v="81"/>
    <n v="30"/>
    <n v="100"/>
    <n v="50"/>
    <n v="50"/>
    <n v="43"/>
  </r>
  <r>
    <n v="715"/>
    <d v="2013-05-11T00:00:00"/>
    <s v="Wisconsin"/>
    <s v="Central"/>
    <x v="0"/>
    <x v="1"/>
    <s v="Darjeeling"/>
    <s v="Regular"/>
    <n v="49"/>
    <n v="128"/>
    <n v="49"/>
    <n v="15"/>
    <n v="71"/>
    <n v="20"/>
    <n v="90"/>
    <n v="40"/>
    <n v="50"/>
    <n v="38"/>
  </r>
  <r>
    <n v="206"/>
    <d v="2013-05-12T00:00:00"/>
    <s v="Washington"/>
    <s v="West"/>
    <x v="0"/>
    <x v="1"/>
    <s v="Earl Grey"/>
    <s v="Regular"/>
    <n v="50"/>
    <n v="128"/>
    <n v="49"/>
    <n v="15"/>
    <n v="71"/>
    <n v="30"/>
    <n v="80"/>
    <n v="30"/>
    <n v="50"/>
    <n v="37"/>
  </r>
  <r>
    <n v="970"/>
    <d v="2013-05-13T00:00:00"/>
    <s v="Colorado"/>
    <s v="Central"/>
    <x v="1"/>
    <x v="3"/>
    <s v="Colombian"/>
    <s v="Regular"/>
    <n v="43"/>
    <n v="106"/>
    <n v="43"/>
    <n v="14"/>
    <n v="56"/>
    <n v="30"/>
    <n v="90"/>
    <n v="40"/>
    <n v="50"/>
    <n v="27"/>
  </r>
  <r>
    <n v="330"/>
    <d v="2013-05-14T00:00:00"/>
    <s v="Ohio"/>
    <s v="Central"/>
    <x v="1"/>
    <x v="3"/>
    <s v="Colombian"/>
    <s v="Regular"/>
    <n v="36"/>
    <n v="108"/>
    <n v="41"/>
    <n v="13"/>
    <n v="60"/>
    <n v="20"/>
    <n v="90"/>
    <n v="40"/>
    <n v="50"/>
    <n v="36"/>
  </r>
  <r>
    <n v="978"/>
    <d v="2013-05-15T00:00:00"/>
    <s v="Massachusetts"/>
    <s v="East"/>
    <x v="1"/>
    <x v="2"/>
    <s v="Caffe Mocha"/>
    <s v="Regular"/>
    <n v="-30"/>
    <n v="106"/>
    <n v="47"/>
    <n v="42"/>
    <n v="52"/>
    <n v="-10"/>
    <n v="90"/>
    <n v="40"/>
    <n v="50"/>
    <n v="72"/>
  </r>
  <r>
    <n v="312"/>
    <d v="2013-05-16T00:00:00"/>
    <s v="Illinois"/>
    <s v="Central"/>
    <x v="0"/>
    <x v="0"/>
    <s v="Lemon"/>
    <s v="Decaf"/>
    <n v="43"/>
    <n v="106"/>
    <n v="43"/>
    <n v="14"/>
    <n v="56"/>
    <n v="30"/>
    <n v="90"/>
    <n v="40"/>
    <n v="50"/>
    <n v="27"/>
  </r>
  <r>
    <n v="323"/>
    <d v="2013-05-17T00:00:00"/>
    <s v="California"/>
    <s v="West"/>
    <x v="0"/>
    <x v="0"/>
    <s v="Mint"/>
    <s v="Decaf"/>
    <n v="43"/>
    <n v="106"/>
    <n v="43"/>
    <n v="14"/>
    <n v="56"/>
    <n v="30"/>
    <n v="90"/>
    <n v="40"/>
    <n v="50"/>
    <n v="27"/>
  </r>
  <r>
    <n v="303"/>
    <d v="2013-05-18T00:00:00"/>
    <s v="Colorado"/>
    <s v="Central"/>
    <x v="0"/>
    <x v="1"/>
    <s v="Darjeeling"/>
    <s v="Regular"/>
    <n v="9"/>
    <n v="110"/>
    <n v="46"/>
    <n v="17"/>
    <n v="57"/>
    <n v="10"/>
    <n v="80"/>
    <n v="30"/>
    <n v="50"/>
    <n v="51"/>
  </r>
  <r>
    <n v="970"/>
    <d v="2013-05-19T00:00:00"/>
    <s v="Colorado"/>
    <s v="Central"/>
    <x v="0"/>
    <x v="1"/>
    <s v="Earl Grey"/>
    <s v="Regular"/>
    <n v="39"/>
    <n v="124"/>
    <n v="53"/>
    <n v="16"/>
    <n v="63"/>
    <n v="20"/>
    <n v="90"/>
    <n v="40"/>
    <n v="50"/>
    <n v="37"/>
  </r>
  <r>
    <n v="978"/>
    <d v="2013-05-20T00:00:00"/>
    <s v="Massachusetts"/>
    <s v="East"/>
    <x v="0"/>
    <x v="1"/>
    <s v="Darjeeling"/>
    <s v="Regular"/>
    <n v="43"/>
    <n v="87"/>
    <n v="33"/>
    <n v="9"/>
    <n v="49"/>
    <n v="40"/>
    <n v="80"/>
    <n v="30"/>
    <n v="50"/>
    <n v="20"/>
  </r>
  <r>
    <n v="321"/>
    <d v="2013-05-21T00:00:00"/>
    <s v="Florida"/>
    <s v="East"/>
    <x v="0"/>
    <x v="1"/>
    <s v="Green Tea"/>
    <s v="Regular"/>
    <n v="45"/>
    <n v="91"/>
    <n v="34"/>
    <n v="9"/>
    <n v="51"/>
    <n v="40"/>
    <n v="80"/>
    <n v="30"/>
    <n v="50"/>
    <n v="21"/>
  </r>
  <r>
    <n v="563"/>
    <d v="2013-05-22T00:00:00"/>
    <s v="Iowa"/>
    <s v="Central"/>
    <x v="1"/>
    <x v="2"/>
    <s v="Decaf Espresso"/>
    <s v="Decaf"/>
    <n v="47"/>
    <n v="46"/>
    <n v="0"/>
    <n v="0"/>
    <n v="43"/>
    <n v="40"/>
    <n v="50"/>
    <n v="0"/>
    <n v="50"/>
    <n v="11"/>
  </r>
  <r>
    <n v="318"/>
    <d v="2013-05-23T00:00:00"/>
    <s v="Louisiana"/>
    <s v="South"/>
    <x v="1"/>
    <x v="2"/>
    <s v="Decaf Espresso"/>
    <s v="Decaf"/>
    <n v="40"/>
    <n v="113"/>
    <n v="43"/>
    <n v="13"/>
    <n v="63"/>
    <n v="20"/>
    <n v="80"/>
    <n v="30"/>
    <n v="50"/>
    <n v="36"/>
  </r>
  <r>
    <n v="775"/>
    <d v="2013-05-24T00:00:00"/>
    <s v="Nevada"/>
    <s v="West"/>
    <x v="1"/>
    <x v="3"/>
    <s v="Decaf Irish Cream"/>
    <s v="Decaf"/>
    <n v="12"/>
    <n v="74"/>
    <n v="31"/>
    <n v="9"/>
    <n v="38"/>
    <n v="30"/>
    <n v="80"/>
    <n v="30"/>
    <n v="50"/>
    <n v="30"/>
  </r>
  <r>
    <n v="515"/>
    <d v="2013-05-25T00:00:00"/>
    <s v="Iowa"/>
    <s v="Central"/>
    <x v="1"/>
    <x v="2"/>
    <s v="Caffe Mocha"/>
    <s v="Regular"/>
    <n v="25"/>
    <n v="62"/>
    <n v="23"/>
    <n v="6"/>
    <n v="35"/>
    <n v="40"/>
    <n v="70"/>
    <n v="20"/>
    <n v="50"/>
    <n v="18"/>
  </r>
  <r>
    <n v="225"/>
    <d v="2013-05-26T00:00:00"/>
    <s v="Louisiana"/>
    <s v="South"/>
    <x v="1"/>
    <x v="2"/>
    <s v="Caffe Mocha"/>
    <s v="Regular"/>
    <n v="46"/>
    <n v="114"/>
    <n v="41"/>
    <n v="12"/>
    <n v="66"/>
    <n v="20"/>
    <n v="80"/>
    <n v="30"/>
    <n v="50"/>
    <n v="35"/>
  </r>
  <r>
    <n v="971"/>
    <d v="2013-05-27T00:00:00"/>
    <s v="Oregon"/>
    <s v="West"/>
    <x v="1"/>
    <x v="2"/>
    <s v="Caffe Latte"/>
    <s v="Regular"/>
    <n v="9"/>
    <n v="110"/>
    <n v="46"/>
    <n v="17"/>
    <n v="57"/>
    <n v="10"/>
    <n v="90"/>
    <n v="40"/>
    <n v="50"/>
    <n v="51"/>
  </r>
  <r>
    <n v="262"/>
    <d v="2013-05-28T00:00:00"/>
    <s v="Wisconsin"/>
    <s v="Central"/>
    <x v="0"/>
    <x v="1"/>
    <s v="Darjeeling"/>
    <s v="Regular"/>
    <n v="42"/>
    <n v="113"/>
    <n v="43"/>
    <n v="13"/>
    <n v="63"/>
    <n v="20"/>
    <n v="80"/>
    <n v="30"/>
    <n v="50"/>
    <n v="35"/>
  </r>
  <r>
    <n v="959"/>
    <d v="2013-05-29T00:00:00"/>
    <s v="Connecticut"/>
    <s v="East"/>
    <x v="0"/>
    <x v="1"/>
    <s v="Green Tea"/>
    <s v="Regular"/>
    <n v="42"/>
    <n v="87"/>
    <n v="33"/>
    <n v="9"/>
    <n v="49"/>
    <n v="40"/>
    <n v="80"/>
    <n v="30"/>
    <n v="50"/>
    <n v="21"/>
  </r>
  <r>
    <n v="435"/>
    <d v="2013-05-30T00:00:00"/>
    <s v="Utah"/>
    <s v="West"/>
    <x v="0"/>
    <x v="1"/>
    <s v="Darjeeling"/>
    <s v="Regular"/>
    <n v="-6"/>
    <n v="126"/>
    <n v="49"/>
    <n v="44"/>
    <n v="69"/>
    <n v="0"/>
    <n v="80"/>
    <n v="30"/>
    <n v="50"/>
    <n v="73"/>
  </r>
  <r>
    <n v="509"/>
    <d v="2013-05-31T00:00:00"/>
    <s v="Washington"/>
    <s v="West"/>
    <x v="0"/>
    <x v="1"/>
    <s v="Green Tea"/>
    <s v="Regular"/>
    <n v="-4"/>
    <n v="140"/>
    <n v="55"/>
    <n v="49"/>
    <n v="76"/>
    <n v="-10"/>
    <n v="90"/>
    <n v="40"/>
    <n v="50"/>
    <n v="79"/>
  </r>
  <r>
    <n v="630"/>
    <d v="2013-06-01T00:00:00"/>
    <s v="Illinois"/>
    <s v="Central"/>
    <x v="0"/>
    <x v="0"/>
    <s v="Lemon"/>
    <s v="Decaf"/>
    <n v="27"/>
    <n v="90"/>
    <n v="39"/>
    <n v="12"/>
    <n v="51"/>
    <n v="40"/>
    <n v="60"/>
    <n v="20"/>
    <n v="40"/>
    <n v="24"/>
  </r>
  <r>
    <n v="209"/>
    <d v="2013-06-02T00:00:00"/>
    <s v="California"/>
    <s v="West"/>
    <x v="0"/>
    <x v="0"/>
    <s v="Mint"/>
    <s v="Decaf"/>
    <n v="26"/>
    <n v="90"/>
    <n v="39"/>
    <n v="12"/>
    <n v="51"/>
    <n v="40"/>
    <n v="60"/>
    <n v="20"/>
    <n v="40"/>
    <n v="25"/>
  </r>
  <r>
    <n v="505"/>
    <d v="2013-06-03T00:00:00"/>
    <s v="New Mexico"/>
    <s v="South"/>
    <x v="1"/>
    <x v="3"/>
    <s v="Decaf Irish Cream"/>
    <s v="Decaf"/>
    <n v="-26"/>
    <n v="109"/>
    <n v="86"/>
    <n v="26"/>
    <n v="23"/>
    <n v="10"/>
    <n v="150"/>
    <n v="110"/>
    <n v="40"/>
    <n v="49"/>
  </r>
  <r>
    <n v="318"/>
    <d v="2013-06-04T00:00:00"/>
    <s v="Louisiana"/>
    <s v="South"/>
    <x v="1"/>
    <x v="2"/>
    <s v="Decaf Espresso"/>
    <s v="Decaf"/>
    <n v="30"/>
    <n v="113"/>
    <n v="46"/>
    <n v="14"/>
    <n v="67"/>
    <n v="40"/>
    <n v="60"/>
    <n v="20"/>
    <n v="40"/>
    <n v="37"/>
  </r>
  <r>
    <n v="515"/>
    <d v="2013-06-05T00:00:00"/>
    <s v="Iowa"/>
    <s v="Central"/>
    <x v="1"/>
    <x v="3"/>
    <s v="Colombian"/>
    <s v="Regular"/>
    <n v="7"/>
    <n v="68"/>
    <n v="31"/>
    <n v="9"/>
    <n v="37"/>
    <n v="30"/>
    <n v="60"/>
    <n v="20"/>
    <n v="40"/>
    <n v="30"/>
  </r>
  <r>
    <n v="505"/>
    <d v="2013-06-06T00:00:00"/>
    <s v="New Mexico"/>
    <s v="South"/>
    <x v="1"/>
    <x v="2"/>
    <s v="Caffe Mocha"/>
    <s v="Regular"/>
    <n v="-6"/>
    <n v="109"/>
    <n v="45"/>
    <n v="41"/>
    <n v="64"/>
    <n v="10"/>
    <n v="60"/>
    <n v="20"/>
    <n v="40"/>
    <n v="70"/>
  </r>
  <r>
    <n v="801"/>
    <d v="2013-06-07T00:00:00"/>
    <s v="Utah"/>
    <s v="West"/>
    <x v="1"/>
    <x v="2"/>
    <s v="Caffe Latte"/>
    <s v="Regular"/>
    <n v="28"/>
    <n v="79"/>
    <n v="32"/>
    <n v="8"/>
    <n v="47"/>
    <n v="40"/>
    <n v="60"/>
    <n v="20"/>
    <n v="40"/>
    <n v="19"/>
  </r>
  <r>
    <n v="505"/>
    <d v="2013-06-08T00:00:00"/>
    <s v="New Mexico"/>
    <s v="South"/>
    <x v="0"/>
    <x v="0"/>
    <s v="Lemon"/>
    <s v="Decaf"/>
    <n v="6"/>
    <n v="68"/>
    <n v="31"/>
    <n v="9"/>
    <n v="37"/>
    <n v="30"/>
    <n v="50"/>
    <n v="10"/>
    <n v="40"/>
    <n v="31"/>
  </r>
  <r>
    <n v="636"/>
    <d v="2013-06-09T00:00:00"/>
    <s v="Missouri"/>
    <s v="Central"/>
    <x v="0"/>
    <x v="1"/>
    <s v="Darjeeling"/>
    <s v="Regular"/>
    <n v="13"/>
    <n v="92"/>
    <n v="39"/>
    <n v="12"/>
    <n v="53"/>
    <n v="30"/>
    <n v="60"/>
    <n v="20"/>
    <n v="40"/>
    <n v="40"/>
  </r>
  <r>
    <n v="959"/>
    <d v="2013-06-10T00:00:00"/>
    <s v="Connecticut"/>
    <s v="East"/>
    <x v="0"/>
    <x v="1"/>
    <s v="Green Tea"/>
    <s v="Regular"/>
    <n v="18"/>
    <n v="60"/>
    <n v="24"/>
    <n v="6"/>
    <n v="36"/>
    <n v="40"/>
    <n v="60"/>
    <n v="20"/>
    <n v="40"/>
    <n v="18"/>
  </r>
  <r>
    <n v="603"/>
    <d v="2013-06-11T00:00:00"/>
    <s v="New Hampshire"/>
    <s v="East"/>
    <x v="0"/>
    <x v="1"/>
    <s v="Green Tea"/>
    <s v="Regular"/>
    <n v="32"/>
    <n v="43"/>
    <n v="0"/>
    <n v="0"/>
    <n v="43"/>
    <n v="40"/>
    <n v="40"/>
    <n v="0"/>
    <n v="40"/>
    <n v="11"/>
  </r>
  <r>
    <n v="801"/>
    <d v="2013-06-12T00:00:00"/>
    <s v="Utah"/>
    <s v="West"/>
    <x v="0"/>
    <x v="1"/>
    <s v="Darjeeling"/>
    <s v="Regular"/>
    <n v="-6"/>
    <n v="109"/>
    <n v="45"/>
    <n v="41"/>
    <n v="64"/>
    <n v="20"/>
    <n v="50"/>
    <n v="10"/>
    <n v="40"/>
    <n v="70"/>
  </r>
  <r>
    <n v="206"/>
    <d v="2013-06-13T00:00:00"/>
    <s v="Washington"/>
    <s v="West"/>
    <x v="0"/>
    <x v="1"/>
    <s v="Green Tea"/>
    <s v="Regular"/>
    <n v="0"/>
    <n v="144"/>
    <n v="60"/>
    <n v="54"/>
    <n v="84"/>
    <n v="10"/>
    <n v="60"/>
    <n v="20"/>
    <n v="40"/>
    <n v="84"/>
  </r>
  <r>
    <n v="937"/>
    <d v="2013-06-14T00:00:00"/>
    <s v="Ohio"/>
    <s v="Central"/>
    <x v="0"/>
    <x v="0"/>
    <s v="Chamomile"/>
    <s v="Decaf"/>
    <n v="29"/>
    <n v="80"/>
    <n v="32"/>
    <n v="8"/>
    <n v="48"/>
    <n v="30"/>
    <n v="70"/>
    <n v="30"/>
    <n v="40"/>
    <n v="19"/>
  </r>
  <r>
    <n v="407"/>
    <d v="2013-06-15T00:00:00"/>
    <s v="Florida"/>
    <s v="East"/>
    <x v="0"/>
    <x v="0"/>
    <s v="Lemon"/>
    <s v="Decaf"/>
    <n v="13"/>
    <n v="121"/>
    <n v="54"/>
    <n v="20"/>
    <n v="67"/>
    <n v="10"/>
    <n v="80"/>
    <n v="40"/>
    <n v="40"/>
    <n v="54"/>
  </r>
  <r>
    <n v="715"/>
    <d v="2013-06-16T00:00:00"/>
    <s v="Wisconsin"/>
    <s v="Central"/>
    <x v="1"/>
    <x v="2"/>
    <s v="Decaf Espresso"/>
    <s v="Decaf"/>
    <n v="11"/>
    <n v="52"/>
    <n v="22"/>
    <n v="7"/>
    <n v="30"/>
    <n v="30"/>
    <n v="60"/>
    <n v="20"/>
    <n v="40"/>
    <n v="19"/>
  </r>
  <r>
    <n v="505"/>
    <d v="2013-06-17T00:00:00"/>
    <s v="New Mexico"/>
    <s v="South"/>
    <x v="1"/>
    <x v="2"/>
    <s v="Decaf Espresso"/>
    <s v="Decaf"/>
    <n v="8"/>
    <n v="82"/>
    <n v="35"/>
    <n v="11"/>
    <n v="47"/>
    <n v="20"/>
    <n v="60"/>
    <n v="20"/>
    <n v="40"/>
    <n v="39"/>
  </r>
  <r>
    <n v="775"/>
    <d v="2013-06-18T00:00:00"/>
    <s v="Nevada"/>
    <s v="West"/>
    <x v="1"/>
    <x v="3"/>
    <s v="Decaf Irish Cream"/>
    <s v="Decaf"/>
    <n v="5"/>
    <n v="64"/>
    <n v="29"/>
    <n v="8"/>
    <n v="35"/>
    <n v="20"/>
    <n v="70"/>
    <n v="30"/>
    <n v="40"/>
    <n v="30"/>
  </r>
  <r>
    <n v="563"/>
    <d v="2013-06-19T00:00:00"/>
    <s v="Iowa"/>
    <s v="Central"/>
    <x v="1"/>
    <x v="3"/>
    <s v="Colombian"/>
    <s v="Regular"/>
    <n v="5"/>
    <n v="64"/>
    <n v="29"/>
    <n v="8"/>
    <n v="35"/>
    <n v="20"/>
    <n v="60"/>
    <n v="20"/>
    <n v="40"/>
    <n v="30"/>
  </r>
  <r>
    <n v="603"/>
    <d v="2013-06-20T00:00:00"/>
    <s v="New Hampshire"/>
    <s v="East"/>
    <x v="1"/>
    <x v="2"/>
    <s v="Regular Espresso"/>
    <s v="Regular"/>
    <n v="-3"/>
    <n v="76"/>
    <n v="34"/>
    <n v="12"/>
    <n v="42"/>
    <n v="0"/>
    <n v="70"/>
    <n v="30"/>
    <n v="40"/>
    <n v="45"/>
  </r>
  <r>
    <n v="918"/>
    <d v="2013-06-21T00:00:00"/>
    <s v="Oklahoma"/>
    <s v="South"/>
    <x v="1"/>
    <x v="2"/>
    <s v="Caffe Mocha"/>
    <s v="Regular"/>
    <n v="29"/>
    <n v="80"/>
    <n v="32"/>
    <n v="8"/>
    <n v="48"/>
    <n v="30"/>
    <n v="60"/>
    <n v="20"/>
    <n v="40"/>
    <n v="19"/>
  </r>
  <r>
    <n v="775"/>
    <d v="2013-06-22T00:00:00"/>
    <s v="Nevada"/>
    <s v="West"/>
    <x v="1"/>
    <x v="2"/>
    <s v="Caffe Latte"/>
    <s v="Regular"/>
    <n v="31"/>
    <n v="43"/>
    <n v="0"/>
    <n v="0"/>
    <n v="43"/>
    <n v="30"/>
    <n v="40"/>
    <n v="0"/>
    <n v="40"/>
    <n v="12"/>
  </r>
  <r>
    <n v="435"/>
    <d v="2013-06-23T00:00:00"/>
    <s v="Utah"/>
    <s v="West"/>
    <x v="1"/>
    <x v="2"/>
    <s v="Caffe Latte"/>
    <s v="Regular"/>
    <n v="27"/>
    <n v="81"/>
    <n v="33"/>
    <n v="9"/>
    <n v="48"/>
    <n v="30"/>
    <n v="70"/>
    <n v="30"/>
    <n v="40"/>
    <n v="21"/>
  </r>
  <r>
    <n v="573"/>
    <d v="2013-06-24T00:00:00"/>
    <s v="Missouri"/>
    <s v="Central"/>
    <x v="0"/>
    <x v="0"/>
    <s v="Lemon"/>
    <s v="Decaf"/>
    <n v="-9"/>
    <n v="122"/>
    <n v="82"/>
    <n v="25"/>
    <n v="40"/>
    <n v="0"/>
    <n v="110"/>
    <n v="70"/>
    <n v="40"/>
    <n v="49"/>
  </r>
  <r>
    <n v="801"/>
    <d v="2013-06-25T00:00:00"/>
    <s v="Utah"/>
    <s v="West"/>
    <x v="0"/>
    <x v="0"/>
    <s v="Mint"/>
    <s v="Decaf"/>
    <n v="-8"/>
    <n v="122"/>
    <n v="82"/>
    <n v="25"/>
    <n v="40"/>
    <n v="0"/>
    <n v="110"/>
    <n v="70"/>
    <n v="40"/>
    <n v="48"/>
  </r>
  <r>
    <n v="417"/>
    <d v="2013-06-26T00:00:00"/>
    <s v="Missouri"/>
    <s v="Central"/>
    <x v="0"/>
    <x v="1"/>
    <s v="Darjeeling"/>
    <s v="Regular"/>
    <n v="9"/>
    <n v="82"/>
    <n v="35"/>
    <n v="11"/>
    <n v="47"/>
    <n v="10"/>
    <n v="60"/>
    <n v="20"/>
    <n v="40"/>
    <n v="38"/>
  </r>
  <r>
    <n v="636"/>
    <d v="2013-06-27T00:00:00"/>
    <s v="Missouri"/>
    <s v="Central"/>
    <x v="0"/>
    <x v="1"/>
    <s v="Earl Grey"/>
    <s v="Regular"/>
    <n v="-3"/>
    <n v="76"/>
    <n v="34"/>
    <n v="12"/>
    <n v="42"/>
    <n v="0"/>
    <n v="60"/>
    <n v="20"/>
    <n v="40"/>
    <n v="45"/>
  </r>
  <r>
    <n v="314"/>
    <d v="2013-06-28T00:00:00"/>
    <s v="Missouri"/>
    <s v="Central"/>
    <x v="0"/>
    <x v="1"/>
    <s v="Green Tea"/>
    <s v="Regular"/>
    <n v="-4"/>
    <n v="74"/>
    <n v="33"/>
    <n v="12"/>
    <n v="41"/>
    <n v="0"/>
    <n v="60"/>
    <n v="20"/>
    <n v="40"/>
    <n v="45"/>
  </r>
  <r>
    <n v="603"/>
    <d v="2013-06-29T00:00:00"/>
    <s v="New Hampshire"/>
    <s v="East"/>
    <x v="0"/>
    <x v="1"/>
    <s v="Green Tea"/>
    <s v="Regular"/>
    <n v="32"/>
    <n v="43"/>
    <n v="0"/>
    <n v="0"/>
    <n v="43"/>
    <n v="30"/>
    <n v="40"/>
    <n v="0"/>
    <n v="40"/>
    <n v="11"/>
  </r>
  <r>
    <n v="435"/>
    <d v="2013-06-30T00:00:00"/>
    <s v="Utah"/>
    <s v="West"/>
    <x v="0"/>
    <x v="1"/>
    <s v="Darjeeling"/>
    <s v="Regular"/>
    <n v="-7"/>
    <n v="106"/>
    <n v="44"/>
    <n v="40"/>
    <n v="62"/>
    <n v="-10"/>
    <n v="70"/>
    <n v="30"/>
    <n v="40"/>
    <n v="69"/>
  </r>
  <r>
    <n v="937"/>
    <d v="2013-07-01T00:00:00"/>
    <s v="Ohio"/>
    <s v="Central"/>
    <x v="0"/>
    <x v="0"/>
    <s v="Chamomile"/>
    <s v="Decaf"/>
    <n v="25"/>
    <n v="73"/>
    <n v="29"/>
    <n v="8"/>
    <n v="44"/>
    <n v="30"/>
    <n v="60"/>
    <n v="20"/>
    <n v="40"/>
    <n v="19"/>
  </r>
  <r>
    <n v="330"/>
    <d v="2013-07-02T00:00:00"/>
    <s v="Ohio"/>
    <s v="Central"/>
    <x v="0"/>
    <x v="0"/>
    <s v="Lemon"/>
    <s v="Decaf"/>
    <n v="29"/>
    <n v="82"/>
    <n v="33"/>
    <n v="9"/>
    <n v="49"/>
    <n v="30"/>
    <n v="70"/>
    <n v="30"/>
    <n v="40"/>
    <n v="20"/>
  </r>
  <r>
    <n v="508"/>
    <d v="2013-07-03T00:00:00"/>
    <s v="Massachusetts"/>
    <s v="East"/>
    <x v="0"/>
    <x v="0"/>
    <s v="Lemon"/>
    <s v="Decaf"/>
    <n v="7"/>
    <n v="103"/>
    <n v="46"/>
    <n v="17"/>
    <n v="57"/>
    <n v="10"/>
    <n v="70"/>
    <n v="30"/>
    <n v="40"/>
    <n v="50"/>
  </r>
  <r>
    <n v="813"/>
    <d v="2013-07-04T00:00:00"/>
    <s v="Florida"/>
    <s v="East"/>
    <x v="0"/>
    <x v="1"/>
    <s v="Darjeeling"/>
    <s v="Regular"/>
    <n v="26"/>
    <n v="75"/>
    <n v="30"/>
    <n v="8"/>
    <n v="45"/>
    <n v="30"/>
    <n v="70"/>
    <n v="30"/>
    <n v="40"/>
    <n v="19"/>
  </r>
  <r>
    <n v="857"/>
    <d v="2013-07-05T00:00:00"/>
    <s v="Massachusetts"/>
    <s v="East"/>
    <x v="0"/>
    <x v="1"/>
    <s v="Green Tea"/>
    <s v="Regular"/>
    <n v="25"/>
    <n v="73"/>
    <n v="29"/>
    <n v="8"/>
    <n v="44"/>
    <n v="30"/>
    <n v="70"/>
    <n v="30"/>
    <n v="40"/>
    <n v="19"/>
  </r>
  <r>
    <n v="262"/>
    <d v="2013-07-06T00:00:00"/>
    <s v="Wisconsin"/>
    <s v="Central"/>
    <x v="1"/>
    <x v="2"/>
    <s v="Decaf Espresso"/>
    <s v="Decaf"/>
    <n v="13"/>
    <n v="56"/>
    <n v="24"/>
    <n v="7"/>
    <n v="32"/>
    <n v="30"/>
    <n v="70"/>
    <n v="30"/>
    <n v="40"/>
    <n v="19"/>
  </r>
  <r>
    <n v="702"/>
    <d v="2013-07-07T00:00:00"/>
    <s v="Nevada"/>
    <s v="West"/>
    <x v="1"/>
    <x v="2"/>
    <s v="Caffe Latte"/>
    <s v="Regular"/>
    <n v="31"/>
    <n v="43"/>
    <n v="0"/>
    <n v="0"/>
    <n v="43"/>
    <n v="30"/>
    <n v="40"/>
    <n v="0"/>
    <n v="40"/>
    <n v="12"/>
  </r>
  <r>
    <n v="435"/>
    <d v="2013-07-08T00:00:00"/>
    <s v="Utah"/>
    <s v="West"/>
    <x v="1"/>
    <x v="2"/>
    <s v="Caffe Latte"/>
    <s v="Regular"/>
    <n v="26"/>
    <n v="77"/>
    <n v="31"/>
    <n v="8"/>
    <n v="46"/>
    <n v="30"/>
    <n v="70"/>
    <n v="30"/>
    <n v="40"/>
    <n v="20"/>
  </r>
  <r>
    <n v="715"/>
    <d v="2013-07-09T00:00:00"/>
    <s v="Wisconsin"/>
    <s v="Central"/>
    <x v="0"/>
    <x v="0"/>
    <s v="Lemon"/>
    <s v="Decaf"/>
    <n v="30"/>
    <n v="85"/>
    <n v="34"/>
    <n v="9"/>
    <n v="51"/>
    <n v="30"/>
    <n v="70"/>
    <n v="30"/>
    <n v="40"/>
    <n v="21"/>
  </r>
  <r>
    <n v="603"/>
    <d v="2013-07-10T00:00:00"/>
    <s v="New Hampshire"/>
    <s v="East"/>
    <x v="0"/>
    <x v="0"/>
    <s v="Lemon"/>
    <s v="Decaf"/>
    <n v="2"/>
    <n v="88"/>
    <n v="39"/>
    <n v="14"/>
    <n v="49"/>
    <n v="10"/>
    <n v="60"/>
    <n v="20"/>
    <n v="40"/>
    <n v="47"/>
  </r>
  <r>
    <n v="505"/>
    <d v="2013-07-11T00:00:00"/>
    <s v="New Mexico"/>
    <s v="South"/>
    <x v="0"/>
    <x v="0"/>
    <s v="Lemon"/>
    <s v="Decaf"/>
    <n v="7"/>
    <n v="69"/>
    <n v="31"/>
    <n v="9"/>
    <n v="38"/>
    <n v="20"/>
    <n v="60"/>
    <n v="20"/>
    <n v="40"/>
    <n v="31"/>
  </r>
  <r>
    <n v="573"/>
    <d v="2013-07-12T00:00:00"/>
    <s v="Missouri"/>
    <s v="Central"/>
    <x v="0"/>
    <x v="1"/>
    <s v="Darjeeling"/>
    <s v="Regular"/>
    <n v="11"/>
    <n v="89"/>
    <n v="38"/>
    <n v="12"/>
    <n v="51"/>
    <n v="10"/>
    <n v="70"/>
    <n v="30"/>
    <n v="40"/>
    <n v="40"/>
  </r>
  <r>
    <n v="636"/>
    <d v="2013-07-13T00:00:00"/>
    <s v="Missouri"/>
    <s v="Central"/>
    <x v="0"/>
    <x v="1"/>
    <s v="Green Tea"/>
    <s v="Regular"/>
    <n v="2"/>
    <n v="88"/>
    <n v="39"/>
    <n v="14"/>
    <n v="49"/>
    <n v="0"/>
    <n v="70"/>
    <n v="30"/>
    <n v="40"/>
    <n v="47"/>
  </r>
  <r>
    <n v="603"/>
    <d v="2013-07-14T00:00:00"/>
    <s v="New Hampshire"/>
    <s v="East"/>
    <x v="0"/>
    <x v="1"/>
    <s v="Green Tea"/>
    <s v="Regular"/>
    <n v="32"/>
    <n v="43"/>
    <n v="0"/>
    <n v="0"/>
    <n v="43"/>
    <n v="30"/>
    <n v="40"/>
    <n v="0"/>
    <n v="40"/>
    <n v="11"/>
  </r>
  <r>
    <n v="509"/>
    <d v="2013-07-15T00:00:00"/>
    <s v="Washington"/>
    <s v="West"/>
    <x v="0"/>
    <x v="1"/>
    <s v="Darjeeling"/>
    <s v="Regular"/>
    <n v="30"/>
    <n v="107"/>
    <n v="41"/>
    <n v="12"/>
    <n v="66"/>
    <n v="20"/>
    <n v="70"/>
    <n v="30"/>
    <n v="40"/>
    <n v="36"/>
  </r>
  <r>
    <n v="801"/>
    <d v="2013-07-16T00:00:00"/>
    <s v="Utah"/>
    <s v="West"/>
    <x v="0"/>
    <x v="1"/>
    <s v="Earl Grey"/>
    <s v="Regular"/>
    <n v="12"/>
    <n v="89"/>
    <n v="38"/>
    <n v="12"/>
    <n v="51"/>
    <n v="10"/>
    <n v="60"/>
    <n v="20"/>
    <n v="40"/>
    <n v="39"/>
  </r>
  <r>
    <n v="509"/>
    <d v="2013-07-17T00:00:00"/>
    <s v="Washington"/>
    <s v="West"/>
    <x v="0"/>
    <x v="1"/>
    <s v="Earl Grey"/>
    <s v="Regular"/>
    <n v="28"/>
    <n v="106"/>
    <n v="43"/>
    <n v="13"/>
    <n v="63"/>
    <n v="20"/>
    <n v="70"/>
    <n v="30"/>
    <n v="40"/>
    <n v="35"/>
  </r>
  <r>
    <n v="312"/>
    <d v="2013-07-18T00:00:00"/>
    <s v="Illinois"/>
    <s v="Central"/>
    <x v="0"/>
    <x v="0"/>
    <s v="Lemon"/>
    <s v="Decaf"/>
    <n v="40"/>
    <n v="96"/>
    <n v="39"/>
    <n v="12"/>
    <n v="51"/>
    <n v="40"/>
    <n v="60"/>
    <n v="20"/>
    <n v="40"/>
    <n v="24"/>
  </r>
  <r>
    <n v="530"/>
    <d v="2013-07-19T00:00:00"/>
    <s v="California"/>
    <s v="West"/>
    <x v="0"/>
    <x v="0"/>
    <s v="Mint"/>
    <s v="Decaf"/>
    <n v="39"/>
    <n v="96"/>
    <n v="39"/>
    <n v="12"/>
    <n v="51"/>
    <n v="40"/>
    <n v="60"/>
    <n v="20"/>
    <n v="40"/>
    <n v="25"/>
  </r>
  <r>
    <n v="505"/>
    <d v="2013-07-20T00:00:00"/>
    <s v="New Mexico"/>
    <s v="South"/>
    <x v="1"/>
    <x v="3"/>
    <s v="Decaf Irish Cream"/>
    <s v="Decaf"/>
    <n v="-39"/>
    <n v="116"/>
    <n v="86"/>
    <n v="26"/>
    <n v="23"/>
    <n v="10"/>
    <n v="150"/>
    <n v="110"/>
    <n v="40"/>
    <n v="49"/>
  </r>
  <r>
    <n v="318"/>
    <d v="2013-07-21T00:00:00"/>
    <s v="Louisiana"/>
    <s v="South"/>
    <x v="1"/>
    <x v="2"/>
    <s v="Decaf Espresso"/>
    <s v="Decaf"/>
    <n v="45"/>
    <n v="120"/>
    <n v="46"/>
    <n v="14"/>
    <n v="67"/>
    <n v="40"/>
    <n v="60"/>
    <n v="20"/>
    <n v="40"/>
    <n v="37"/>
  </r>
  <r>
    <n v="515"/>
    <d v="2013-07-22T00:00:00"/>
    <s v="Iowa"/>
    <s v="Central"/>
    <x v="1"/>
    <x v="3"/>
    <s v="Colombian"/>
    <s v="Regular"/>
    <n v="10"/>
    <n v="72"/>
    <n v="31"/>
    <n v="9"/>
    <n v="37"/>
    <n v="30"/>
    <n v="60"/>
    <n v="20"/>
    <n v="40"/>
    <n v="30"/>
  </r>
  <r>
    <n v="505"/>
    <d v="2013-07-23T00:00:00"/>
    <s v="New Mexico"/>
    <s v="South"/>
    <x v="1"/>
    <x v="2"/>
    <s v="Caffe Mocha"/>
    <s v="Regular"/>
    <n v="-9"/>
    <n v="116"/>
    <n v="45"/>
    <n v="41"/>
    <n v="64"/>
    <n v="10"/>
    <n v="60"/>
    <n v="20"/>
    <n v="40"/>
    <n v="70"/>
  </r>
  <r>
    <n v="435"/>
    <d v="2013-07-24T00:00:00"/>
    <s v="Utah"/>
    <s v="West"/>
    <x v="1"/>
    <x v="2"/>
    <s v="Caffe Latte"/>
    <s v="Regular"/>
    <n v="42"/>
    <n v="84"/>
    <n v="32"/>
    <n v="8"/>
    <n v="47"/>
    <n v="40"/>
    <n v="60"/>
    <n v="20"/>
    <n v="40"/>
    <n v="19"/>
  </r>
  <r>
    <n v="505"/>
    <d v="2013-07-25T00:00:00"/>
    <s v="New Mexico"/>
    <s v="South"/>
    <x v="0"/>
    <x v="0"/>
    <s v="Lemon"/>
    <s v="Decaf"/>
    <n v="9"/>
    <n v="72"/>
    <n v="31"/>
    <n v="9"/>
    <n v="37"/>
    <n v="30"/>
    <n v="50"/>
    <n v="10"/>
    <n v="40"/>
    <n v="31"/>
  </r>
  <r>
    <n v="314"/>
    <d v="2013-07-26T00:00:00"/>
    <s v="Missouri"/>
    <s v="Central"/>
    <x v="0"/>
    <x v="1"/>
    <s v="Darjeeling"/>
    <s v="Regular"/>
    <n v="19"/>
    <n v="98"/>
    <n v="39"/>
    <n v="12"/>
    <n v="53"/>
    <n v="30"/>
    <n v="60"/>
    <n v="20"/>
    <n v="40"/>
    <n v="40"/>
  </r>
  <r>
    <n v="203"/>
    <d v="2013-07-27T00:00:00"/>
    <s v="Connecticut"/>
    <s v="East"/>
    <x v="0"/>
    <x v="1"/>
    <s v="Green Tea"/>
    <s v="Regular"/>
    <n v="27"/>
    <n v="64"/>
    <n v="24"/>
    <n v="6"/>
    <n v="36"/>
    <n v="40"/>
    <n v="60"/>
    <n v="20"/>
    <n v="40"/>
    <n v="18"/>
  </r>
  <r>
    <n v="603"/>
    <d v="2013-07-28T00:00:00"/>
    <s v="New Hampshire"/>
    <s v="East"/>
    <x v="0"/>
    <x v="1"/>
    <s v="Green Tea"/>
    <s v="Regular"/>
    <n v="47"/>
    <n v="46"/>
    <n v="0"/>
    <n v="0"/>
    <n v="43"/>
    <n v="40"/>
    <n v="40"/>
    <n v="0"/>
    <n v="40"/>
    <n v="11"/>
  </r>
  <r>
    <n v="435"/>
    <d v="2013-07-29T00:00:00"/>
    <s v="Utah"/>
    <s v="West"/>
    <x v="0"/>
    <x v="1"/>
    <s v="Darjeeling"/>
    <s v="Regular"/>
    <n v="-9"/>
    <n v="116"/>
    <n v="45"/>
    <n v="41"/>
    <n v="64"/>
    <n v="20"/>
    <n v="50"/>
    <n v="10"/>
    <n v="40"/>
    <n v="70"/>
  </r>
  <r>
    <n v="206"/>
    <d v="2013-07-30T00:00:00"/>
    <s v="Washington"/>
    <s v="West"/>
    <x v="0"/>
    <x v="1"/>
    <s v="Green Tea"/>
    <s v="Regular"/>
    <n v="0"/>
    <n v="153"/>
    <n v="60"/>
    <n v="54"/>
    <n v="84"/>
    <n v="10"/>
    <n v="60"/>
    <n v="20"/>
    <n v="40"/>
    <n v="84"/>
  </r>
  <r>
    <n v="440"/>
    <d v="2013-07-31T00:00:00"/>
    <s v="Ohio"/>
    <s v="Central"/>
    <x v="0"/>
    <x v="0"/>
    <s v="Chamomile"/>
    <s v="Decaf"/>
    <n v="43"/>
    <n v="85"/>
    <n v="32"/>
    <n v="8"/>
    <n v="48"/>
    <n v="30"/>
    <n v="70"/>
    <n v="30"/>
    <n v="40"/>
    <n v="19"/>
  </r>
  <r>
    <n v="561"/>
    <d v="2013-08-01T00:00:00"/>
    <s v="Florida"/>
    <s v="East"/>
    <x v="0"/>
    <x v="0"/>
    <s v="Lemon"/>
    <s v="Decaf"/>
    <n v="19"/>
    <n v="129"/>
    <n v="54"/>
    <n v="20"/>
    <n v="67"/>
    <n v="10"/>
    <n v="80"/>
    <n v="40"/>
    <n v="40"/>
    <n v="54"/>
  </r>
  <r>
    <n v="920"/>
    <d v="2013-08-02T00:00:00"/>
    <s v="Wisconsin"/>
    <s v="Central"/>
    <x v="1"/>
    <x v="2"/>
    <s v="Decaf Espresso"/>
    <s v="Decaf"/>
    <n v="16"/>
    <n v="55"/>
    <n v="22"/>
    <n v="7"/>
    <n v="30"/>
    <n v="30"/>
    <n v="60"/>
    <n v="20"/>
    <n v="40"/>
    <n v="19"/>
  </r>
  <r>
    <n v="505"/>
    <d v="2013-08-03T00:00:00"/>
    <s v="New Mexico"/>
    <s v="South"/>
    <x v="1"/>
    <x v="2"/>
    <s v="Decaf Espresso"/>
    <s v="Decaf"/>
    <n v="12"/>
    <n v="87"/>
    <n v="35"/>
    <n v="11"/>
    <n v="47"/>
    <n v="20"/>
    <n v="60"/>
    <n v="20"/>
    <n v="40"/>
    <n v="39"/>
  </r>
  <r>
    <n v="702"/>
    <d v="2013-08-04T00:00:00"/>
    <s v="Nevada"/>
    <s v="West"/>
    <x v="1"/>
    <x v="3"/>
    <s v="Decaf Irish Cream"/>
    <s v="Decaf"/>
    <n v="7"/>
    <n v="68"/>
    <n v="29"/>
    <n v="8"/>
    <n v="35"/>
    <n v="20"/>
    <n v="70"/>
    <n v="30"/>
    <n v="40"/>
    <n v="30"/>
  </r>
  <r>
    <n v="515"/>
    <d v="2013-08-05T00:00:00"/>
    <s v="Iowa"/>
    <s v="Central"/>
    <x v="1"/>
    <x v="3"/>
    <s v="Colombian"/>
    <s v="Regular"/>
    <n v="7"/>
    <n v="68"/>
    <n v="29"/>
    <n v="8"/>
    <n v="35"/>
    <n v="20"/>
    <n v="60"/>
    <n v="20"/>
    <n v="40"/>
    <n v="30"/>
  </r>
  <r>
    <n v="603"/>
    <d v="2013-08-06T00:00:00"/>
    <s v="New Hampshire"/>
    <s v="East"/>
    <x v="1"/>
    <x v="2"/>
    <s v="Regular Espresso"/>
    <s v="Regular"/>
    <n v="-4"/>
    <n v="81"/>
    <n v="34"/>
    <n v="12"/>
    <n v="42"/>
    <n v="0"/>
    <n v="70"/>
    <n v="30"/>
    <n v="40"/>
    <n v="45"/>
  </r>
  <r>
    <n v="580"/>
    <d v="2013-08-07T00:00:00"/>
    <s v="Oklahoma"/>
    <s v="South"/>
    <x v="1"/>
    <x v="2"/>
    <s v="Caffe Mocha"/>
    <s v="Regular"/>
    <n v="43"/>
    <n v="85"/>
    <n v="32"/>
    <n v="8"/>
    <n v="48"/>
    <n v="30"/>
    <n v="60"/>
    <n v="20"/>
    <n v="40"/>
    <n v="19"/>
  </r>
  <r>
    <n v="775"/>
    <d v="2013-08-08T00:00:00"/>
    <s v="Nevada"/>
    <s v="West"/>
    <x v="1"/>
    <x v="2"/>
    <s v="Caffe Latte"/>
    <s v="Regular"/>
    <n v="46"/>
    <n v="46"/>
    <n v="0"/>
    <n v="0"/>
    <n v="43"/>
    <n v="30"/>
    <n v="40"/>
    <n v="0"/>
    <n v="40"/>
    <n v="12"/>
  </r>
  <r>
    <n v="435"/>
    <d v="2013-08-09T00:00:00"/>
    <s v="Utah"/>
    <s v="West"/>
    <x v="1"/>
    <x v="2"/>
    <s v="Caffe Latte"/>
    <s v="Regular"/>
    <n v="40"/>
    <n v="86"/>
    <n v="33"/>
    <n v="9"/>
    <n v="48"/>
    <n v="30"/>
    <n v="70"/>
    <n v="30"/>
    <n v="40"/>
    <n v="21"/>
  </r>
  <r>
    <n v="314"/>
    <d v="2013-08-10T00:00:00"/>
    <s v="Missouri"/>
    <s v="Central"/>
    <x v="0"/>
    <x v="0"/>
    <s v="Lemon"/>
    <s v="Decaf"/>
    <n v="-13"/>
    <n v="130"/>
    <n v="82"/>
    <n v="25"/>
    <n v="40"/>
    <n v="0"/>
    <n v="110"/>
    <n v="70"/>
    <n v="40"/>
    <n v="49"/>
  </r>
  <r>
    <n v="435"/>
    <d v="2013-08-11T00:00:00"/>
    <s v="Utah"/>
    <s v="West"/>
    <x v="0"/>
    <x v="0"/>
    <s v="Mint"/>
    <s v="Decaf"/>
    <n v="-12"/>
    <n v="130"/>
    <n v="82"/>
    <n v="25"/>
    <n v="40"/>
    <n v="0"/>
    <n v="110"/>
    <n v="70"/>
    <n v="40"/>
    <n v="48"/>
  </r>
  <r>
    <n v="636"/>
    <d v="2013-08-12T00:00:00"/>
    <s v="Missouri"/>
    <s v="Central"/>
    <x v="0"/>
    <x v="1"/>
    <s v="Darjeeling"/>
    <s v="Regular"/>
    <n v="13"/>
    <n v="87"/>
    <n v="35"/>
    <n v="11"/>
    <n v="47"/>
    <n v="10"/>
    <n v="60"/>
    <n v="20"/>
    <n v="40"/>
    <n v="38"/>
  </r>
  <r>
    <n v="573"/>
    <d v="2013-08-13T00:00:00"/>
    <s v="Missouri"/>
    <s v="Central"/>
    <x v="0"/>
    <x v="1"/>
    <s v="Earl Grey"/>
    <s v="Regular"/>
    <n v="-4"/>
    <n v="81"/>
    <n v="34"/>
    <n v="12"/>
    <n v="42"/>
    <n v="0"/>
    <n v="60"/>
    <n v="20"/>
    <n v="40"/>
    <n v="45"/>
  </r>
  <r>
    <n v="314"/>
    <d v="2013-08-14T00:00:00"/>
    <s v="Missouri"/>
    <s v="Central"/>
    <x v="0"/>
    <x v="1"/>
    <s v="Green Tea"/>
    <s v="Regular"/>
    <n v="-6"/>
    <n v="79"/>
    <n v="33"/>
    <n v="12"/>
    <n v="41"/>
    <n v="0"/>
    <n v="60"/>
    <n v="20"/>
    <n v="40"/>
    <n v="45"/>
  </r>
  <r>
    <n v="603"/>
    <d v="2013-08-15T00:00:00"/>
    <s v="New Hampshire"/>
    <s v="East"/>
    <x v="0"/>
    <x v="1"/>
    <s v="Green Tea"/>
    <s v="Regular"/>
    <n v="47"/>
    <n v="46"/>
    <n v="0"/>
    <n v="0"/>
    <n v="43"/>
    <n v="30"/>
    <n v="40"/>
    <n v="0"/>
    <n v="40"/>
    <n v="11"/>
  </r>
  <r>
    <n v="435"/>
    <d v="2013-08-16T00:00:00"/>
    <s v="Utah"/>
    <s v="West"/>
    <x v="0"/>
    <x v="1"/>
    <s v="Darjeeling"/>
    <s v="Regular"/>
    <n v="-10"/>
    <n v="113"/>
    <n v="44"/>
    <n v="40"/>
    <n v="62"/>
    <n v="-10"/>
    <n v="70"/>
    <n v="30"/>
    <n v="40"/>
    <n v="69"/>
  </r>
  <r>
    <n v="614"/>
    <d v="2013-08-17T00:00:00"/>
    <s v="Ohio"/>
    <s v="Central"/>
    <x v="0"/>
    <x v="0"/>
    <s v="Chamomile"/>
    <s v="Decaf"/>
    <n v="37"/>
    <n v="78"/>
    <n v="29"/>
    <n v="8"/>
    <n v="44"/>
    <n v="30"/>
    <n v="60"/>
    <n v="20"/>
    <n v="40"/>
    <n v="19"/>
  </r>
  <r>
    <n v="440"/>
    <d v="2013-08-18T00:00:00"/>
    <s v="Ohio"/>
    <s v="Central"/>
    <x v="0"/>
    <x v="0"/>
    <s v="Lemon"/>
    <s v="Decaf"/>
    <n v="43"/>
    <n v="87"/>
    <n v="33"/>
    <n v="9"/>
    <n v="49"/>
    <n v="30"/>
    <n v="70"/>
    <n v="30"/>
    <n v="40"/>
    <n v="20"/>
  </r>
  <r>
    <n v="774"/>
    <d v="2013-08-19T00:00:00"/>
    <s v="Massachusetts"/>
    <s v="East"/>
    <x v="0"/>
    <x v="0"/>
    <s v="Lemon"/>
    <s v="Decaf"/>
    <n v="10"/>
    <n v="110"/>
    <n v="46"/>
    <n v="17"/>
    <n v="57"/>
    <n v="10"/>
    <n v="70"/>
    <n v="30"/>
    <n v="40"/>
    <n v="50"/>
  </r>
  <r>
    <n v="321"/>
    <d v="2013-08-20T00:00:00"/>
    <s v="Florida"/>
    <s v="East"/>
    <x v="0"/>
    <x v="1"/>
    <s v="Darjeeling"/>
    <s v="Regular"/>
    <n v="39"/>
    <n v="80"/>
    <n v="30"/>
    <n v="8"/>
    <n v="45"/>
    <n v="30"/>
    <n v="70"/>
    <n v="30"/>
    <n v="40"/>
    <n v="19"/>
  </r>
  <r>
    <n v="774"/>
    <d v="2013-08-21T00:00:00"/>
    <s v="Massachusetts"/>
    <s v="East"/>
    <x v="0"/>
    <x v="1"/>
    <s v="Green Tea"/>
    <s v="Regular"/>
    <n v="37"/>
    <n v="78"/>
    <n v="29"/>
    <n v="8"/>
    <n v="44"/>
    <n v="30"/>
    <n v="70"/>
    <n v="30"/>
    <n v="40"/>
    <n v="19"/>
  </r>
  <r>
    <n v="608"/>
    <d v="2013-08-22T00:00:00"/>
    <s v="Wisconsin"/>
    <s v="Central"/>
    <x v="1"/>
    <x v="2"/>
    <s v="Decaf Espresso"/>
    <s v="Decaf"/>
    <n v="19"/>
    <n v="60"/>
    <n v="24"/>
    <n v="7"/>
    <n v="32"/>
    <n v="30"/>
    <n v="70"/>
    <n v="30"/>
    <n v="40"/>
    <n v="19"/>
  </r>
  <r>
    <n v="775"/>
    <d v="2013-08-23T00:00:00"/>
    <s v="Nevada"/>
    <s v="West"/>
    <x v="1"/>
    <x v="2"/>
    <s v="Caffe Latte"/>
    <s v="Regular"/>
    <n v="46"/>
    <n v="46"/>
    <n v="0"/>
    <n v="0"/>
    <n v="43"/>
    <n v="30"/>
    <n v="40"/>
    <n v="0"/>
    <n v="40"/>
    <n v="12"/>
  </r>
  <r>
    <n v="435"/>
    <d v="2013-08-24T00:00:00"/>
    <s v="Utah"/>
    <s v="West"/>
    <x v="1"/>
    <x v="2"/>
    <s v="Caffe Latte"/>
    <s v="Regular"/>
    <n v="39"/>
    <n v="82"/>
    <n v="31"/>
    <n v="8"/>
    <n v="46"/>
    <n v="30"/>
    <n v="70"/>
    <n v="30"/>
    <n v="40"/>
    <n v="20"/>
  </r>
  <r>
    <n v="715"/>
    <d v="2013-08-25T00:00:00"/>
    <s v="Wisconsin"/>
    <s v="Central"/>
    <x v="0"/>
    <x v="0"/>
    <s v="Lemon"/>
    <s v="Decaf"/>
    <n v="45"/>
    <n v="91"/>
    <n v="34"/>
    <n v="9"/>
    <n v="51"/>
    <n v="30"/>
    <n v="70"/>
    <n v="30"/>
    <n v="40"/>
    <n v="21"/>
  </r>
  <r>
    <n v="603"/>
    <d v="2013-08-26T00:00:00"/>
    <s v="New Hampshire"/>
    <s v="East"/>
    <x v="0"/>
    <x v="0"/>
    <s v="Lemon"/>
    <s v="Decaf"/>
    <n v="3"/>
    <n v="94"/>
    <n v="39"/>
    <n v="14"/>
    <n v="49"/>
    <n v="10"/>
    <n v="60"/>
    <n v="20"/>
    <n v="40"/>
    <n v="47"/>
  </r>
  <r>
    <n v="505"/>
    <d v="2013-08-27T00:00:00"/>
    <s v="New Mexico"/>
    <s v="South"/>
    <x v="0"/>
    <x v="0"/>
    <s v="Lemon"/>
    <s v="Decaf"/>
    <n v="10"/>
    <n v="74"/>
    <n v="31"/>
    <n v="9"/>
    <n v="38"/>
    <n v="20"/>
    <n v="60"/>
    <n v="20"/>
    <n v="40"/>
    <n v="31"/>
  </r>
  <r>
    <n v="314"/>
    <d v="2013-08-28T00:00:00"/>
    <s v="Missouri"/>
    <s v="Central"/>
    <x v="0"/>
    <x v="1"/>
    <s v="Darjeeling"/>
    <s v="Regular"/>
    <n v="16"/>
    <n v="95"/>
    <n v="38"/>
    <n v="12"/>
    <n v="51"/>
    <n v="10"/>
    <n v="70"/>
    <n v="30"/>
    <n v="40"/>
    <n v="40"/>
  </r>
  <r>
    <n v="660"/>
    <d v="2013-08-29T00:00:00"/>
    <s v="Missouri"/>
    <s v="Central"/>
    <x v="0"/>
    <x v="1"/>
    <s v="Green Tea"/>
    <s v="Regular"/>
    <n v="3"/>
    <n v="94"/>
    <n v="39"/>
    <n v="14"/>
    <n v="49"/>
    <n v="0"/>
    <n v="70"/>
    <n v="30"/>
    <n v="40"/>
    <n v="47"/>
  </r>
  <r>
    <n v="603"/>
    <d v="2013-08-30T00:00:00"/>
    <s v="New Hampshire"/>
    <s v="East"/>
    <x v="0"/>
    <x v="1"/>
    <s v="Green Tea"/>
    <s v="Regular"/>
    <n v="47"/>
    <n v="46"/>
    <n v="0"/>
    <n v="0"/>
    <n v="43"/>
    <n v="30"/>
    <n v="40"/>
    <n v="0"/>
    <n v="40"/>
    <n v="11"/>
  </r>
  <r>
    <n v="253"/>
    <d v="2013-08-31T00:00:00"/>
    <s v="Washington"/>
    <s v="West"/>
    <x v="0"/>
    <x v="1"/>
    <s v="Darjeeling"/>
    <s v="Regular"/>
    <n v="45"/>
    <n v="114"/>
    <n v="41"/>
    <n v="12"/>
    <n v="66"/>
    <n v="20"/>
    <n v="70"/>
    <n v="30"/>
    <n v="40"/>
    <n v="36"/>
  </r>
  <r>
    <n v="435"/>
    <d v="2013-09-01T00:00:00"/>
    <s v="Utah"/>
    <s v="West"/>
    <x v="0"/>
    <x v="1"/>
    <s v="Earl Grey"/>
    <s v="Regular"/>
    <n v="18"/>
    <n v="95"/>
    <n v="38"/>
    <n v="12"/>
    <n v="51"/>
    <n v="10"/>
    <n v="60"/>
    <n v="20"/>
    <n v="40"/>
    <n v="39"/>
  </r>
  <r>
    <n v="253"/>
    <d v="2013-09-02T00:00:00"/>
    <s v="Washington"/>
    <s v="West"/>
    <x v="0"/>
    <x v="1"/>
    <s v="Earl Grey"/>
    <s v="Regular"/>
    <n v="42"/>
    <n v="113"/>
    <n v="43"/>
    <n v="13"/>
    <n v="63"/>
    <n v="20"/>
    <n v="70"/>
    <n v="30"/>
    <n v="40"/>
    <n v="35"/>
  </r>
  <r>
    <n v="216"/>
    <d v="2013-09-03T00:00:00"/>
    <s v="Ohio"/>
    <s v="Central"/>
    <x v="1"/>
    <x v="3"/>
    <s v="Decaf Irish Cream"/>
    <s v="Decaf"/>
    <n v="-5"/>
    <n v="122"/>
    <n v="51"/>
    <n v="46"/>
    <n v="71"/>
    <n v="30"/>
    <n v="110"/>
    <n v="40"/>
    <n v="70"/>
    <n v="76"/>
  </r>
  <r>
    <n v="440"/>
    <d v="2013-09-04T00:00:00"/>
    <s v="Ohio"/>
    <s v="Central"/>
    <x v="1"/>
    <x v="3"/>
    <s v="Amaretto"/>
    <s v="Regular"/>
    <n v="26"/>
    <n v="123"/>
    <n v="52"/>
    <n v="17"/>
    <n v="71"/>
    <n v="60"/>
    <n v="110"/>
    <n v="40"/>
    <n v="70"/>
    <n v="45"/>
  </r>
  <r>
    <n v="937"/>
    <d v="2013-09-05T00:00:00"/>
    <s v="Ohio"/>
    <s v="Central"/>
    <x v="1"/>
    <x v="3"/>
    <s v="Colombian"/>
    <s v="Regular"/>
    <n v="28"/>
    <n v="107"/>
    <n v="43"/>
    <n v="13"/>
    <n v="64"/>
    <n v="60"/>
    <n v="100"/>
    <n v="30"/>
    <n v="70"/>
    <n v="36"/>
  </r>
  <r>
    <n v="774"/>
    <d v="2013-09-06T00:00:00"/>
    <s v="Massachusetts"/>
    <s v="East"/>
    <x v="1"/>
    <x v="2"/>
    <s v="Caffe Mocha"/>
    <s v="Regular"/>
    <n v="-11"/>
    <n v="116"/>
    <n v="51"/>
    <n v="46"/>
    <n v="65"/>
    <n v="30"/>
    <n v="100"/>
    <n v="30"/>
    <n v="70"/>
    <n v="76"/>
  </r>
  <r>
    <n v="832"/>
    <d v="2013-09-07T00:00:00"/>
    <s v="Texas"/>
    <s v="South"/>
    <x v="1"/>
    <x v="2"/>
    <s v="Caffe Latte"/>
    <s v="Regular"/>
    <n v="55"/>
    <n v="182"/>
    <n v="72"/>
    <n v="23"/>
    <n v="110"/>
    <n v="50"/>
    <n v="110"/>
    <n v="40"/>
    <n v="70"/>
    <n v="55"/>
  </r>
  <r>
    <n v="863"/>
    <d v="2013-09-08T00:00:00"/>
    <s v="Florida"/>
    <s v="East"/>
    <x v="0"/>
    <x v="1"/>
    <s v="Green Tea"/>
    <s v="Regular"/>
    <n v="46"/>
    <n v="118"/>
    <n v="48"/>
    <n v="13"/>
    <n v="70"/>
    <n v="60"/>
    <n v="120"/>
    <n v="50"/>
    <n v="70"/>
    <n v="24"/>
  </r>
  <r>
    <n v="985"/>
    <d v="2013-09-09T00:00:00"/>
    <s v="Louisiana"/>
    <s v="South"/>
    <x v="1"/>
    <x v="2"/>
    <s v="Caffe Mocha"/>
    <s v="Regular"/>
    <n v="58"/>
    <n v="159"/>
    <n v="60"/>
    <n v="18"/>
    <n v="99"/>
    <n v="70"/>
    <n v="100"/>
    <n v="30"/>
    <n v="70"/>
    <n v="41"/>
  </r>
  <r>
    <n v="971"/>
    <d v="2013-09-10T00:00:00"/>
    <s v="Oregon"/>
    <s v="West"/>
    <x v="1"/>
    <x v="2"/>
    <s v="Caffe Mocha"/>
    <s v="Regular"/>
    <n v="27"/>
    <n v="123"/>
    <n v="52"/>
    <n v="17"/>
    <n v="71"/>
    <n v="60"/>
    <n v="100"/>
    <n v="30"/>
    <n v="70"/>
    <n v="44"/>
  </r>
  <r>
    <n v="253"/>
    <d v="2013-09-11T00:00:00"/>
    <s v="Washington"/>
    <s v="West"/>
    <x v="1"/>
    <x v="2"/>
    <s v="Caffe Mocha"/>
    <s v="Regular"/>
    <n v="16"/>
    <n v="126"/>
    <n v="56"/>
    <n v="21"/>
    <n v="70"/>
    <n v="50"/>
    <n v="110"/>
    <n v="40"/>
    <n v="70"/>
    <n v="54"/>
  </r>
  <r>
    <n v="405"/>
    <d v="2013-09-12T00:00:00"/>
    <s v="Oklahoma"/>
    <s v="South"/>
    <x v="0"/>
    <x v="0"/>
    <s v="Chamomile"/>
    <s v="Decaf"/>
    <n v="16"/>
    <n v="126"/>
    <n v="56"/>
    <n v="21"/>
    <n v="70"/>
    <n v="50"/>
    <n v="110"/>
    <n v="40"/>
    <n v="70"/>
    <n v="54"/>
  </r>
  <r>
    <n v="435"/>
    <d v="2013-09-13T00:00:00"/>
    <s v="Utah"/>
    <s v="West"/>
    <x v="0"/>
    <x v="0"/>
    <s v="Lemon"/>
    <s v="Decaf"/>
    <n v="23"/>
    <n v="114"/>
    <n v="45"/>
    <n v="14"/>
    <n v="69"/>
    <n v="60"/>
    <n v="90"/>
    <n v="20"/>
    <n v="70"/>
    <n v="46"/>
  </r>
  <r>
    <n v="567"/>
    <d v="2013-09-14T00:00:00"/>
    <s v="Ohio"/>
    <s v="Central"/>
    <x v="1"/>
    <x v="3"/>
    <s v="Decaf Irish Cream"/>
    <s v="Decaf"/>
    <n v="-3"/>
    <n v="125"/>
    <n v="52"/>
    <n v="47"/>
    <n v="73"/>
    <n v="10"/>
    <n v="120"/>
    <n v="50"/>
    <n v="70"/>
    <n v="76"/>
  </r>
  <r>
    <n v="614"/>
    <d v="2013-09-15T00:00:00"/>
    <s v="Ohio"/>
    <s v="Central"/>
    <x v="1"/>
    <x v="3"/>
    <s v="Colombian"/>
    <s v="Regular"/>
    <n v="32"/>
    <n v="114"/>
    <n v="46"/>
    <n v="14"/>
    <n v="68"/>
    <n v="40"/>
    <n v="110"/>
    <n v="40"/>
    <n v="70"/>
    <n v="36"/>
  </r>
  <r>
    <n v="303"/>
    <d v="2013-09-16T00:00:00"/>
    <s v="Colorado"/>
    <s v="Central"/>
    <x v="0"/>
    <x v="0"/>
    <s v="Lemon"/>
    <s v="Decaf"/>
    <n v="-4"/>
    <n v="125"/>
    <n v="52"/>
    <n v="47"/>
    <n v="73"/>
    <n v="10"/>
    <n v="110"/>
    <n v="40"/>
    <n v="70"/>
    <n v="77"/>
  </r>
  <r>
    <n v="720"/>
    <d v="2013-09-17T00:00:00"/>
    <s v="Colorado"/>
    <s v="Central"/>
    <x v="0"/>
    <x v="0"/>
    <s v="Mint"/>
    <s v="Decaf"/>
    <n v="32"/>
    <n v="138"/>
    <n v="59"/>
    <n v="19"/>
    <n v="79"/>
    <n v="40"/>
    <n v="120"/>
    <n v="50"/>
    <n v="70"/>
    <n v="47"/>
  </r>
  <r>
    <n v="713"/>
    <d v="2013-09-18T00:00:00"/>
    <s v="Texas"/>
    <s v="South"/>
    <x v="0"/>
    <x v="0"/>
    <s v="Chamomile"/>
    <s v="Decaf"/>
    <n v="32"/>
    <n v="138"/>
    <n v="59"/>
    <n v="19"/>
    <n v="79"/>
    <n v="40"/>
    <n v="120"/>
    <n v="50"/>
    <n v="70"/>
    <n v="47"/>
  </r>
  <r>
    <n v="718"/>
    <d v="2013-09-19T00:00:00"/>
    <s v="New York"/>
    <s v="East"/>
    <x v="0"/>
    <x v="1"/>
    <s v="Green Tea"/>
    <s v="Regular"/>
    <n v="47"/>
    <n v="123"/>
    <n v="50"/>
    <n v="14"/>
    <n v="73"/>
    <n v="50"/>
    <n v="120"/>
    <n v="50"/>
    <n v="70"/>
    <n v="26"/>
  </r>
  <r>
    <n v="860"/>
    <d v="2013-09-20T00:00:00"/>
    <s v="Connecticut"/>
    <s v="East"/>
    <x v="1"/>
    <x v="2"/>
    <s v="Decaf Espresso"/>
    <s v="Decaf"/>
    <n v="26"/>
    <n v="124"/>
    <n v="53"/>
    <n v="17"/>
    <n v="71"/>
    <n v="40"/>
    <n v="120"/>
    <n v="50"/>
    <n v="70"/>
    <n v="45"/>
  </r>
  <r>
    <n v="435"/>
    <d v="2013-09-21T00:00:00"/>
    <s v="Utah"/>
    <s v="West"/>
    <x v="1"/>
    <x v="2"/>
    <s v="Decaf Espresso"/>
    <s v="Decaf"/>
    <n v="52"/>
    <n v="132"/>
    <n v="54"/>
    <n v="15"/>
    <n v="78"/>
    <n v="50"/>
    <n v="120"/>
    <n v="50"/>
    <n v="70"/>
    <n v="26"/>
  </r>
  <r>
    <n v="505"/>
    <d v="2013-09-22T00:00:00"/>
    <s v="New Mexico"/>
    <s v="South"/>
    <x v="1"/>
    <x v="3"/>
    <s v="Colombian"/>
    <s v="Regular"/>
    <n v="20"/>
    <n v="109"/>
    <n v="43"/>
    <n v="14"/>
    <n v="66"/>
    <n v="30"/>
    <n v="120"/>
    <n v="50"/>
    <n v="70"/>
    <n v="46"/>
  </r>
  <r>
    <n v="504"/>
    <d v="2013-09-23T00:00:00"/>
    <s v="Louisiana"/>
    <s v="South"/>
    <x v="1"/>
    <x v="2"/>
    <s v="Caffe Latte"/>
    <s v="Regular"/>
    <n v="1"/>
    <n v="147"/>
    <n v="61"/>
    <n v="55"/>
    <n v="86"/>
    <n v="10"/>
    <n v="110"/>
    <n v="40"/>
    <n v="70"/>
    <n v="85"/>
  </r>
  <r>
    <n v="541"/>
    <d v="2013-09-24T00:00:00"/>
    <s v="Oregon"/>
    <s v="West"/>
    <x v="1"/>
    <x v="2"/>
    <s v="Caffe Latte"/>
    <s v="Regular"/>
    <n v="16"/>
    <n v="124"/>
    <n v="55"/>
    <n v="20"/>
    <n v="69"/>
    <n v="30"/>
    <n v="120"/>
    <n v="50"/>
    <n v="70"/>
    <n v="53"/>
  </r>
  <r>
    <n v="860"/>
    <d v="2013-09-25T00:00:00"/>
    <s v="Connecticut"/>
    <s v="East"/>
    <x v="0"/>
    <x v="0"/>
    <s v="Lemon"/>
    <s v="Decaf"/>
    <n v="38"/>
    <n v="184"/>
    <n v="82"/>
    <n v="31"/>
    <n v="102"/>
    <n v="30"/>
    <n v="130"/>
    <n v="60"/>
    <n v="70"/>
    <n v="64"/>
  </r>
  <r>
    <n v="715"/>
    <d v="2013-09-26T00:00:00"/>
    <s v="Wisconsin"/>
    <s v="Central"/>
    <x v="0"/>
    <x v="1"/>
    <s v="Earl Grey"/>
    <s v="Regular"/>
    <n v="2"/>
    <n v="147"/>
    <n v="61"/>
    <n v="55"/>
    <n v="86"/>
    <n v="0"/>
    <n v="120"/>
    <n v="50"/>
    <n v="70"/>
    <n v="84"/>
  </r>
  <r>
    <n v="425"/>
    <d v="2013-09-27T00:00:00"/>
    <s v="Washington"/>
    <s v="West"/>
    <x v="0"/>
    <x v="1"/>
    <s v="Darjeeling"/>
    <s v="Regular"/>
    <n v="49"/>
    <n v="141"/>
    <n v="53"/>
    <n v="16"/>
    <n v="88"/>
    <n v="50"/>
    <n v="100"/>
    <n v="30"/>
    <n v="70"/>
    <n v="39"/>
  </r>
  <r>
    <n v="419"/>
    <d v="2013-09-28T00:00:00"/>
    <s v="Ohio"/>
    <s v="Central"/>
    <x v="1"/>
    <x v="3"/>
    <s v="Decaf Irish Cream"/>
    <s v="Decaf"/>
    <n v="-6"/>
    <n v="112"/>
    <n v="47"/>
    <n v="42"/>
    <n v="65"/>
    <n v="10"/>
    <n v="110"/>
    <n v="40"/>
    <n v="70"/>
    <n v="71"/>
  </r>
  <r>
    <n v="513"/>
    <d v="2013-09-29T00:00:00"/>
    <s v="Ohio"/>
    <s v="Central"/>
    <x v="1"/>
    <x v="3"/>
    <s v="Amaretto"/>
    <s v="Regular"/>
    <n v="29"/>
    <n v="127"/>
    <n v="54"/>
    <n v="17"/>
    <n v="73"/>
    <n v="40"/>
    <n v="120"/>
    <n v="50"/>
    <n v="70"/>
    <n v="44"/>
  </r>
  <r>
    <n v="512"/>
    <d v="2013-09-30T00:00:00"/>
    <s v="Texas"/>
    <s v="South"/>
    <x v="1"/>
    <x v="2"/>
    <s v="Caffe Latte"/>
    <s v="Regular"/>
    <n v="47"/>
    <n v="168"/>
    <n v="67"/>
    <n v="22"/>
    <n v="101"/>
    <n v="30"/>
    <n v="120"/>
    <n v="50"/>
    <n v="70"/>
    <n v="54"/>
  </r>
  <r>
    <n v="309"/>
    <d v="2013-10-01T00:00:00"/>
    <s v="Illinois"/>
    <s v="Central"/>
    <x v="0"/>
    <x v="1"/>
    <s v="Darjeeling"/>
    <s v="Regular"/>
    <n v="53"/>
    <n v="133"/>
    <n v="54"/>
    <n v="15"/>
    <n v="79"/>
    <n v="50"/>
    <n v="110"/>
    <n v="40"/>
    <n v="70"/>
    <n v="26"/>
  </r>
  <r>
    <n v="816"/>
    <d v="2013-10-02T00:00:00"/>
    <s v="Missouri"/>
    <s v="Central"/>
    <x v="1"/>
    <x v="3"/>
    <s v="Decaf Irish Cream"/>
    <s v="Decaf"/>
    <n v="36"/>
    <n v="139"/>
    <n v="63"/>
    <n v="19"/>
    <n v="76"/>
    <n v="40"/>
    <n v="130"/>
    <n v="60"/>
    <n v="70"/>
    <n v="40"/>
  </r>
  <r>
    <n v="959"/>
    <d v="2013-10-03T00:00:00"/>
    <s v="Connecticut"/>
    <s v="East"/>
    <x v="1"/>
    <x v="2"/>
    <s v="Decaf Espresso"/>
    <s v="Decaf"/>
    <n v="21"/>
    <n v="114"/>
    <n v="49"/>
    <n v="16"/>
    <n v="65"/>
    <n v="40"/>
    <n v="110"/>
    <n v="40"/>
    <n v="70"/>
    <n v="44"/>
  </r>
  <r>
    <n v="435"/>
    <d v="2013-10-04T00:00:00"/>
    <s v="Utah"/>
    <s v="West"/>
    <x v="1"/>
    <x v="2"/>
    <s v="Decaf Espresso"/>
    <s v="Decaf"/>
    <n v="47"/>
    <n v="123"/>
    <n v="50"/>
    <n v="14"/>
    <n v="73"/>
    <n v="50"/>
    <n v="110"/>
    <n v="40"/>
    <n v="70"/>
    <n v="26"/>
  </r>
  <r>
    <n v="603"/>
    <d v="2013-10-05T00:00:00"/>
    <s v="New Hampshire"/>
    <s v="East"/>
    <x v="1"/>
    <x v="3"/>
    <s v="Amaretto"/>
    <s v="Regular"/>
    <n v="37"/>
    <n v="127"/>
    <n v="52"/>
    <n v="16"/>
    <n v="75"/>
    <n v="50"/>
    <n v="110"/>
    <n v="40"/>
    <n v="70"/>
    <n v="38"/>
  </r>
  <r>
    <n v="475"/>
    <d v="2013-10-06T00:00:00"/>
    <s v="Connecticut"/>
    <s v="East"/>
    <x v="1"/>
    <x v="2"/>
    <s v="Caffe Mocha"/>
    <s v="Regular"/>
    <n v="-2"/>
    <n v="131"/>
    <n v="55"/>
    <n v="49"/>
    <n v="76"/>
    <n v="10"/>
    <n v="120"/>
    <n v="50"/>
    <n v="70"/>
    <n v="78"/>
  </r>
  <r>
    <n v="603"/>
    <d v="2013-10-07T00:00:00"/>
    <s v="New Hampshire"/>
    <s v="East"/>
    <x v="1"/>
    <x v="2"/>
    <s v="Caffe Mocha"/>
    <s v="Regular"/>
    <n v="-4"/>
    <n v="118"/>
    <n v="49"/>
    <n v="44"/>
    <n v="69"/>
    <n v="10"/>
    <n v="110"/>
    <n v="40"/>
    <n v="70"/>
    <n v="73"/>
  </r>
  <r>
    <n v="503"/>
    <d v="2013-10-08T00:00:00"/>
    <s v="Oregon"/>
    <s v="West"/>
    <x v="1"/>
    <x v="3"/>
    <s v="Colombian"/>
    <s v="Regular"/>
    <n v="1"/>
    <n v="98"/>
    <n v="41"/>
    <n v="13"/>
    <n v="57"/>
    <n v="20"/>
    <n v="110"/>
    <n v="40"/>
    <n v="70"/>
    <n v="56"/>
  </r>
  <r>
    <n v="503"/>
    <d v="2013-10-09T00:00:00"/>
    <s v="Oregon"/>
    <s v="West"/>
    <x v="1"/>
    <x v="2"/>
    <s v="Caffe Mocha"/>
    <s v="Regular"/>
    <n v="28"/>
    <n v="127"/>
    <n v="54"/>
    <n v="17"/>
    <n v="73"/>
    <n v="40"/>
    <n v="120"/>
    <n v="50"/>
    <n v="70"/>
    <n v="45"/>
  </r>
  <r>
    <n v="405"/>
    <d v="2013-10-10T00:00:00"/>
    <s v="Oklahoma"/>
    <s v="South"/>
    <x v="0"/>
    <x v="0"/>
    <s v="Chamomile"/>
    <s v="Decaf"/>
    <n v="22"/>
    <n v="145"/>
    <n v="65"/>
    <n v="24"/>
    <n v="80"/>
    <n v="20"/>
    <n v="130"/>
    <n v="60"/>
    <n v="70"/>
    <n v="58"/>
  </r>
  <r>
    <n v="435"/>
    <d v="2013-10-11T00:00:00"/>
    <s v="Utah"/>
    <s v="West"/>
    <x v="0"/>
    <x v="0"/>
    <s v="Chamomile"/>
    <s v="Decaf"/>
    <n v="36"/>
    <n v="127"/>
    <n v="52"/>
    <n v="16"/>
    <n v="75"/>
    <n v="40"/>
    <n v="110"/>
    <n v="40"/>
    <n v="70"/>
    <n v="39"/>
  </r>
  <r>
    <n v="801"/>
    <d v="2013-10-12T00:00:00"/>
    <s v="Utah"/>
    <s v="West"/>
    <x v="0"/>
    <x v="0"/>
    <s v="Lemon"/>
    <s v="Decaf"/>
    <n v="28"/>
    <n v="122"/>
    <n v="48"/>
    <n v="15"/>
    <n v="74"/>
    <n v="40"/>
    <n v="110"/>
    <n v="40"/>
    <n v="70"/>
    <n v="46"/>
  </r>
  <r>
    <n v="425"/>
    <d v="2013-10-13T00:00:00"/>
    <s v="Washington"/>
    <s v="West"/>
    <x v="0"/>
    <x v="0"/>
    <s v="Lemon"/>
    <s v="Decaf"/>
    <n v="46"/>
    <n v="120"/>
    <n v="49"/>
    <n v="13"/>
    <n v="71"/>
    <n v="50"/>
    <n v="110"/>
    <n v="40"/>
    <n v="70"/>
    <n v="25"/>
  </r>
  <r>
    <n v="860"/>
    <d v="2013-10-14T00:00:00"/>
    <s v="Connecticut"/>
    <s v="East"/>
    <x v="0"/>
    <x v="1"/>
    <s v="Darjeeling"/>
    <s v="Regular"/>
    <n v="47"/>
    <n v="123"/>
    <n v="50"/>
    <n v="14"/>
    <n v="73"/>
    <n v="50"/>
    <n v="120"/>
    <n v="50"/>
    <n v="70"/>
    <n v="26"/>
  </r>
  <r>
    <n v="234"/>
    <d v="2013-10-15T00:00:00"/>
    <s v="Ohio"/>
    <s v="Central"/>
    <x v="1"/>
    <x v="3"/>
    <s v="Decaf Irish Cream"/>
    <s v="Decaf"/>
    <n v="-7"/>
    <n v="130"/>
    <n v="51"/>
    <n v="46"/>
    <n v="71"/>
    <n v="30"/>
    <n v="110"/>
    <n v="40"/>
    <n v="70"/>
    <n v="76"/>
  </r>
  <r>
    <n v="614"/>
    <d v="2013-10-16T00:00:00"/>
    <s v="Ohio"/>
    <s v="Central"/>
    <x v="1"/>
    <x v="3"/>
    <s v="Amaretto"/>
    <s v="Regular"/>
    <n v="39"/>
    <n v="131"/>
    <n v="52"/>
    <n v="17"/>
    <n v="71"/>
    <n v="60"/>
    <n v="110"/>
    <n v="40"/>
    <n v="70"/>
    <n v="45"/>
  </r>
  <r>
    <n v="937"/>
    <d v="2013-10-17T00:00:00"/>
    <s v="Ohio"/>
    <s v="Central"/>
    <x v="1"/>
    <x v="3"/>
    <s v="Colombian"/>
    <s v="Regular"/>
    <n v="42"/>
    <n v="114"/>
    <n v="43"/>
    <n v="13"/>
    <n v="64"/>
    <n v="60"/>
    <n v="100"/>
    <n v="30"/>
    <n v="70"/>
    <n v="36"/>
  </r>
  <r>
    <n v="774"/>
    <d v="2013-10-18T00:00:00"/>
    <s v="Massachusetts"/>
    <s v="East"/>
    <x v="1"/>
    <x v="2"/>
    <s v="Caffe Mocha"/>
    <s v="Regular"/>
    <n v="-16"/>
    <n v="124"/>
    <n v="51"/>
    <n v="46"/>
    <n v="65"/>
    <n v="30"/>
    <n v="100"/>
    <n v="30"/>
    <n v="70"/>
    <n v="76"/>
  </r>
  <r>
    <n v="682"/>
    <d v="2013-10-19T00:00:00"/>
    <s v="Texas"/>
    <s v="South"/>
    <x v="1"/>
    <x v="2"/>
    <s v="Caffe Latte"/>
    <s v="Regular"/>
    <n v="82"/>
    <n v="194"/>
    <n v="72"/>
    <n v="23"/>
    <n v="110"/>
    <n v="50"/>
    <n v="110"/>
    <n v="40"/>
    <n v="70"/>
    <n v="55"/>
  </r>
  <r>
    <n v="772"/>
    <d v="2013-10-20T00:00:00"/>
    <s v="Florida"/>
    <s v="East"/>
    <x v="0"/>
    <x v="1"/>
    <s v="Green Tea"/>
    <s v="Regular"/>
    <n v="68"/>
    <n v="126"/>
    <n v="48"/>
    <n v="13"/>
    <n v="70"/>
    <n v="60"/>
    <n v="120"/>
    <n v="50"/>
    <n v="70"/>
    <n v="24"/>
  </r>
  <r>
    <n v="225"/>
    <d v="2013-10-21T00:00:00"/>
    <s v="Louisiana"/>
    <s v="South"/>
    <x v="1"/>
    <x v="2"/>
    <s v="Caffe Mocha"/>
    <s v="Regular"/>
    <n v="86"/>
    <n v="169"/>
    <n v="60"/>
    <n v="18"/>
    <n v="99"/>
    <n v="70"/>
    <n v="100"/>
    <n v="30"/>
    <n v="70"/>
    <n v="41"/>
  </r>
  <r>
    <n v="541"/>
    <d v="2013-10-22T00:00:00"/>
    <s v="Oregon"/>
    <s v="West"/>
    <x v="1"/>
    <x v="2"/>
    <s v="Caffe Mocha"/>
    <s v="Regular"/>
    <n v="40"/>
    <n v="131"/>
    <n v="52"/>
    <n v="17"/>
    <n v="71"/>
    <n v="60"/>
    <n v="100"/>
    <n v="30"/>
    <n v="70"/>
    <n v="44"/>
  </r>
  <r>
    <n v="425"/>
    <d v="2013-10-23T00:00:00"/>
    <s v="Washington"/>
    <s v="West"/>
    <x v="1"/>
    <x v="2"/>
    <s v="Caffe Mocha"/>
    <s v="Regular"/>
    <n v="24"/>
    <n v="134"/>
    <n v="56"/>
    <n v="21"/>
    <n v="70"/>
    <n v="50"/>
    <n v="110"/>
    <n v="40"/>
    <n v="70"/>
    <n v="54"/>
  </r>
  <r>
    <n v="580"/>
    <d v="2013-10-24T00:00:00"/>
    <s v="Oklahoma"/>
    <s v="South"/>
    <x v="0"/>
    <x v="0"/>
    <s v="Chamomile"/>
    <s v="Decaf"/>
    <n v="24"/>
    <n v="134"/>
    <n v="56"/>
    <n v="21"/>
    <n v="70"/>
    <n v="50"/>
    <n v="110"/>
    <n v="40"/>
    <n v="70"/>
    <n v="54"/>
  </r>
  <r>
    <n v="435"/>
    <d v="2013-10-25T00:00:00"/>
    <s v="Utah"/>
    <s v="West"/>
    <x v="0"/>
    <x v="0"/>
    <s v="Lemon"/>
    <s v="Decaf"/>
    <n v="34"/>
    <n v="121"/>
    <n v="45"/>
    <n v="14"/>
    <n v="69"/>
    <n v="60"/>
    <n v="90"/>
    <n v="20"/>
    <n v="70"/>
    <n v="46"/>
  </r>
  <r>
    <n v="614"/>
    <d v="2013-10-26T00:00:00"/>
    <s v="Ohio"/>
    <s v="Central"/>
    <x v="1"/>
    <x v="3"/>
    <s v="Decaf Irish Cream"/>
    <s v="Decaf"/>
    <n v="-4"/>
    <n v="133"/>
    <n v="52"/>
    <n v="47"/>
    <n v="73"/>
    <n v="10"/>
    <n v="120"/>
    <n v="50"/>
    <n v="70"/>
    <n v="76"/>
  </r>
  <r>
    <n v="234"/>
    <d v="2013-10-27T00:00:00"/>
    <s v="Ohio"/>
    <s v="Central"/>
    <x v="1"/>
    <x v="3"/>
    <s v="Colombian"/>
    <s v="Regular"/>
    <n v="47"/>
    <n v="121"/>
    <n v="46"/>
    <n v="14"/>
    <n v="68"/>
    <n v="40"/>
    <n v="110"/>
    <n v="40"/>
    <n v="70"/>
    <n v="36"/>
  </r>
  <r>
    <n v="970"/>
    <d v="2013-10-28T00:00:00"/>
    <s v="Colorado"/>
    <s v="Central"/>
    <x v="0"/>
    <x v="0"/>
    <s v="Lemon"/>
    <s v="Decaf"/>
    <n v="-6"/>
    <n v="133"/>
    <n v="52"/>
    <n v="47"/>
    <n v="73"/>
    <n v="10"/>
    <n v="110"/>
    <n v="40"/>
    <n v="70"/>
    <n v="77"/>
  </r>
  <r>
    <n v="970"/>
    <d v="2013-10-29T00:00:00"/>
    <s v="Colorado"/>
    <s v="Central"/>
    <x v="0"/>
    <x v="0"/>
    <s v="Mint"/>
    <s v="Decaf"/>
    <n v="47"/>
    <n v="147"/>
    <n v="59"/>
    <n v="19"/>
    <n v="79"/>
    <n v="40"/>
    <n v="120"/>
    <n v="50"/>
    <n v="70"/>
    <n v="47"/>
  </r>
  <r>
    <n v="936"/>
    <d v="2013-10-30T00:00:00"/>
    <s v="Texas"/>
    <s v="South"/>
    <x v="0"/>
    <x v="0"/>
    <s v="Chamomile"/>
    <s v="Decaf"/>
    <n v="47"/>
    <n v="147"/>
    <n v="59"/>
    <n v="19"/>
    <n v="79"/>
    <n v="40"/>
    <n v="120"/>
    <n v="50"/>
    <n v="70"/>
    <n v="47"/>
  </r>
  <r>
    <n v="914"/>
    <d v="2013-10-31T00:00:00"/>
    <s v="New York"/>
    <s v="East"/>
    <x v="0"/>
    <x v="1"/>
    <s v="Green Tea"/>
    <s v="Regular"/>
    <n v="70"/>
    <n v="131"/>
    <n v="50"/>
    <n v="14"/>
    <n v="73"/>
    <n v="50"/>
    <n v="120"/>
    <n v="50"/>
    <n v="70"/>
    <n v="26"/>
  </r>
  <r>
    <n v="203"/>
    <d v="2013-11-01T00:00:00"/>
    <s v="Connecticut"/>
    <s v="East"/>
    <x v="1"/>
    <x v="2"/>
    <s v="Decaf Espresso"/>
    <s v="Decaf"/>
    <n v="39"/>
    <n v="132"/>
    <n v="53"/>
    <n v="17"/>
    <n v="71"/>
    <n v="40"/>
    <n v="120"/>
    <n v="50"/>
    <n v="70"/>
    <n v="45"/>
  </r>
  <r>
    <n v="435"/>
    <d v="2013-11-02T00:00:00"/>
    <s v="Utah"/>
    <s v="West"/>
    <x v="1"/>
    <x v="2"/>
    <s v="Decaf Espresso"/>
    <s v="Decaf"/>
    <n v="77"/>
    <n v="141"/>
    <n v="54"/>
    <n v="15"/>
    <n v="78"/>
    <n v="50"/>
    <n v="120"/>
    <n v="50"/>
    <n v="70"/>
    <n v="26"/>
  </r>
  <r>
    <n v="505"/>
    <d v="2013-11-03T00:00:00"/>
    <s v="New Mexico"/>
    <s v="South"/>
    <x v="1"/>
    <x v="3"/>
    <s v="Colombian"/>
    <s v="Regular"/>
    <n v="30"/>
    <n v="116"/>
    <n v="43"/>
    <n v="14"/>
    <n v="66"/>
    <n v="30"/>
    <n v="120"/>
    <n v="50"/>
    <n v="70"/>
    <n v="46"/>
  </r>
  <r>
    <n v="318"/>
    <d v="2013-11-04T00:00:00"/>
    <s v="Louisiana"/>
    <s v="South"/>
    <x v="1"/>
    <x v="2"/>
    <s v="Caffe Latte"/>
    <s v="Regular"/>
    <n v="1"/>
    <n v="157"/>
    <n v="61"/>
    <n v="55"/>
    <n v="86"/>
    <n v="10"/>
    <n v="110"/>
    <n v="40"/>
    <n v="70"/>
    <n v="85"/>
  </r>
  <r>
    <n v="503"/>
    <d v="2013-11-05T00:00:00"/>
    <s v="Oregon"/>
    <s v="West"/>
    <x v="1"/>
    <x v="2"/>
    <s v="Caffe Latte"/>
    <s v="Regular"/>
    <n v="24"/>
    <n v="132"/>
    <n v="55"/>
    <n v="20"/>
    <n v="69"/>
    <n v="30"/>
    <n v="120"/>
    <n v="50"/>
    <n v="70"/>
    <n v="53"/>
  </r>
  <r>
    <n v="475"/>
    <d v="2013-11-06T00:00:00"/>
    <s v="Connecticut"/>
    <s v="East"/>
    <x v="0"/>
    <x v="0"/>
    <s v="Lemon"/>
    <s v="Decaf"/>
    <n v="56"/>
    <n v="196"/>
    <n v="82"/>
    <n v="31"/>
    <n v="102"/>
    <n v="30"/>
    <n v="130"/>
    <n v="60"/>
    <n v="70"/>
    <n v="64"/>
  </r>
  <r>
    <n v="715"/>
    <d v="2013-11-07T00:00:00"/>
    <s v="Wisconsin"/>
    <s v="Central"/>
    <x v="0"/>
    <x v="1"/>
    <s v="Earl Grey"/>
    <s v="Regular"/>
    <n v="3"/>
    <n v="157"/>
    <n v="61"/>
    <n v="55"/>
    <n v="86"/>
    <n v="0"/>
    <n v="120"/>
    <n v="50"/>
    <n v="70"/>
    <n v="84"/>
  </r>
  <r>
    <n v="509"/>
    <d v="2013-11-08T00:00:00"/>
    <s v="Washington"/>
    <s v="West"/>
    <x v="0"/>
    <x v="1"/>
    <s v="Darjeeling"/>
    <s v="Regular"/>
    <n v="73"/>
    <n v="150"/>
    <n v="53"/>
    <n v="16"/>
    <n v="88"/>
    <n v="50"/>
    <n v="100"/>
    <n v="30"/>
    <n v="70"/>
    <n v="39"/>
  </r>
  <r>
    <n v="513"/>
    <d v="2013-11-09T00:00:00"/>
    <s v="Ohio"/>
    <s v="Central"/>
    <x v="1"/>
    <x v="3"/>
    <s v="Decaf Irish Cream"/>
    <s v="Decaf"/>
    <n v="-9"/>
    <n v="119"/>
    <n v="47"/>
    <n v="42"/>
    <n v="65"/>
    <n v="10"/>
    <n v="110"/>
    <n v="40"/>
    <n v="70"/>
    <n v="71"/>
  </r>
  <r>
    <n v="234"/>
    <d v="2013-11-10T00:00:00"/>
    <s v="Ohio"/>
    <s v="Central"/>
    <x v="1"/>
    <x v="3"/>
    <s v="Amaretto"/>
    <s v="Regular"/>
    <n v="43"/>
    <n v="135"/>
    <n v="54"/>
    <n v="17"/>
    <n v="73"/>
    <n v="40"/>
    <n v="120"/>
    <n v="50"/>
    <n v="70"/>
    <n v="44"/>
  </r>
  <r>
    <n v="361"/>
    <d v="2013-11-11T00:00:00"/>
    <s v="Texas"/>
    <s v="South"/>
    <x v="1"/>
    <x v="2"/>
    <s v="Caffe Latte"/>
    <s v="Regular"/>
    <n v="70"/>
    <n v="179"/>
    <n v="67"/>
    <n v="22"/>
    <n v="101"/>
    <n v="30"/>
    <n v="120"/>
    <n v="50"/>
    <n v="70"/>
    <n v="54"/>
  </r>
  <r>
    <n v="630"/>
    <d v="2013-11-12T00:00:00"/>
    <s v="Illinois"/>
    <s v="Central"/>
    <x v="0"/>
    <x v="1"/>
    <s v="Darjeeling"/>
    <s v="Regular"/>
    <n v="79"/>
    <n v="142"/>
    <n v="54"/>
    <n v="15"/>
    <n v="79"/>
    <n v="50"/>
    <n v="110"/>
    <n v="40"/>
    <n v="70"/>
    <n v="26"/>
  </r>
  <r>
    <n v="636"/>
    <d v="2013-11-13T00:00:00"/>
    <s v="Missouri"/>
    <s v="Central"/>
    <x v="1"/>
    <x v="3"/>
    <s v="Decaf Irish Cream"/>
    <s v="Decaf"/>
    <n v="53"/>
    <n v="148"/>
    <n v="63"/>
    <n v="19"/>
    <n v="76"/>
    <n v="40"/>
    <n v="130"/>
    <n v="60"/>
    <n v="70"/>
    <n v="40"/>
  </r>
  <r>
    <n v="203"/>
    <d v="2013-11-14T00:00:00"/>
    <s v="Connecticut"/>
    <s v="East"/>
    <x v="1"/>
    <x v="2"/>
    <s v="Decaf Espresso"/>
    <s v="Decaf"/>
    <n v="31"/>
    <n v="121"/>
    <n v="49"/>
    <n v="16"/>
    <n v="65"/>
    <n v="40"/>
    <n v="110"/>
    <n v="40"/>
    <n v="70"/>
    <n v="44"/>
  </r>
  <r>
    <n v="435"/>
    <d v="2013-11-15T00:00:00"/>
    <s v="Utah"/>
    <s v="West"/>
    <x v="1"/>
    <x v="2"/>
    <s v="Decaf Espresso"/>
    <s v="Decaf"/>
    <n v="70"/>
    <n v="131"/>
    <n v="50"/>
    <n v="14"/>
    <n v="73"/>
    <n v="50"/>
    <n v="110"/>
    <n v="40"/>
    <n v="70"/>
    <n v="26"/>
  </r>
  <r>
    <n v="603"/>
    <d v="2013-11-16T00:00:00"/>
    <s v="New Hampshire"/>
    <s v="East"/>
    <x v="1"/>
    <x v="3"/>
    <s v="Amaretto"/>
    <s v="Regular"/>
    <n v="55"/>
    <n v="135"/>
    <n v="52"/>
    <n v="16"/>
    <n v="75"/>
    <n v="50"/>
    <n v="110"/>
    <n v="40"/>
    <n v="70"/>
    <n v="38"/>
  </r>
  <r>
    <n v="203"/>
    <d v="2013-11-17T00:00:00"/>
    <s v="Connecticut"/>
    <s v="East"/>
    <x v="1"/>
    <x v="2"/>
    <s v="Caffe Mocha"/>
    <s v="Regular"/>
    <n v="-3"/>
    <n v="140"/>
    <n v="55"/>
    <n v="49"/>
    <n v="76"/>
    <n v="10"/>
    <n v="120"/>
    <n v="50"/>
    <n v="70"/>
    <n v="78"/>
  </r>
  <r>
    <n v="603"/>
    <d v="2013-11-18T00:00:00"/>
    <s v="New Hampshire"/>
    <s v="East"/>
    <x v="1"/>
    <x v="2"/>
    <s v="Caffe Mocha"/>
    <s v="Regular"/>
    <n v="-6"/>
    <n v="126"/>
    <n v="49"/>
    <n v="44"/>
    <n v="69"/>
    <n v="10"/>
    <n v="110"/>
    <n v="40"/>
    <n v="70"/>
    <n v="73"/>
  </r>
  <r>
    <n v="541"/>
    <d v="2013-11-19T00:00:00"/>
    <s v="Oregon"/>
    <s v="West"/>
    <x v="1"/>
    <x v="3"/>
    <s v="Colombian"/>
    <s v="Regular"/>
    <n v="1"/>
    <n v="104"/>
    <n v="41"/>
    <n v="13"/>
    <n v="57"/>
    <n v="20"/>
    <n v="110"/>
    <n v="40"/>
    <n v="70"/>
    <n v="56"/>
  </r>
  <r>
    <n v="503"/>
    <d v="2013-11-20T00:00:00"/>
    <s v="Oregon"/>
    <s v="West"/>
    <x v="1"/>
    <x v="2"/>
    <s v="Caffe Mocha"/>
    <s v="Regular"/>
    <n v="42"/>
    <n v="135"/>
    <n v="54"/>
    <n v="17"/>
    <n v="73"/>
    <n v="40"/>
    <n v="120"/>
    <n v="50"/>
    <n v="70"/>
    <n v="45"/>
  </r>
  <r>
    <n v="405"/>
    <d v="2013-11-21T00:00:00"/>
    <s v="Oklahoma"/>
    <s v="South"/>
    <x v="0"/>
    <x v="0"/>
    <s v="Chamomile"/>
    <s v="Decaf"/>
    <n v="33"/>
    <n v="155"/>
    <n v="65"/>
    <n v="24"/>
    <n v="80"/>
    <n v="20"/>
    <n v="130"/>
    <n v="60"/>
    <n v="70"/>
    <n v="58"/>
  </r>
  <r>
    <n v="435"/>
    <d v="2013-11-22T00:00:00"/>
    <s v="Utah"/>
    <s v="West"/>
    <x v="0"/>
    <x v="0"/>
    <s v="Chamomile"/>
    <s v="Decaf"/>
    <n v="53"/>
    <n v="135"/>
    <n v="52"/>
    <n v="16"/>
    <n v="75"/>
    <n v="40"/>
    <n v="110"/>
    <n v="40"/>
    <n v="70"/>
    <n v="39"/>
  </r>
  <r>
    <n v="435"/>
    <d v="2013-11-23T00:00:00"/>
    <s v="Utah"/>
    <s v="West"/>
    <x v="0"/>
    <x v="0"/>
    <s v="Lemon"/>
    <s v="Decaf"/>
    <n v="42"/>
    <n v="130"/>
    <n v="48"/>
    <n v="15"/>
    <n v="74"/>
    <n v="40"/>
    <n v="110"/>
    <n v="40"/>
    <n v="70"/>
    <n v="46"/>
  </r>
  <r>
    <n v="425"/>
    <d v="2013-11-24T00:00:00"/>
    <s v="Washington"/>
    <s v="West"/>
    <x v="0"/>
    <x v="0"/>
    <s v="Lemon"/>
    <s v="Decaf"/>
    <n v="68"/>
    <n v="128"/>
    <n v="49"/>
    <n v="13"/>
    <n v="71"/>
    <n v="50"/>
    <n v="110"/>
    <n v="40"/>
    <n v="70"/>
    <n v="25"/>
  </r>
  <r>
    <n v="959"/>
    <d v="2013-11-25T00:00:00"/>
    <s v="Connecticut"/>
    <s v="East"/>
    <x v="0"/>
    <x v="1"/>
    <s v="Darjeeling"/>
    <s v="Regular"/>
    <n v="70"/>
    <n v="131"/>
    <n v="50"/>
    <n v="14"/>
    <n v="73"/>
    <n v="50"/>
    <n v="120"/>
    <n v="50"/>
    <n v="70"/>
    <n v="26"/>
  </r>
  <r>
    <n v="937"/>
    <d v="2013-11-26T00:00:00"/>
    <s v="Ohio"/>
    <s v="Central"/>
    <x v="0"/>
    <x v="0"/>
    <s v="Chamomile"/>
    <s v="Decaf"/>
    <n v="16"/>
    <n v="53"/>
    <n v="21"/>
    <n v="5"/>
    <n v="32"/>
    <n v="30"/>
    <n v="30"/>
    <n v="0"/>
    <n v="30"/>
    <n v="16"/>
  </r>
  <r>
    <n v="513"/>
    <d v="2013-11-27T00:00:00"/>
    <s v="Ohio"/>
    <s v="Central"/>
    <x v="0"/>
    <x v="0"/>
    <s v="Lemon"/>
    <s v="Decaf"/>
    <n v="20"/>
    <n v="66"/>
    <n v="27"/>
    <n v="7"/>
    <n v="39"/>
    <n v="30"/>
    <n v="40"/>
    <n v="10"/>
    <n v="30"/>
    <n v="19"/>
  </r>
  <r>
    <n v="850"/>
    <d v="2013-11-28T00:00:00"/>
    <s v="Florida"/>
    <s v="East"/>
    <x v="0"/>
    <x v="0"/>
    <s v="Lemon"/>
    <s v="Decaf"/>
    <n v="16"/>
    <n v="126"/>
    <n v="56"/>
    <n v="21"/>
    <n v="70"/>
    <n v="20"/>
    <n v="60"/>
    <n v="30"/>
    <n v="30"/>
    <n v="54"/>
  </r>
  <r>
    <n v="781"/>
    <d v="2013-11-29T00:00:00"/>
    <s v="Massachusetts"/>
    <s v="East"/>
    <x v="0"/>
    <x v="0"/>
    <s v="Lemon"/>
    <s v="Decaf"/>
    <n v="13"/>
    <n v="120"/>
    <n v="54"/>
    <n v="20"/>
    <n v="66"/>
    <n v="20"/>
    <n v="60"/>
    <n v="30"/>
    <n v="30"/>
    <n v="53"/>
  </r>
  <r>
    <n v="413"/>
    <d v="2013-11-30T00:00:00"/>
    <s v="Massachusetts"/>
    <s v="East"/>
    <x v="0"/>
    <x v="1"/>
    <s v="Green Tea"/>
    <s v="Regular"/>
    <n v="15"/>
    <n v="53"/>
    <n v="21"/>
    <n v="5"/>
    <n v="32"/>
    <n v="30"/>
    <n v="50"/>
    <n v="20"/>
    <n v="30"/>
    <n v="17"/>
  </r>
  <r>
    <n v="505"/>
    <d v="2013-12-01T00:00:00"/>
    <s v="New Mexico"/>
    <s v="South"/>
    <x v="1"/>
    <x v="2"/>
    <s v="Decaf Espresso"/>
    <s v="Decaf"/>
    <n v="14"/>
    <n v="92"/>
    <n v="39"/>
    <n v="12"/>
    <n v="53"/>
    <n v="20"/>
    <n v="50"/>
    <n v="20"/>
    <n v="30"/>
    <n v="39"/>
  </r>
  <r>
    <n v="702"/>
    <d v="2013-12-02T00:00:00"/>
    <s v="Nevada"/>
    <s v="West"/>
    <x v="1"/>
    <x v="2"/>
    <s v="Decaf Espresso"/>
    <s v="Decaf"/>
    <n v="17"/>
    <n v="58"/>
    <n v="23"/>
    <n v="6"/>
    <n v="35"/>
    <n v="30"/>
    <n v="40"/>
    <n v="10"/>
    <n v="30"/>
    <n v="18"/>
  </r>
  <r>
    <n v="563"/>
    <d v="2013-12-03T00:00:00"/>
    <s v="Iowa"/>
    <s v="Central"/>
    <x v="1"/>
    <x v="3"/>
    <s v="Amaretto"/>
    <s v="Regular"/>
    <n v="15"/>
    <n v="52"/>
    <n v="21"/>
    <n v="5"/>
    <n v="31"/>
    <n v="30"/>
    <n v="40"/>
    <n v="10"/>
    <n v="30"/>
    <n v="16"/>
  </r>
  <r>
    <n v="603"/>
    <d v="2013-12-04T00:00:00"/>
    <s v="New Hampshire"/>
    <s v="East"/>
    <x v="1"/>
    <x v="2"/>
    <s v="Regular Espresso"/>
    <s v="Regular"/>
    <n v="-12"/>
    <n v="56"/>
    <n v="25"/>
    <n v="9"/>
    <n v="31"/>
    <n v="10"/>
    <n v="40"/>
    <n v="10"/>
    <n v="30"/>
    <n v="43"/>
  </r>
  <r>
    <n v="405"/>
    <d v="2013-12-05T00:00:00"/>
    <s v="Oklahoma"/>
    <s v="South"/>
    <x v="1"/>
    <x v="2"/>
    <s v="Caffe Mocha"/>
    <s v="Regular"/>
    <n v="15"/>
    <n v="53"/>
    <n v="21"/>
    <n v="5"/>
    <n v="32"/>
    <n v="30"/>
    <n v="30"/>
    <n v="0"/>
    <n v="30"/>
    <n v="17"/>
  </r>
  <r>
    <n v="702"/>
    <d v="2013-12-06T00:00:00"/>
    <s v="Nevada"/>
    <s v="West"/>
    <x v="1"/>
    <x v="2"/>
    <s v="Caffe Latte"/>
    <s v="Regular"/>
    <n v="32"/>
    <n v="43"/>
    <n v="0"/>
    <n v="0"/>
    <n v="43"/>
    <n v="30"/>
    <n v="30"/>
    <n v="0"/>
    <n v="30"/>
    <n v="11"/>
  </r>
  <r>
    <n v="603"/>
    <d v="2013-12-07T00:00:00"/>
    <s v="New Hampshire"/>
    <s v="East"/>
    <x v="0"/>
    <x v="0"/>
    <s v="Lemon"/>
    <s v="Decaf"/>
    <n v="-3"/>
    <n v="77"/>
    <n v="34"/>
    <n v="12"/>
    <n v="43"/>
    <n v="20"/>
    <n v="40"/>
    <n v="10"/>
    <n v="30"/>
    <n v="46"/>
  </r>
  <r>
    <n v="505"/>
    <d v="2013-12-08T00:00:00"/>
    <s v="New Mexico"/>
    <s v="South"/>
    <x v="0"/>
    <x v="0"/>
    <s v="Chamomile"/>
    <s v="Decaf"/>
    <n v="14"/>
    <n v="52"/>
    <n v="21"/>
    <n v="5"/>
    <n v="31"/>
    <n v="30"/>
    <n v="40"/>
    <n v="10"/>
    <n v="30"/>
    <n v="17"/>
  </r>
  <r>
    <n v="971"/>
    <d v="2013-12-09T00:00:00"/>
    <s v="Oregon"/>
    <s v="West"/>
    <x v="0"/>
    <x v="0"/>
    <s v="Chamomile"/>
    <s v="Decaf"/>
    <n v="17"/>
    <n v="61"/>
    <n v="25"/>
    <n v="7"/>
    <n v="36"/>
    <n v="30"/>
    <n v="40"/>
    <n v="10"/>
    <n v="30"/>
    <n v="19"/>
  </r>
  <r>
    <n v="314"/>
    <d v="2013-12-10T00:00:00"/>
    <s v="Missouri"/>
    <s v="Central"/>
    <x v="0"/>
    <x v="1"/>
    <s v="Green Tea"/>
    <s v="Regular"/>
    <n v="-3"/>
    <n v="77"/>
    <n v="34"/>
    <n v="12"/>
    <n v="43"/>
    <n v="10"/>
    <n v="40"/>
    <n v="10"/>
    <n v="30"/>
    <n v="46"/>
  </r>
  <r>
    <n v="603"/>
    <d v="2013-12-11T00:00:00"/>
    <s v="New Hampshire"/>
    <s v="East"/>
    <x v="0"/>
    <x v="1"/>
    <s v="Darjeeling"/>
    <s v="Regular"/>
    <n v="14"/>
    <n v="52"/>
    <n v="21"/>
    <n v="5"/>
    <n v="31"/>
    <n v="30"/>
    <n v="50"/>
    <n v="20"/>
    <n v="30"/>
    <n v="17"/>
  </r>
  <r>
    <n v="435"/>
    <d v="2013-12-12T00:00:00"/>
    <s v="Utah"/>
    <s v="West"/>
    <x v="0"/>
    <x v="1"/>
    <s v="Earl Grey"/>
    <s v="Regular"/>
    <n v="14"/>
    <n v="92"/>
    <n v="39"/>
    <n v="12"/>
    <n v="53"/>
    <n v="20"/>
    <n v="40"/>
    <n v="10"/>
    <n v="30"/>
    <n v="39"/>
  </r>
  <r>
    <n v="360"/>
    <d v="2013-12-13T00:00:00"/>
    <s v="Washington"/>
    <s v="West"/>
    <x v="0"/>
    <x v="1"/>
    <s v="Earl Grey"/>
    <s v="Regular"/>
    <n v="31"/>
    <n v="113"/>
    <n v="46"/>
    <n v="14"/>
    <n v="67"/>
    <n v="30"/>
    <n v="50"/>
    <n v="20"/>
    <n v="30"/>
    <n v="36"/>
  </r>
  <r>
    <n v="775"/>
    <d v="2013-12-14T00:00:00"/>
    <s v="Nevada"/>
    <s v="West"/>
    <x v="1"/>
    <x v="2"/>
    <s v="Decaf Espresso"/>
    <s v="Decaf"/>
    <n v="17"/>
    <n v="56"/>
    <n v="22"/>
    <n v="6"/>
    <n v="34"/>
    <n v="20"/>
    <n v="50"/>
    <n v="20"/>
    <n v="30"/>
    <n v="17"/>
  </r>
  <r>
    <n v="505"/>
    <d v="2013-12-15T00:00:00"/>
    <s v="New Mexico"/>
    <s v="South"/>
    <x v="1"/>
    <x v="2"/>
    <s v="Caffe Latte"/>
    <s v="Regular"/>
    <n v="-4"/>
    <n v="76"/>
    <n v="34"/>
    <n v="12"/>
    <n v="42"/>
    <n v="-10"/>
    <n v="50"/>
    <n v="20"/>
    <n v="30"/>
    <n v="46"/>
  </r>
  <r>
    <n v="253"/>
    <d v="2013-12-16T00:00:00"/>
    <s v="Washington"/>
    <s v="West"/>
    <x v="1"/>
    <x v="2"/>
    <s v="Caffe Latte"/>
    <s v="Regular"/>
    <n v="11"/>
    <n v="52"/>
    <n v="22"/>
    <n v="7"/>
    <n v="30"/>
    <n v="20"/>
    <n v="50"/>
    <n v="20"/>
    <n v="30"/>
    <n v="19"/>
  </r>
  <r>
    <n v="603"/>
    <d v="2013-12-17T00:00:00"/>
    <s v="New Hampshire"/>
    <s v="East"/>
    <x v="0"/>
    <x v="0"/>
    <s v="Lemon"/>
    <s v="Decaf"/>
    <n v="-4"/>
    <n v="74"/>
    <n v="33"/>
    <n v="12"/>
    <n v="41"/>
    <n v="0"/>
    <n v="50"/>
    <n v="20"/>
    <n v="30"/>
    <n v="45"/>
  </r>
  <r>
    <n v="505"/>
    <d v="2013-12-18T00:00:00"/>
    <s v="New Mexico"/>
    <s v="South"/>
    <x v="0"/>
    <x v="0"/>
    <s v="Lemon"/>
    <s v="Decaf"/>
    <n v="5"/>
    <n v="64"/>
    <n v="29"/>
    <n v="8"/>
    <n v="35"/>
    <n v="10"/>
    <n v="50"/>
    <n v="20"/>
    <n v="30"/>
    <n v="30"/>
  </r>
  <r>
    <n v="503"/>
    <d v="2013-12-19T00:00:00"/>
    <s v="Oregon"/>
    <s v="West"/>
    <x v="0"/>
    <x v="0"/>
    <s v="Chamomile"/>
    <s v="Decaf"/>
    <n v="19"/>
    <n v="63"/>
    <n v="25"/>
    <n v="7"/>
    <n v="38"/>
    <n v="20"/>
    <n v="50"/>
    <n v="20"/>
    <n v="30"/>
    <n v="19"/>
  </r>
  <r>
    <n v="603"/>
    <d v="2013-12-20T00:00:00"/>
    <s v="New Hampshire"/>
    <s v="East"/>
    <x v="0"/>
    <x v="1"/>
    <s v="Darjeeling"/>
    <s v="Regular"/>
    <n v="8"/>
    <n v="39"/>
    <n v="15"/>
    <n v="4"/>
    <n v="24"/>
    <n v="20"/>
    <n v="40"/>
    <n v="10"/>
    <n v="30"/>
    <n v="16"/>
  </r>
  <r>
    <n v="541"/>
    <d v="2013-12-21T00:00:00"/>
    <s v="Oregon"/>
    <s v="West"/>
    <x v="0"/>
    <x v="1"/>
    <s v="Darjeeling"/>
    <s v="Regular"/>
    <n v="28"/>
    <n v="80"/>
    <n v="32"/>
    <n v="8"/>
    <n v="48"/>
    <n v="30"/>
    <n v="50"/>
    <n v="20"/>
    <n v="30"/>
    <n v="20"/>
  </r>
  <r>
    <n v="435"/>
    <d v="2013-12-22T00:00:00"/>
    <s v="Utah"/>
    <s v="West"/>
    <x v="0"/>
    <x v="1"/>
    <s v="Earl Grey"/>
    <s v="Regular"/>
    <n v="9"/>
    <n v="82"/>
    <n v="35"/>
    <n v="11"/>
    <n v="47"/>
    <n v="10"/>
    <n v="50"/>
    <n v="20"/>
    <n v="30"/>
    <n v="38"/>
  </r>
  <r>
    <n v="801"/>
    <d v="2013-12-23T00:00:00"/>
    <s v="Utah"/>
    <s v="West"/>
    <x v="0"/>
    <x v="1"/>
    <s v="Green Tea"/>
    <s v="Regular"/>
    <n v="-3"/>
    <n v="76"/>
    <n v="34"/>
    <n v="12"/>
    <n v="42"/>
    <n v="0"/>
    <n v="50"/>
    <n v="20"/>
    <n v="30"/>
    <n v="45"/>
  </r>
  <r>
    <n v="772"/>
    <d v="2013-12-24T00:00:00"/>
    <s v="Florida"/>
    <s v="East"/>
    <x v="0"/>
    <x v="0"/>
    <s v="Chamomile"/>
    <s v="Decaf"/>
    <n v="12"/>
    <n v="56"/>
    <n v="24"/>
    <n v="7"/>
    <n v="32"/>
    <n v="20"/>
    <n v="40"/>
    <n v="10"/>
    <n v="30"/>
    <n v="20"/>
  </r>
  <r>
    <n v="505"/>
    <d v="2013-12-25T00:00:00"/>
    <s v="New Mexico"/>
    <s v="South"/>
    <x v="1"/>
    <x v="2"/>
    <s v="Decaf Espresso"/>
    <s v="Decaf"/>
    <n v="12"/>
    <n v="89"/>
    <n v="38"/>
    <n v="12"/>
    <n v="51"/>
    <n v="0"/>
    <n v="60"/>
    <n v="30"/>
    <n v="30"/>
    <n v="39"/>
  </r>
  <r>
    <n v="702"/>
    <d v="2013-12-26T00:00:00"/>
    <s v="Nevada"/>
    <s v="West"/>
    <x v="1"/>
    <x v="2"/>
    <s v="Decaf Espresso"/>
    <s v="Decaf"/>
    <n v="17"/>
    <n v="58"/>
    <n v="23"/>
    <n v="6"/>
    <n v="35"/>
    <n v="20"/>
    <n v="50"/>
    <n v="20"/>
    <n v="30"/>
    <n v="18"/>
  </r>
  <r>
    <n v="641"/>
    <d v="2013-12-27T00:00:00"/>
    <s v="Iowa"/>
    <s v="Central"/>
    <x v="1"/>
    <x v="3"/>
    <s v="Amaretto"/>
    <s v="Regular"/>
    <n v="10"/>
    <n v="41"/>
    <n v="16"/>
    <n v="4"/>
    <n v="25"/>
    <n v="20"/>
    <n v="40"/>
    <n v="10"/>
    <n v="30"/>
    <n v="15"/>
  </r>
  <r>
    <n v="563"/>
    <d v="2013-12-28T00:00:00"/>
    <s v="Iowa"/>
    <s v="Central"/>
    <x v="1"/>
    <x v="3"/>
    <s v="Colombian"/>
    <s v="Regular"/>
    <n v="8"/>
    <n v="69"/>
    <n v="31"/>
    <n v="9"/>
    <n v="38"/>
    <n v="10"/>
    <n v="60"/>
    <n v="30"/>
    <n v="30"/>
    <n v="30"/>
  </r>
  <r>
    <n v="603"/>
    <d v="2013-12-29T00:00:00"/>
    <s v="New Hampshire"/>
    <s v="East"/>
    <x v="1"/>
    <x v="2"/>
    <s v="Regular Espresso"/>
    <s v="Regular"/>
    <n v="-16"/>
    <n v="45"/>
    <n v="20"/>
    <n v="7"/>
    <n v="25"/>
    <n v="0"/>
    <n v="40"/>
    <n v="10"/>
    <n v="30"/>
    <n v="41"/>
  </r>
  <r>
    <n v="580"/>
    <d v="2013-12-30T00:00:00"/>
    <s v="Oklahoma"/>
    <s v="South"/>
    <x v="1"/>
    <x v="2"/>
    <s v="Caffe Mocha"/>
    <s v="Regular"/>
    <n v="24"/>
    <n v="73"/>
    <n v="29"/>
    <n v="8"/>
    <n v="44"/>
    <n v="20"/>
    <n v="50"/>
    <n v="20"/>
    <n v="30"/>
    <n v="20"/>
  </r>
  <r>
    <n v="253"/>
    <d v="2013-12-31T00:00:00"/>
    <s v="Washington"/>
    <s v="West"/>
    <x v="1"/>
    <x v="2"/>
    <s v="Caffe Latte"/>
    <s v="Regular"/>
    <n v="13"/>
    <n v="56"/>
    <n v="24"/>
    <n v="7"/>
    <n v="32"/>
    <n v="20"/>
    <n v="50"/>
    <n v="20"/>
    <n v="30"/>
    <n v="19"/>
  </r>
  <r>
    <n v="541"/>
    <d v="2014-01-01T00:00:00"/>
    <s v="Oregon"/>
    <s v="West"/>
    <x v="0"/>
    <x v="0"/>
    <s v="Chamomile"/>
    <s v="Decaf"/>
    <n v="19"/>
    <n v="60"/>
    <n v="24"/>
    <n v="6"/>
    <n v="36"/>
    <n v="20"/>
    <n v="50"/>
    <n v="20"/>
    <n v="30"/>
    <n v="17"/>
  </r>
  <r>
    <n v="603"/>
    <d v="2014-01-02T00:00:00"/>
    <s v="New Hampshire"/>
    <s v="East"/>
    <x v="0"/>
    <x v="1"/>
    <s v="Darjeeling"/>
    <s v="Regular"/>
    <n v="10"/>
    <n v="41"/>
    <n v="16"/>
    <n v="4"/>
    <n v="25"/>
    <n v="20"/>
    <n v="40"/>
    <n v="10"/>
    <n v="30"/>
    <n v="15"/>
  </r>
  <r>
    <n v="971"/>
    <d v="2014-01-03T00:00:00"/>
    <s v="Oregon"/>
    <s v="West"/>
    <x v="0"/>
    <x v="1"/>
    <s v="Darjeeling"/>
    <s v="Regular"/>
    <n v="25"/>
    <n v="73"/>
    <n v="29"/>
    <n v="8"/>
    <n v="44"/>
    <n v="30"/>
    <n v="50"/>
    <n v="20"/>
    <n v="30"/>
    <n v="19"/>
  </r>
  <r>
    <n v="937"/>
    <d v="2014-01-04T00:00:00"/>
    <s v="Ohio"/>
    <s v="Central"/>
    <x v="0"/>
    <x v="0"/>
    <s v="Chamomile"/>
    <s v="Decaf"/>
    <n v="24"/>
    <n v="56"/>
    <n v="21"/>
    <n v="5"/>
    <n v="32"/>
    <n v="30"/>
    <n v="30"/>
    <n v="0"/>
    <n v="30"/>
    <n v="16"/>
  </r>
  <r>
    <n v="937"/>
    <d v="2014-01-05T00:00:00"/>
    <s v="Ohio"/>
    <s v="Central"/>
    <x v="0"/>
    <x v="0"/>
    <s v="Lemon"/>
    <s v="Decaf"/>
    <n v="30"/>
    <n v="70"/>
    <n v="27"/>
    <n v="7"/>
    <n v="39"/>
    <n v="30"/>
    <n v="40"/>
    <n v="10"/>
    <n v="30"/>
    <n v="19"/>
  </r>
  <r>
    <n v="786"/>
    <d v="2014-01-06T00:00:00"/>
    <s v="Florida"/>
    <s v="East"/>
    <x v="0"/>
    <x v="0"/>
    <s v="Lemon"/>
    <s v="Decaf"/>
    <n v="24"/>
    <n v="134"/>
    <n v="56"/>
    <n v="21"/>
    <n v="70"/>
    <n v="20"/>
    <n v="60"/>
    <n v="30"/>
    <n v="30"/>
    <n v="54"/>
  </r>
  <r>
    <n v="339"/>
    <d v="2014-01-07T00:00:00"/>
    <s v="Massachusetts"/>
    <s v="East"/>
    <x v="0"/>
    <x v="0"/>
    <s v="Lemon"/>
    <s v="Decaf"/>
    <n v="19"/>
    <n v="128"/>
    <n v="54"/>
    <n v="20"/>
    <n v="66"/>
    <n v="20"/>
    <n v="60"/>
    <n v="30"/>
    <n v="30"/>
    <n v="53"/>
  </r>
  <r>
    <n v="781"/>
    <d v="2014-01-08T00:00:00"/>
    <s v="Massachusetts"/>
    <s v="East"/>
    <x v="0"/>
    <x v="1"/>
    <s v="Green Tea"/>
    <s v="Regular"/>
    <n v="22"/>
    <n v="56"/>
    <n v="21"/>
    <n v="5"/>
    <n v="32"/>
    <n v="30"/>
    <n v="50"/>
    <n v="20"/>
    <n v="30"/>
    <n v="17"/>
  </r>
  <r>
    <n v="505"/>
    <d v="2014-01-09T00:00:00"/>
    <s v="New Mexico"/>
    <s v="South"/>
    <x v="1"/>
    <x v="2"/>
    <s v="Decaf Espresso"/>
    <s v="Decaf"/>
    <n v="21"/>
    <n v="98"/>
    <n v="39"/>
    <n v="12"/>
    <n v="53"/>
    <n v="20"/>
    <n v="50"/>
    <n v="20"/>
    <n v="30"/>
    <n v="39"/>
  </r>
  <r>
    <n v="775"/>
    <d v="2014-01-10T00:00:00"/>
    <s v="Nevada"/>
    <s v="West"/>
    <x v="1"/>
    <x v="2"/>
    <s v="Decaf Espresso"/>
    <s v="Decaf"/>
    <n v="25"/>
    <n v="62"/>
    <n v="23"/>
    <n v="6"/>
    <n v="35"/>
    <n v="30"/>
    <n v="40"/>
    <n v="10"/>
    <n v="30"/>
    <n v="18"/>
  </r>
  <r>
    <n v="515"/>
    <d v="2014-01-11T00:00:00"/>
    <s v="Iowa"/>
    <s v="Central"/>
    <x v="1"/>
    <x v="3"/>
    <s v="Amaretto"/>
    <s v="Regular"/>
    <n v="22"/>
    <n v="55"/>
    <n v="21"/>
    <n v="5"/>
    <n v="31"/>
    <n v="30"/>
    <n v="40"/>
    <n v="10"/>
    <n v="30"/>
    <n v="16"/>
  </r>
  <r>
    <n v="603"/>
    <d v="2014-01-12T00:00:00"/>
    <s v="New Hampshire"/>
    <s v="East"/>
    <x v="1"/>
    <x v="2"/>
    <s v="Regular Espresso"/>
    <s v="Regular"/>
    <n v="-18"/>
    <n v="60"/>
    <n v="25"/>
    <n v="9"/>
    <n v="31"/>
    <n v="10"/>
    <n v="40"/>
    <n v="10"/>
    <n v="30"/>
    <n v="43"/>
  </r>
  <r>
    <n v="580"/>
    <d v="2014-01-13T00:00:00"/>
    <s v="Oklahoma"/>
    <s v="South"/>
    <x v="1"/>
    <x v="2"/>
    <s v="Caffe Mocha"/>
    <s v="Regular"/>
    <n v="22"/>
    <n v="56"/>
    <n v="21"/>
    <n v="5"/>
    <n v="32"/>
    <n v="30"/>
    <n v="30"/>
    <n v="0"/>
    <n v="30"/>
    <n v="17"/>
  </r>
  <r>
    <n v="702"/>
    <d v="2014-01-14T00:00:00"/>
    <s v="Nevada"/>
    <s v="West"/>
    <x v="1"/>
    <x v="2"/>
    <s v="Caffe Latte"/>
    <s v="Regular"/>
    <n v="47"/>
    <n v="46"/>
    <n v="0"/>
    <n v="0"/>
    <n v="43"/>
    <n v="30"/>
    <n v="30"/>
    <n v="0"/>
    <n v="30"/>
    <n v="11"/>
  </r>
  <r>
    <n v="603"/>
    <d v="2014-01-15T00:00:00"/>
    <s v="New Hampshire"/>
    <s v="East"/>
    <x v="0"/>
    <x v="0"/>
    <s v="Lemon"/>
    <s v="Decaf"/>
    <n v="-4"/>
    <n v="82"/>
    <n v="34"/>
    <n v="12"/>
    <n v="43"/>
    <n v="20"/>
    <n v="40"/>
    <n v="10"/>
    <n v="30"/>
    <n v="46"/>
  </r>
  <r>
    <n v="505"/>
    <d v="2014-01-16T00:00:00"/>
    <s v="New Mexico"/>
    <s v="South"/>
    <x v="0"/>
    <x v="0"/>
    <s v="Chamomile"/>
    <s v="Decaf"/>
    <n v="21"/>
    <n v="55"/>
    <n v="21"/>
    <n v="5"/>
    <n v="31"/>
    <n v="30"/>
    <n v="40"/>
    <n v="10"/>
    <n v="30"/>
    <n v="17"/>
  </r>
  <r>
    <n v="971"/>
    <d v="2014-01-17T00:00:00"/>
    <s v="Oregon"/>
    <s v="West"/>
    <x v="0"/>
    <x v="0"/>
    <s v="Chamomile"/>
    <s v="Decaf"/>
    <n v="25"/>
    <n v="65"/>
    <n v="25"/>
    <n v="7"/>
    <n v="36"/>
    <n v="30"/>
    <n v="40"/>
    <n v="10"/>
    <n v="30"/>
    <n v="19"/>
  </r>
  <r>
    <n v="314"/>
    <d v="2014-01-18T00:00:00"/>
    <s v="Missouri"/>
    <s v="Central"/>
    <x v="0"/>
    <x v="1"/>
    <s v="Green Tea"/>
    <s v="Regular"/>
    <n v="-4"/>
    <n v="82"/>
    <n v="34"/>
    <n v="12"/>
    <n v="43"/>
    <n v="10"/>
    <n v="40"/>
    <n v="10"/>
    <n v="30"/>
    <n v="46"/>
  </r>
  <r>
    <n v="603"/>
    <d v="2014-01-19T00:00:00"/>
    <s v="New Hampshire"/>
    <s v="East"/>
    <x v="0"/>
    <x v="1"/>
    <s v="Darjeeling"/>
    <s v="Regular"/>
    <n v="21"/>
    <n v="55"/>
    <n v="21"/>
    <n v="5"/>
    <n v="31"/>
    <n v="30"/>
    <n v="50"/>
    <n v="20"/>
    <n v="30"/>
    <n v="17"/>
  </r>
  <r>
    <n v="435"/>
    <d v="2014-01-20T00:00:00"/>
    <s v="Utah"/>
    <s v="West"/>
    <x v="0"/>
    <x v="1"/>
    <s v="Earl Grey"/>
    <s v="Regular"/>
    <n v="21"/>
    <n v="98"/>
    <n v="39"/>
    <n v="12"/>
    <n v="53"/>
    <n v="20"/>
    <n v="40"/>
    <n v="10"/>
    <n v="30"/>
    <n v="39"/>
  </r>
  <r>
    <n v="509"/>
    <d v="2014-01-21T00:00:00"/>
    <s v="Washington"/>
    <s v="West"/>
    <x v="0"/>
    <x v="1"/>
    <s v="Earl Grey"/>
    <s v="Regular"/>
    <n v="46"/>
    <n v="120"/>
    <n v="46"/>
    <n v="14"/>
    <n v="67"/>
    <n v="30"/>
    <n v="50"/>
    <n v="20"/>
    <n v="30"/>
    <n v="36"/>
  </r>
  <r>
    <n v="775"/>
    <d v="2014-01-22T00:00:00"/>
    <s v="Nevada"/>
    <s v="West"/>
    <x v="1"/>
    <x v="2"/>
    <s v="Decaf Espresso"/>
    <s v="Decaf"/>
    <n v="25"/>
    <n v="60"/>
    <n v="22"/>
    <n v="6"/>
    <n v="34"/>
    <n v="20"/>
    <n v="50"/>
    <n v="20"/>
    <n v="30"/>
    <n v="17"/>
  </r>
  <r>
    <n v="505"/>
    <d v="2014-01-23T00:00:00"/>
    <s v="New Mexico"/>
    <s v="South"/>
    <x v="1"/>
    <x v="2"/>
    <s v="Caffe Latte"/>
    <s v="Regular"/>
    <n v="-6"/>
    <n v="81"/>
    <n v="34"/>
    <n v="12"/>
    <n v="42"/>
    <n v="-10"/>
    <n v="50"/>
    <n v="20"/>
    <n v="30"/>
    <n v="46"/>
  </r>
  <r>
    <n v="425"/>
    <d v="2014-01-24T00:00:00"/>
    <s v="Washington"/>
    <s v="West"/>
    <x v="1"/>
    <x v="2"/>
    <s v="Caffe Latte"/>
    <s v="Regular"/>
    <n v="16"/>
    <n v="55"/>
    <n v="22"/>
    <n v="7"/>
    <n v="30"/>
    <n v="20"/>
    <n v="50"/>
    <n v="20"/>
    <n v="30"/>
    <n v="19"/>
  </r>
  <r>
    <n v="603"/>
    <d v="2014-01-25T00:00:00"/>
    <s v="New Hampshire"/>
    <s v="East"/>
    <x v="0"/>
    <x v="0"/>
    <s v="Lemon"/>
    <s v="Decaf"/>
    <n v="-6"/>
    <n v="79"/>
    <n v="33"/>
    <n v="12"/>
    <n v="41"/>
    <n v="0"/>
    <n v="50"/>
    <n v="20"/>
    <n v="30"/>
    <n v="45"/>
  </r>
  <r>
    <n v="505"/>
    <d v="2014-01-26T00:00:00"/>
    <s v="New Mexico"/>
    <s v="South"/>
    <x v="0"/>
    <x v="0"/>
    <s v="Lemon"/>
    <s v="Decaf"/>
    <n v="7"/>
    <n v="68"/>
    <n v="29"/>
    <n v="8"/>
    <n v="35"/>
    <n v="10"/>
    <n v="50"/>
    <n v="20"/>
    <n v="30"/>
    <n v="30"/>
  </r>
  <r>
    <n v="541"/>
    <d v="2014-01-27T00:00:00"/>
    <s v="Oregon"/>
    <s v="West"/>
    <x v="0"/>
    <x v="0"/>
    <s v="Chamomile"/>
    <s v="Decaf"/>
    <n v="28"/>
    <n v="67"/>
    <n v="25"/>
    <n v="7"/>
    <n v="38"/>
    <n v="20"/>
    <n v="50"/>
    <n v="20"/>
    <n v="30"/>
    <n v="19"/>
  </r>
  <r>
    <n v="603"/>
    <d v="2014-01-28T00:00:00"/>
    <s v="New Hampshire"/>
    <s v="East"/>
    <x v="0"/>
    <x v="1"/>
    <s v="Darjeeling"/>
    <s v="Regular"/>
    <n v="12"/>
    <n v="42"/>
    <n v="15"/>
    <n v="4"/>
    <n v="24"/>
    <n v="20"/>
    <n v="40"/>
    <n v="10"/>
    <n v="30"/>
    <n v="16"/>
  </r>
  <r>
    <n v="503"/>
    <d v="2014-01-29T00:00:00"/>
    <s v="Oregon"/>
    <s v="West"/>
    <x v="0"/>
    <x v="1"/>
    <s v="Darjeeling"/>
    <s v="Regular"/>
    <n v="42"/>
    <n v="85"/>
    <n v="32"/>
    <n v="8"/>
    <n v="48"/>
    <n v="30"/>
    <n v="50"/>
    <n v="20"/>
    <n v="30"/>
    <n v="20"/>
  </r>
  <r>
    <n v="435"/>
    <d v="2014-01-30T00:00:00"/>
    <s v="Utah"/>
    <s v="West"/>
    <x v="0"/>
    <x v="1"/>
    <s v="Earl Grey"/>
    <s v="Regular"/>
    <n v="13"/>
    <n v="87"/>
    <n v="35"/>
    <n v="11"/>
    <n v="47"/>
    <n v="10"/>
    <n v="50"/>
    <n v="20"/>
    <n v="30"/>
    <n v="38"/>
  </r>
  <r>
    <n v="435"/>
    <d v="2014-01-31T00:00:00"/>
    <s v="Utah"/>
    <s v="West"/>
    <x v="0"/>
    <x v="1"/>
    <s v="Green Tea"/>
    <s v="Regular"/>
    <n v="-4"/>
    <n v="81"/>
    <n v="34"/>
    <n v="12"/>
    <n v="42"/>
    <n v="0"/>
    <n v="50"/>
    <n v="20"/>
    <n v="30"/>
    <n v="45"/>
  </r>
  <r>
    <n v="904"/>
    <d v="2014-02-01T00:00:00"/>
    <s v="Florida"/>
    <s v="East"/>
    <x v="0"/>
    <x v="0"/>
    <s v="Chamomile"/>
    <s v="Decaf"/>
    <n v="18"/>
    <n v="60"/>
    <n v="24"/>
    <n v="7"/>
    <n v="32"/>
    <n v="20"/>
    <n v="40"/>
    <n v="10"/>
    <n v="30"/>
    <n v="20"/>
  </r>
  <r>
    <n v="505"/>
    <d v="2014-02-02T00:00:00"/>
    <s v="New Mexico"/>
    <s v="South"/>
    <x v="1"/>
    <x v="2"/>
    <s v="Decaf Espresso"/>
    <s v="Decaf"/>
    <n v="18"/>
    <n v="95"/>
    <n v="38"/>
    <n v="12"/>
    <n v="51"/>
    <n v="0"/>
    <n v="60"/>
    <n v="30"/>
    <n v="30"/>
    <n v="39"/>
  </r>
  <r>
    <n v="775"/>
    <d v="2014-02-03T00:00:00"/>
    <s v="Nevada"/>
    <s v="West"/>
    <x v="1"/>
    <x v="2"/>
    <s v="Decaf Espresso"/>
    <s v="Decaf"/>
    <n v="25"/>
    <n v="62"/>
    <n v="23"/>
    <n v="6"/>
    <n v="35"/>
    <n v="20"/>
    <n v="50"/>
    <n v="20"/>
    <n v="30"/>
    <n v="18"/>
  </r>
  <r>
    <n v="563"/>
    <d v="2014-02-04T00:00:00"/>
    <s v="Iowa"/>
    <s v="Central"/>
    <x v="1"/>
    <x v="3"/>
    <s v="Amaretto"/>
    <s v="Regular"/>
    <n v="15"/>
    <n v="44"/>
    <n v="16"/>
    <n v="4"/>
    <n v="25"/>
    <n v="20"/>
    <n v="40"/>
    <n v="10"/>
    <n v="30"/>
    <n v="15"/>
  </r>
  <r>
    <n v="641"/>
    <d v="2014-02-05T00:00:00"/>
    <s v="Iowa"/>
    <s v="Central"/>
    <x v="1"/>
    <x v="3"/>
    <s v="Colombian"/>
    <s v="Regular"/>
    <n v="12"/>
    <n v="74"/>
    <n v="31"/>
    <n v="9"/>
    <n v="38"/>
    <n v="10"/>
    <n v="60"/>
    <n v="30"/>
    <n v="30"/>
    <n v="30"/>
  </r>
  <r>
    <n v="603"/>
    <d v="2014-02-06T00:00:00"/>
    <s v="New Hampshire"/>
    <s v="East"/>
    <x v="1"/>
    <x v="2"/>
    <s v="Regular Espresso"/>
    <s v="Regular"/>
    <n v="-24"/>
    <n v="48"/>
    <n v="20"/>
    <n v="7"/>
    <n v="25"/>
    <n v="0"/>
    <n v="40"/>
    <n v="10"/>
    <n v="30"/>
    <n v="41"/>
  </r>
  <r>
    <n v="580"/>
    <d v="2014-02-07T00:00:00"/>
    <s v="Oklahoma"/>
    <s v="South"/>
    <x v="1"/>
    <x v="2"/>
    <s v="Caffe Mocha"/>
    <s v="Regular"/>
    <n v="36"/>
    <n v="78"/>
    <n v="29"/>
    <n v="8"/>
    <n v="44"/>
    <n v="20"/>
    <n v="50"/>
    <n v="20"/>
    <n v="30"/>
    <n v="20"/>
  </r>
  <r>
    <n v="206"/>
    <d v="2014-02-08T00:00:00"/>
    <s v="Washington"/>
    <s v="West"/>
    <x v="1"/>
    <x v="2"/>
    <s v="Caffe Latte"/>
    <s v="Regular"/>
    <n v="19"/>
    <n v="60"/>
    <n v="24"/>
    <n v="7"/>
    <n v="32"/>
    <n v="20"/>
    <n v="50"/>
    <n v="20"/>
    <n v="30"/>
    <n v="19"/>
  </r>
  <r>
    <n v="503"/>
    <d v="2014-02-09T00:00:00"/>
    <s v="Oregon"/>
    <s v="West"/>
    <x v="0"/>
    <x v="0"/>
    <s v="Chamomile"/>
    <s v="Decaf"/>
    <n v="28"/>
    <n v="64"/>
    <n v="24"/>
    <n v="6"/>
    <n v="36"/>
    <n v="20"/>
    <n v="50"/>
    <n v="20"/>
    <n v="30"/>
    <n v="17"/>
  </r>
  <r>
    <n v="603"/>
    <d v="2014-02-10T00:00:00"/>
    <s v="New Hampshire"/>
    <s v="East"/>
    <x v="0"/>
    <x v="1"/>
    <s v="Darjeeling"/>
    <s v="Regular"/>
    <n v="15"/>
    <n v="44"/>
    <n v="16"/>
    <n v="4"/>
    <n v="25"/>
    <n v="20"/>
    <n v="40"/>
    <n v="10"/>
    <n v="30"/>
    <n v="15"/>
  </r>
  <r>
    <n v="541"/>
    <d v="2014-02-11T00:00:00"/>
    <s v="Oregon"/>
    <s v="West"/>
    <x v="0"/>
    <x v="1"/>
    <s v="Darjeeling"/>
    <s v="Regular"/>
    <n v="37"/>
    <n v="78"/>
    <n v="29"/>
    <n v="8"/>
    <n v="44"/>
    <n v="30"/>
    <n v="50"/>
    <n v="20"/>
    <n v="30"/>
    <n v="19"/>
  </r>
  <r>
    <n v="915"/>
    <d v="2014-02-12T00:00:00"/>
    <s v="Texas"/>
    <s v="South"/>
    <x v="1"/>
    <x v="2"/>
    <s v="Decaf Espresso"/>
    <s v="Decaf"/>
    <n v="78"/>
    <n v="187"/>
    <n v="76"/>
    <n v="21"/>
    <n v="111"/>
    <n v="80"/>
    <n v="120"/>
    <n v="40"/>
    <n v="80"/>
    <n v="33"/>
  </r>
  <r>
    <n v="713"/>
    <d v="2014-02-13T00:00:00"/>
    <s v="Texas"/>
    <s v="South"/>
    <x v="0"/>
    <x v="0"/>
    <s v="Chamomile"/>
    <s v="Decaf"/>
    <n v="26"/>
    <n v="123"/>
    <n v="52"/>
    <n v="17"/>
    <n v="71"/>
    <n v="70"/>
    <n v="110"/>
    <n v="30"/>
    <n v="80"/>
    <n v="45"/>
  </r>
  <r>
    <n v="217"/>
    <d v="2014-02-14T00:00:00"/>
    <s v="Illinois"/>
    <s v="Central"/>
    <x v="0"/>
    <x v="1"/>
    <s v="Darjeeling"/>
    <s v="Regular"/>
    <n v="78"/>
    <n v="187"/>
    <n v="76"/>
    <n v="21"/>
    <n v="111"/>
    <n v="80"/>
    <n v="130"/>
    <n v="50"/>
    <n v="80"/>
    <n v="33"/>
  </r>
  <r>
    <n v="847"/>
    <d v="2014-02-15T00:00:00"/>
    <s v="Illinois"/>
    <s v="Central"/>
    <x v="0"/>
    <x v="1"/>
    <s v="Earl Grey"/>
    <s v="Regular"/>
    <n v="55"/>
    <n v="182"/>
    <n v="72"/>
    <n v="23"/>
    <n v="110"/>
    <n v="50"/>
    <n v="130"/>
    <n v="50"/>
    <n v="80"/>
    <n v="55"/>
  </r>
  <r>
    <n v="660"/>
    <d v="2014-02-16T00:00:00"/>
    <s v="Missouri"/>
    <s v="Central"/>
    <x v="1"/>
    <x v="3"/>
    <s v="Decaf Irish Cream"/>
    <s v="Decaf"/>
    <n v="35"/>
    <n v="142"/>
    <n v="65"/>
    <n v="20"/>
    <n v="77"/>
    <n v="70"/>
    <n v="130"/>
    <n v="50"/>
    <n v="80"/>
    <n v="42"/>
  </r>
  <r>
    <n v="660"/>
    <d v="2014-02-17T00:00:00"/>
    <s v="Missouri"/>
    <s v="Central"/>
    <x v="1"/>
    <x v="2"/>
    <s v="Decaf Espresso"/>
    <s v="Decaf"/>
    <n v="28"/>
    <n v="79"/>
    <n v="32"/>
    <n v="8"/>
    <n v="47"/>
    <n v="80"/>
    <n v="110"/>
    <n v="30"/>
    <n v="80"/>
    <n v="19"/>
  </r>
  <r>
    <n v="405"/>
    <d v="2014-02-18T00:00:00"/>
    <s v="Oklahoma"/>
    <s v="South"/>
    <x v="1"/>
    <x v="2"/>
    <s v="Decaf Espresso"/>
    <s v="Decaf"/>
    <n v="65"/>
    <n v="205"/>
    <n v="82"/>
    <n v="27"/>
    <n v="123"/>
    <n v="60"/>
    <n v="130"/>
    <n v="50"/>
    <n v="80"/>
    <n v="58"/>
  </r>
  <r>
    <n v="715"/>
    <d v="2014-02-19T00:00:00"/>
    <s v="Wisconsin"/>
    <s v="Central"/>
    <x v="1"/>
    <x v="3"/>
    <s v="Amaretto"/>
    <s v="Regular"/>
    <n v="15"/>
    <n v="126"/>
    <n v="56"/>
    <n v="21"/>
    <n v="70"/>
    <n v="50"/>
    <n v="120"/>
    <n v="40"/>
    <n v="80"/>
    <n v="55"/>
  </r>
  <r>
    <n v="405"/>
    <d v="2014-02-20T00:00:00"/>
    <s v="Oklahoma"/>
    <s v="South"/>
    <x v="1"/>
    <x v="2"/>
    <s v="Caffe Latte"/>
    <s v="Regular"/>
    <n v="76"/>
    <n v="218"/>
    <n v="91"/>
    <n v="28"/>
    <n v="127"/>
    <n v="70"/>
    <n v="130"/>
    <n v="50"/>
    <n v="80"/>
    <n v="51"/>
  </r>
  <r>
    <n v="414"/>
    <d v="2014-02-21T00:00:00"/>
    <s v="Wisconsin"/>
    <s v="Central"/>
    <x v="0"/>
    <x v="0"/>
    <s v="Chamomile"/>
    <s v="Decaf"/>
    <n v="57"/>
    <n v="159"/>
    <n v="60"/>
    <n v="18"/>
    <n v="99"/>
    <n v="80"/>
    <n v="120"/>
    <n v="40"/>
    <n v="80"/>
    <n v="42"/>
  </r>
  <r>
    <n v="419"/>
    <d v="2014-02-22T00:00:00"/>
    <s v="Ohio"/>
    <s v="Central"/>
    <x v="1"/>
    <x v="2"/>
    <s v="Decaf Espresso"/>
    <s v="Decaf"/>
    <n v="16"/>
    <n v="124"/>
    <n v="55"/>
    <n v="20"/>
    <n v="69"/>
    <n v="40"/>
    <n v="150"/>
    <n v="70"/>
    <n v="80"/>
    <n v="53"/>
  </r>
  <r>
    <n v="330"/>
    <d v="2014-02-23T00:00:00"/>
    <s v="Ohio"/>
    <s v="Central"/>
    <x v="1"/>
    <x v="3"/>
    <s v="Amaretto"/>
    <s v="Regular"/>
    <n v="33"/>
    <n v="138"/>
    <n v="59"/>
    <n v="19"/>
    <n v="79"/>
    <n v="50"/>
    <n v="130"/>
    <n v="50"/>
    <n v="80"/>
    <n v="46"/>
  </r>
  <r>
    <n v="650"/>
    <d v="2014-02-24T00:00:00"/>
    <s v="California"/>
    <s v="West"/>
    <x v="0"/>
    <x v="1"/>
    <s v="Green Tea"/>
    <s v="Regular"/>
    <n v="59"/>
    <n v="189"/>
    <n v="75"/>
    <n v="24"/>
    <n v="114"/>
    <n v="40"/>
    <n v="130"/>
    <n v="50"/>
    <n v="80"/>
    <n v="55"/>
  </r>
  <r>
    <n v="314"/>
    <d v="2014-02-25T00:00:00"/>
    <s v="Missouri"/>
    <s v="Central"/>
    <x v="1"/>
    <x v="3"/>
    <s v="Decaf Irish Cream"/>
    <s v="Decaf"/>
    <n v="38"/>
    <n v="150"/>
    <n v="69"/>
    <n v="21"/>
    <n v="81"/>
    <n v="40"/>
    <n v="140"/>
    <n v="60"/>
    <n v="80"/>
    <n v="43"/>
  </r>
  <r>
    <n v="503"/>
    <d v="2014-02-26T00:00:00"/>
    <s v="Oregon"/>
    <s v="West"/>
    <x v="1"/>
    <x v="3"/>
    <s v="Decaf Irish Cream"/>
    <s v="Decaf"/>
    <n v="32"/>
    <n v="114"/>
    <n v="46"/>
    <n v="14"/>
    <n v="68"/>
    <n v="50"/>
    <n v="130"/>
    <n v="50"/>
    <n v="80"/>
    <n v="36"/>
  </r>
  <r>
    <n v="206"/>
    <d v="2014-02-27T00:00:00"/>
    <s v="Washington"/>
    <s v="West"/>
    <x v="1"/>
    <x v="2"/>
    <s v="Decaf Espresso"/>
    <s v="Decaf"/>
    <n v="45"/>
    <n v="164"/>
    <n v="75"/>
    <n v="23"/>
    <n v="89"/>
    <n v="40"/>
    <n v="150"/>
    <n v="70"/>
    <n v="80"/>
    <n v="44"/>
  </r>
  <r>
    <n v="203"/>
    <d v="2014-02-28T00:00:00"/>
    <s v="Connecticut"/>
    <s v="East"/>
    <x v="1"/>
    <x v="2"/>
    <s v="Caffe Mocha"/>
    <s v="Regular"/>
    <n v="2"/>
    <n v="147"/>
    <n v="61"/>
    <n v="55"/>
    <n v="86"/>
    <n v="10"/>
    <n v="140"/>
    <n v="60"/>
    <n v="80"/>
    <n v="84"/>
  </r>
  <r>
    <n v="225"/>
    <d v="2014-03-01T00:00:00"/>
    <s v="Louisiana"/>
    <s v="South"/>
    <x v="1"/>
    <x v="3"/>
    <s v="Colombian"/>
    <s v="Regular"/>
    <n v="44"/>
    <n v="115"/>
    <n v="47"/>
    <n v="13"/>
    <n v="68"/>
    <n v="60"/>
    <n v="130"/>
    <n v="50"/>
    <n v="80"/>
    <n v="24"/>
  </r>
  <r>
    <n v="541"/>
    <d v="2014-03-02T00:00:00"/>
    <s v="Oregon"/>
    <s v="West"/>
    <x v="1"/>
    <x v="3"/>
    <s v="Amaretto"/>
    <s v="Regular"/>
    <n v="-4"/>
    <n v="125"/>
    <n v="52"/>
    <n v="47"/>
    <n v="73"/>
    <n v="10"/>
    <n v="140"/>
    <n v="60"/>
    <n v="80"/>
    <n v="77"/>
  </r>
  <r>
    <n v="435"/>
    <d v="2014-03-03T00:00:00"/>
    <s v="Utah"/>
    <s v="West"/>
    <x v="1"/>
    <x v="3"/>
    <s v="Colombian"/>
    <s v="Regular"/>
    <n v="27"/>
    <n v="124"/>
    <n v="53"/>
    <n v="17"/>
    <n v="71"/>
    <n v="50"/>
    <n v="140"/>
    <n v="60"/>
    <n v="80"/>
    <n v="44"/>
  </r>
  <r>
    <n v="503"/>
    <d v="2014-03-04T00:00:00"/>
    <s v="Oregon"/>
    <s v="West"/>
    <x v="1"/>
    <x v="2"/>
    <s v="Caffe Mocha"/>
    <s v="Regular"/>
    <n v="33"/>
    <n v="138"/>
    <n v="59"/>
    <n v="19"/>
    <n v="79"/>
    <n v="50"/>
    <n v="130"/>
    <n v="50"/>
    <n v="80"/>
    <n v="46"/>
  </r>
  <r>
    <n v="920"/>
    <d v="2014-03-05T00:00:00"/>
    <s v="Wisconsin"/>
    <s v="Central"/>
    <x v="0"/>
    <x v="0"/>
    <s v="Chamomile"/>
    <s v="Decaf"/>
    <n v="48"/>
    <n v="141"/>
    <n v="53"/>
    <n v="16"/>
    <n v="88"/>
    <n v="50"/>
    <n v="130"/>
    <n v="50"/>
    <n v="80"/>
    <n v="40"/>
  </r>
  <r>
    <n v="959"/>
    <d v="2014-03-06T00:00:00"/>
    <s v="Connecticut"/>
    <s v="East"/>
    <x v="0"/>
    <x v="1"/>
    <s v="Darjeeling"/>
    <s v="Regular"/>
    <n v="51"/>
    <n v="132"/>
    <n v="54"/>
    <n v="15"/>
    <n v="78"/>
    <n v="60"/>
    <n v="130"/>
    <n v="50"/>
    <n v="80"/>
    <n v="27"/>
  </r>
  <r>
    <n v="740"/>
    <d v="2014-03-07T00:00:00"/>
    <s v="Ohio"/>
    <s v="Central"/>
    <x v="1"/>
    <x v="2"/>
    <s v="Decaf Espresso"/>
    <s v="Decaf"/>
    <n v="6"/>
    <n v="103"/>
    <n v="46"/>
    <n v="17"/>
    <n v="57"/>
    <n v="40"/>
    <n v="130"/>
    <n v="50"/>
    <n v="80"/>
    <n v="51"/>
  </r>
  <r>
    <n v="630"/>
    <d v="2014-03-08T00:00:00"/>
    <s v="Illinois"/>
    <s v="Central"/>
    <x v="0"/>
    <x v="1"/>
    <s v="Earl Grey"/>
    <s v="Regular"/>
    <n v="47"/>
    <n v="168"/>
    <n v="67"/>
    <n v="22"/>
    <n v="101"/>
    <n v="40"/>
    <n v="130"/>
    <n v="50"/>
    <n v="80"/>
    <n v="54"/>
  </r>
  <r>
    <n v="518"/>
    <d v="2014-03-09T00:00:00"/>
    <s v="New York"/>
    <s v="East"/>
    <x v="0"/>
    <x v="1"/>
    <s v="Green Tea"/>
    <s v="Regular"/>
    <n v="52"/>
    <n v="133"/>
    <n v="54"/>
    <n v="15"/>
    <n v="79"/>
    <n v="60"/>
    <n v="130"/>
    <n v="50"/>
    <n v="80"/>
    <n v="27"/>
  </r>
  <r>
    <n v="213"/>
    <d v="2014-03-10T00:00:00"/>
    <s v="California"/>
    <s v="West"/>
    <x v="0"/>
    <x v="1"/>
    <s v="Green Tea"/>
    <s v="Regular"/>
    <n v="47"/>
    <n v="168"/>
    <n v="67"/>
    <n v="22"/>
    <n v="101"/>
    <n v="50"/>
    <n v="120"/>
    <n v="40"/>
    <n v="80"/>
    <n v="54"/>
  </r>
  <r>
    <n v="503"/>
    <d v="2014-03-11T00:00:00"/>
    <s v="Oregon"/>
    <s v="West"/>
    <x v="1"/>
    <x v="3"/>
    <s v="Decaf Irish Cream"/>
    <s v="Decaf"/>
    <n v="25"/>
    <n v="101"/>
    <n v="41"/>
    <n v="13"/>
    <n v="60"/>
    <n v="50"/>
    <n v="120"/>
    <n v="40"/>
    <n v="80"/>
    <n v="35"/>
  </r>
  <r>
    <n v="715"/>
    <d v="2014-03-12T00:00:00"/>
    <s v="Wisconsin"/>
    <s v="Central"/>
    <x v="1"/>
    <x v="3"/>
    <s v="Amaretto"/>
    <s v="Regular"/>
    <n v="22"/>
    <n v="145"/>
    <n v="65"/>
    <n v="24"/>
    <n v="80"/>
    <n v="30"/>
    <n v="140"/>
    <n v="60"/>
    <n v="80"/>
    <n v="58"/>
  </r>
  <r>
    <n v="503"/>
    <d v="2014-03-13T00:00:00"/>
    <s v="Oregon"/>
    <s v="West"/>
    <x v="1"/>
    <x v="3"/>
    <s v="Amaretto"/>
    <s v="Regular"/>
    <n v="-7"/>
    <n v="112"/>
    <n v="47"/>
    <n v="42"/>
    <n v="65"/>
    <n v="20"/>
    <n v="130"/>
    <n v="50"/>
    <n v="80"/>
    <n v="72"/>
  </r>
  <r>
    <n v="801"/>
    <d v="2014-03-14T00:00:00"/>
    <s v="Utah"/>
    <s v="West"/>
    <x v="1"/>
    <x v="3"/>
    <s v="Colombian"/>
    <s v="Regular"/>
    <n v="21"/>
    <n v="114"/>
    <n v="49"/>
    <n v="16"/>
    <n v="65"/>
    <n v="50"/>
    <n v="130"/>
    <n v="50"/>
    <n v="80"/>
    <n v="44"/>
  </r>
  <r>
    <n v="509"/>
    <d v="2014-03-15T00:00:00"/>
    <s v="Washington"/>
    <s v="West"/>
    <x v="1"/>
    <x v="2"/>
    <s v="Caffe Mocha"/>
    <s v="Regular"/>
    <n v="23"/>
    <n v="145"/>
    <n v="65"/>
    <n v="24"/>
    <n v="80"/>
    <n v="30"/>
    <n v="140"/>
    <n v="60"/>
    <n v="80"/>
    <n v="57"/>
  </r>
  <r>
    <n v="985"/>
    <d v="2014-03-16T00:00:00"/>
    <s v="Louisiana"/>
    <s v="South"/>
    <x v="0"/>
    <x v="0"/>
    <s v="Lemon"/>
    <s v="Decaf"/>
    <n v="26"/>
    <n v="153"/>
    <n v="68"/>
    <n v="25"/>
    <n v="85"/>
    <n v="30"/>
    <n v="140"/>
    <n v="60"/>
    <n v="80"/>
    <n v="59"/>
  </r>
  <r>
    <n v="432"/>
    <d v="2014-03-17T00:00:00"/>
    <s v="Texas"/>
    <s v="South"/>
    <x v="1"/>
    <x v="2"/>
    <s v="Decaf Espresso"/>
    <s v="Decaf"/>
    <n v="116"/>
    <n v="199"/>
    <n v="76"/>
    <n v="21"/>
    <n v="111"/>
    <n v="80"/>
    <n v="120"/>
    <n v="40"/>
    <n v="80"/>
    <n v="33"/>
  </r>
  <r>
    <n v="325"/>
    <d v="2014-03-18T00:00:00"/>
    <s v="Texas"/>
    <s v="South"/>
    <x v="0"/>
    <x v="0"/>
    <s v="Chamomile"/>
    <s v="Decaf"/>
    <n v="39"/>
    <n v="131"/>
    <n v="52"/>
    <n v="17"/>
    <n v="71"/>
    <n v="70"/>
    <n v="110"/>
    <n v="30"/>
    <n v="80"/>
    <n v="45"/>
  </r>
  <r>
    <n v="815"/>
    <d v="2014-03-19T00:00:00"/>
    <s v="Illinois"/>
    <s v="Central"/>
    <x v="0"/>
    <x v="1"/>
    <s v="Darjeeling"/>
    <s v="Regular"/>
    <n v="116"/>
    <n v="199"/>
    <n v="76"/>
    <n v="21"/>
    <n v="111"/>
    <n v="80"/>
    <n v="130"/>
    <n v="50"/>
    <n v="80"/>
    <n v="33"/>
  </r>
  <r>
    <n v="815"/>
    <d v="2014-03-20T00:00:00"/>
    <s v="Illinois"/>
    <s v="Central"/>
    <x v="0"/>
    <x v="1"/>
    <s v="Earl Grey"/>
    <s v="Regular"/>
    <n v="82"/>
    <n v="194"/>
    <n v="72"/>
    <n v="23"/>
    <n v="110"/>
    <n v="50"/>
    <n v="130"/>
    <n v="50"/>
    <n v="80"/>
    <n v="55"/>
  </r>
  <r>
    <n v="636"/>
    <d v="2014-03-21T00:00:00"/>
    <s v="Missouri"/>
    <s v="Central"/>
    <x v="1"/>
    <x v="3"/>
    <s v="Decaf Irish Cream"/>
    <s v="Decaf"/>
    <n v="52"/>
    <n v="151"/>
    <n v="65"/>
    <n v="20"/>
    <n v="77"/>
    <n v="70"/>
    <n v="130"/>
    <n v="50"/>
    <n v="80"/>
    <n v="42"/>
  </r>
  <r>
    <n v="417"/>
    <d v="2014-03-22T00:00:00"/>
    <s v="Missouri"/>
    <s v="Central"/>
    <x v="1"/>
    <x v="2"/>
    <s v="Decaf Espresso"/>
    <s v="Decaf"/>
    <n v="42"/>
    <n v="84"/>
    <n v="32"/>
    <n v="8"/>
    <n v="47"/>
    <n v="80"/>
    <n v="110"/>
    <n v="30"/>
    <n v="80"/>
    <n v="19"/>
  </r>
  <r>
    <n v="405"/>
    <d v="2014-03-23T00:00:00"/>
    <s v="Oklahoma"/>
    <s v="South"/>
    <x v="1"/>
    <x v="2"/>
    <s v="Decaf Espresso"/>
    <s v="Decaf"/>
    <n v="96"/>
    <n v="218"/>
    <n v="82"/>
    <n v="27"/>
    <n v="123"/>
    <n v="60"/>
    <n v="130"/>
    <n v="50"/>
    <n v="80"/>
    <n v="58"/>
  </r>
  <r>
    <n v="414"/>
    <d v="2014-03-24T00:00:00"/>
    <s v="Wisconsin"/>
    <s v="Central"/>
    <x v="1"/>
    <x v="3"/>
    <s v="Amaretto"/>
    <s v="Regular"/>
    <n v="22"/>
    <n v="134"/>
    <n v="56"/>
    <n v="21"/>
    <n v="70"/>
    <n v="50"/>
    <n v="120"/>
    <n v="40"/>
    <n v="80"/>
    <n v="55"/>
  </r>
  <r>
    <n v="405"/>
    <d v="2014-03-25T00:00:00"/>
    <s v="Oklahoma"/>
    <s v="South"/>
    <x v="1"/>
    <x v="2"/>
    <s v="Caffe Latte"/>
    <s v="Regular"/>
    <n v="113"/>
    <n v="232"/>
    <n v="91"/>
    <n v="28"/>
    <n v="127"/>
    <n v="70"/>
    <n v="130"/>
    <n v="50"/>
    <n v="80"/>
    <n v="51"/>
  </r>
  <r>
    <n v="715"/>
    <d v="2014-03-26T00:00:00"/>
    <s v="Wisconsin"/>
    <s v="Central"/>
    <x v="0"/>
    <x v="0"/>
    <s v="Chamomile"/>
    <s v="Decaf"/>
    <n v="85"/>
    <n v="169"/>
    <n v="60"/>
    <n v="18"/>
    <n v="99"/>
    <n v="80"/>
    <n v="120"/>
    <n v="40"/>
    <n v="80"/>
    <n v="42"/>
  </r>
  <r>
    <n v="937"/>
    <d v="2014-03-27T00:00:00"/>
    <s v="Ohio"/>
    <s v="Central"/>
    <x v="1"/>
    <x v="2"/>
    <s v="Decaf Espresso"/>
    <s v="Decaf"/>
    <n v="24"/>
    <n v="132"/>
    <n v="55"/>
    <n v="20"/>
    <n v="69"/>
    <n v="40"/>
    <n v="150"/>
    <n v="70"/>
    <n v="80"/>
    <n v="53"/>
  </r>
  <r>
    <n v="234"/>
    <d v="2014-03-28T00:00:00"/>
    <s v="Ohio"/>
    <s v="Central"/>
    <x v="1"/>
    <x v="3"/>
    <s v="Amaretto"/>
    <s v="Regular"/>
    <n v="49"/>
    <n v="147"/>
    <n v="59"/>
    <n v="19"/>
    <n v="79"/>
    <n v="50"/>
    <n v="130"/>
    <n v="50"/>
    <n v="80"/>
    <n v="46"/>
  </r>
  <r>
    <n v="209"/>
    <d v="2014-03-29T00:00:00"/>
    <s v="California"/>
    <s v="West"/>
    <x v="0"/>
    <x v="1"/>
    <s v="Green Tea"/>
    <s v="Regular"/>
    <n v="88"/>
    <n v="201"/>
    <n v="75"/>
    <n v="24"/>
    <n v="114"/>
    <n v="40"/>
    <n v="130"/>
    <n v="50"/>
    <n v="80"/>
    <n v="55"/>
  </r>
  <r>
    <n v="417"/>
    <d v="2014-03-30T00:00:00"/>
    <s v="Missouri"/>
    <s v="Central"/>
    <x v="1"/>
    <x v="3"/>
    <s v="Decaf Irish Cream"/>
    <s v="Decaf"/>
    <n v="56"/>
    <n v="160"/>
    <n v="69"/>
    <n v="21"/>
    <n v="81"/>
    <n v="40"/>
    <n v="140"/>
    <n v="60"/>
    <n v="80"/>
    <n v="43"/>
  </r>
  <r>
    <n v="503"/>
    <d v="2014-03-31T00:00:00"/>
    <s v="Oregon"/>
    <s v="West"/>
    <x v="1"/>
    <x v="3"/>
    <s v="Decaf Irish Cream"/>
    <s v="Decaf"/>
    <n v="47"/>
    <n v="121"/>
    <n v="46"/>
    <n v="14"/>
    <n v="68"/>
    <n v="50"/>
    <n v="130"/>
    <n v="50"/>
    <n v="80"/>
    <n v="36"/>
  </r>
  <r>
    <n v="425"/>
    <d v="2014-04-01T00:00:00"/>
    <s v="Washington"/>
    <s v="West"/>
    <x v="1"/>
    <x v="2"/>
    <s v="Decaf Espresso"/>
    <s v="Decaf"/>
    <n v="67"/>
    <n v="175"/>
    <n v="75"/>
    <n v="23"/>
    <n v="89"/>
    <n v="40"/>
    <n v="150"/>
    <n v="70"/>
    <n v="80"/>
    <n v="44"/>
  </r>
  <r>
    <n v="475"/>
    <d v="2014-04-02T00:00:00"/>
    <s v="Connecticut"/>
    <s v="East"/>
    <x v="1"/>
    <x v="2"/>
    <s v="Caffe Mocha"/>
    <s v="Regular"/>
    <n v="3"/>
    <n v="157"/>
    <n v="61"/>
    <n v="55"/>
    <n v="86"/>
    <n v="10"/>
    <n v="140"/>
    <n v="60"/>
    <n v="80"/>
    <n v="84"/>
  </r>
  <r>
    <n v="318"/>
    <d v="2014-04-03T00:00:00"/>
    <s v="Louisiana"/>
    <s v="South"/>
    <x v="1"/>
    <x v="3"/>
    <s v="Colombian"/>
    <s v="Regular"/>
    <n v="65"/>
    <n v="123"/>
    <n v="47"/>
    <n v="13"/>
    <n v="68"/>
    <n v="60"/>
    <n v="130"/>
    <n v="50"/>
    <n v="80"/>
    <n v="24"/>
  </r>
  <r>
    <n v="971"/>
    <d v="2014-04-04T00:00:00"/>
    <s v="Oregon"/>
    <s v="West"/>
    <x v="1"/>
    <x v="3"/>
    <s v="Amaretto"/>
    <s v="Regular"/>
    <n v="-6"/>
    <n v="133"/>
    <n v="52"/>
    <n v="47"/>
    <n v="73"/>
    <n v="10"/>
    <n v="140"/>
    <n v="60"/>
    <n v="80"/>
    <n v="77"/>
  </r>
  <r>
    <n v="435"/>
    <d v="2014-04-05T00:00:00"/>
    <s v="Utah"/>
    <s v="West"/>
    <x v="1"/>
    <x v="3"/>
    <s v="Colombian"/>
    <s v="Regular"/>
    <n v="40"/>
    <n v="132"/>
    <n v="53"/>
    <n v="17"/>
    <n v="71"/>
    <n v="50"/>
    <n v="140"/>
    <n v="60"/>
    <n v="80"/>
    <n v="44"/>
  </r>
  <r>
    <n v="541"/>
    <d v="2014-04-06T00:00:00"/>
    <s v="Oregon"/>
    <s v="West"/>
    <x v="1"/>
    <x v="2"/>
    <s v="Caffe Mocha"/>
    <s v="Regular"/>
    <n v="49"/>
    <n v="147"/>
    <n v="59"/>
    <n v="19"/>
    <n v="79"/>
    <n v="50"/>
    <n v="130"/>
    <n v="50"/>
    <n v="80"/>
    <n v="46"/>
  </r>
  <r>
    <n v="262"/>
    <d v="2014-04-07T00:00:00"/>
    <s v="Wisconsin"/>
    <s v="Central"/>
    <x v="0"/>
    <x v="0"/>
    <s v="Chamomile"/>
    <s v="Decaf"/>
    <n v="71"/>
    <n v="150"/>
    <n v="53"/>
    <n v="16"/>
    <n v="88"/>
    <n v="50"/>
    <n v="130"/>
    <n v="50"/>
    <n v="80"/>
    <n v="40"/>
  </r>
  <r>
    <n v="860"/>
    <d v="2014-04-08T00:00:00"/>
    <s v="Connecticut"/>
    <s v="East"/>
    <x v="0"/>
    <x v="1"/>
    <s v="Darjeeling"/>
    <s v="Regular"/>
    <n v="76"/>
    <n v="141"/>
    <n v="54"/>
    <n v="15"/>
    <n v="78"/>
    <n v="60"/>
    <n v="130"/>
    <n v="50"/>
    <n v="80"/>
    <n v="27"/>
  </r>
  <r>
    <n v="419"/>
    <d v="2014-04-09T00:00:00"/>
    <s v="Ohio"/>
    <s v="Central"/>
    <x v="1"/>
    <x v="2"/>
    <s v="Decaf Espresso"/>
    <s v="Decaf"/>
    <n v="9"/>
    <n v="110"/>
    <n v="46"/>
    <n v="17"/>
    <n v="57"/>
    <n v="40"/>
    <n v="130"/>
    <n v="50"/>
    <n v="80"/>
    <n v="51"/>
  </r>
  <r>
    <n v="708"/>
    <d v="2014-04-10T00:00:00"/>
    <s v="Illinois"/>
    <s v="Central"/>
    <x v="0"/>
    <x v="1"/>
    <s v="Earl Grey"/>
    <s v="Regular"/>
    <n v="70"/>
    <n v="179"/>
    <n v="67"/>
    <n v="22"/>
    <n v="101"/>
    <n v="40"/>
    <n v="130"/>
    <n v="50"/>
    <n v="80"/>
    <n v="54"/>
  </r>
  <r>
    <n v="585"/>
    <d v="2014-04-11T00:00:00"/>
    <s v="New York"/>
    <s v="East"/>
    <x v="0"/>
    <x v="1"/>
    <s v="Green Tea"/>
    <s v="Regular"/>
    <n v="77"/>
    <n v="142"/>
    <n v="54"/>
    <n v="15"/>
    <n v="79"/>
    <n v="60"/>
    <n v="130"/>
    <n v="50"/>
    <n v="80"/>
    <n v="27"/>
  </r>
  <r>
    <n v="510"/>
    <d v="2014-04-12T00:00:00"/>
    <s v="California"/>
    <s v="West"/>
    <x v="0"/>
    <x v="1"/>
    <s v="Green Tea"/>
    <s v="Regular"/>
    <n v="70"/>
    <n v="179"/>
    <n v="67"/>
    <n v="22"/>
    <n v="101"/>
    <n v="50"/>
    <n v="120"/>
    <n v="40"/>
    <n v="80"/>
    <n v="54"/>
  </r>
  <r>
    <n v="541"/>
    <d v="2014-04-13T00:00:00"/>
    <s v="Oregon"/>
    <s v="West"/>
    <x v="1"/>
    <x v="3"/>
    <s v="Decaf Irish Cream"/>
    <s v="Decaf"/>
    <n v="37"/>
    <n v="108"/>
    <n v="41"/>
    <n v="13"/>
    <n v="60"/>
    <n v="50"/>
    <n v="120"/>
    <n v="40"/>
    <n v="80"/>
    <n v="35"/>
  </r>
  <r>
    <n v="920"/>
    <d v="2014-04-14T00:00:00"/>
    <s v="Wisconsin"/>
    <s v="Central"/>
    <x v="1"/>
    <x v="3"/>
    <s v="Amaretto"/>
    <s v="Regular"/>
    <n v="33"/>
    <n v="155"/>
    <n v="65"/>
    <n v="24"/>
    <n v="80"/>
    <n v="30"/>
    <n v="140"/>
    <n v="60"/>
    <n v="80"/>
    <n v="58"/>
  </r>
  <r>
    <n v="541"/>
    <d v="2014-04-15T00:00:00"/>
    <s v="Oregon"/>
    <s v="West"/>
    <x v="1"/>
    <x v="3"/>
    <s v="Amaretto"/>
    <s v="Regular"/>
    <n v="-10"/>
    <n v="119"/>
    <n v="47"/>
    <n v="42"/>
    <n v="65"/>
    <n v="20"/>
    <n v="130"/>
    <n v="50"/>
    <n v="80"/>
    <n v="72"/>
  </r>
  <r>
    <n v="435"/>
    <d v="2014-04-16T00:00:00"/>
    <s v="Utah"/>
    <s v="West"/>
    <x v="1"/>
    <x v="3"/>
    <s v="Colombian"/>
    <s v="Regular"/>
    <n v="31"/>
    <n v="121"/>
    <n v="49"/>
    <n v="16"/>
    <n v="65"/>
    <n v="50"/>
    <n v="130"/>
    <n v="50"/>
    <n v="80"/>
    <n v="44"/>
  </r>
  <r>
    <n v="509"/>
    <d v="2014-04-17T00:00:00"/>
    <s v="Washington"/>
    <s v="West"/>
    <x v="1"/>
    <x v="2"/>
    <s v="Caffe Mocha"/>
    <s v="Regular"/>
    <n v="34"/>
    <n v="155"/>
    <n v="65"/>
    <n v="24"/>
    <n v="80"/>
    <n v="30"/>
    <n v="140"/>
    <n v="60"/>
    <n v="80"/>
    <n v="57"/>
  </r>
  <r>
    <n v="318"/>
    <d v="2014-04-18T00:00:00"/>
    <s v="Louisiana"/>
    <s v="South"/>
    <x v="0"/>
    <x v="0"/>
    <s v="Lemon"/>
    <s v="Decaf"/>
    <n v="39"/>
    <n v="163"/>
    <n v="68"/>
    <n v="25"/>
    <n v="85"/>
    <n v="30"/>
    <n v="140"/>
    <n v="60"/>
    <n v="80"/>
    <n v="59"/>
  </r>
  <r>
    <n v="214"/>
    <d v="2014-04-19T00:00:00"/>
    <s v="Texas"/>
    <s v="South"/>
    <x v="1"/>
    <x v="3"/>
    <s v="Decaf Irish Cream"/>
    <s v="Decaf"/>
    <n v="26"/>
    <n v="90"/>
    <n v="39"/>
    <n v="12"/>
    <n v="51"/>
    <n v="80"/>
    <n v="130"/>
    <n v="40"/>
    <n v="90"/>
    <n v="25"/>
  </r>
  <r>
    <n v="936"/>
    <d v="2014-04-20T00:00:00"/>
    <s v="Texas"/>
    <s v="South"/>
    <x v="1"/>
    <x v="3"/>
    <s v="Colombian"/>
    <s v="Regular"/>
    <n v="185"/>
    <n v="520"/>
    <n v="239"/>
    <n v="74"/>
    <n v="281"/>
    <n v="340"/>
    <n v="770"/>
    <n v="350"/>
    <n v="420"/>
    <n v="96"/>
  </r>
  <r>
    <n v="210"/>
    <d v="2014-04-21T00:00:00"/>
    <s v="Texas"/>
    <s v="South"/>
    <x v="1"/>
    <x v="2"/>
    <s v="Caffe Mocha"/>
    <s v="Regular"/>
    <n v="133"/>
    <n v="302"/>
    <n v="123"/>
    <n v="34"/>
    <n v="179"/>
    <n v="100"/>
    <n v="190"/>
    <n v="70"/>
    <n v="120"/>
    <n v="46"/>
  </r>
  <r>
    <n v="225"/>
    <d v="2014-04-22T00:00:00"/>
    <s v="Louisiana"/>
    <s v="South"/>
    <x v="1"/>
    <x v="3"/>
    <s v="Decaf Irish Cream"/>
    <s v="Decaf"/>
    <n v="45"/>
    <n v="118"/>
    <n v="48"/>
    <n v="13"/>
    <n v="70"/>
    <n v="80"/>
    <n v="160"/>
    <n v="70"/>
    <n v="90"/>
    <n v="25"/>
  </r>
  <r>
    <n v="225"/>
    <d v="2014-04-23T00:00:00"/>
    <s v="Louisiana"/>
    <s v="South"/>
    <x v="1"/>
    <x v="3"/>
    <s v="Colombian"/>
    <s v="Regular"/>
    <n v="47"/>
    <n v="119"/>
    <n v="48"/>
    <n v="13"/>
    <n v="71"/>
    <n v="80"/>
    <n v="160"/>
    <n v="70"/>
    <n v="90"/>
    <n v="24"/>
  </r>
  <r>
    <n v="505"/>
    <d v="2014-04-24T00:00:00"/>
    <s v="New Mexico"/>
    <s v="South"/>
    <x v="1"/>
    <x v="3"/>
    <s v="Colombian"/>
    <s v="Regular"/>
    <n v="23"/>
    <n v="114"/>
    <n v="45"/>
    <n v="14"/>
    <n v="69"/>
    <n v="80"/>
    <n v="160"/>
    <n v="50"/>
    <n v="110"/>
    <n v="46"/>
  </r>
  <r>
    <n v="918"/>
    <d v="2014-04-25T00:00:00"/>
    <s v="Oklahoma"/>
    <s v="South"/>
    <x v="1"/>
    <x v="3"/>
    <s v="Colombian"/>
    <s v="Regular"/>
    <n v="74"/>
    <n v="205"/>
    <n v="90"/>
    <n v="29"/>
    <n v="115"/>
    <n v="140"/>
    <n v="290"/>
    <n v="130"/>
    <n v="160"/>
    <n v="41"/>
  </r>
  <r>
    <n v="505"/>
    <d v="2014-04-26T00:00:00"/>
    <s v="New Mexico"/>
    <s v="South"/>
    <x v="1"/>
    <x v="2"/>
    <s v="Caffe Latte"/>
    <s v="Regular"/>
    <n v="-12"/>
    <n v="56"/>
    <n v="25"/>
    <n v="9"/>
    <n v="31"/>
    <n v="10"/>
    <n v="30"/>
    <n v="10"/>
    <n v="20"/>
    <n v="43"/>
  </r>
  <r>
    <n v="225"/>
    <d v="2014-04-27T00:00:00"/>
    <s v="Louisiana"/>
    <s v="South"/>
    <x v="0"/>
    <x v="0"/>
    <s v="Chamomile"/>
    <s v="Decaf"/>
    <n v="87"/>
    <n v="236"/>
    <n v="103"/>
    <n v="33"/>
    <n v="133"/>
    <n v="110"/>
    <n v="210"/>
    <n v="80"/>
    <n v="130"/>
    <n v="46"/>
  </r>
  <r>
    <n v="504"/>
    <d v="2014-04-28T00:00:00"/>
    <s v="Louisiana"/>
    <s v="South"/>
    <x v="0"/>
    <x v="0"/>
    <s v="Lemon"/>
    <s v="Decaf"/>
    <n v="34"/>
    <n v="177"/>
    <n v="79"/>
    <n v="30"/>
    <n v="98"/>
    <n v="60"/>
    <n v="150"/>
    <n v="60"/>
    <n v="90"/>
    <n v="64"/>
  </r>
  <r>
    <n v="405"/>
    <d v="2014-04-29T00:00:00"/>
    <s v="Oklahoma"/>
    <s v="South"/>
    <x v="0"/>
    <x v="0"/>
    <s v="Lemon"/>
    <s v="Decaf"/>
    <n v="17"/>
    <n v="230"/>
    <n v="96"/>
    <n v="87"/>
    <n v="134"/>
    <n v="40"/>
    <n v="200"/>
    <n v="80"/>
    <n v="120"/>
    <n v="117"/>
  </r>
  <r>
    <n v="956"/>
    <d v="2014-04-30T00:00:00"/>
    <s v="Texas"/>
    <s v="South"/>
    <x v="1"/>
    <x v="3"/>
    <s v="Colombian"/>
    <s v="Regular"/>
    <n v="174"/>
    <n v="490"/>
    <n v="225"/>
    <n v="69"/>
    <n v="265"/>
    <n v="230"/>
    <n v="580"/>
    <n v="260"/>
    <n v="320"/>
    <n v="91"/>
  </r>
  <r>
    <n v="817"/>
    <d v="2014-05-01T00:00:00"/>
    <s v="Texas"/>
    <s v="South"/>
    <x v="1"/>
    <x v="2"/>
    <s v="Caffe Latte"/>
    <s v="Regular"/>
    <n v="59"/>
    <n v="189"/>
    <n v="75"/>
    <n v="24"/>
    <n v="114"/>
    <n v="40"/>
    <n v="140"/>
    <n v="50"/>
    <n v="90"/>
    <n v="55"/>
  </r>
  <r>
    <n v="409"/>
    <d v="2014-05-02T00:00:00"/>
    <s v="Texas"/>
    <s v="South"/>
    <x v="1"/>
    <x v="2"/>
    <s v="Caffe Mocha"/>
    <s v="Regular"/>
    <n v="127"/>
    <n v="290"/>
    <n v="118"/>
    <n v="33"/>
    <n v="172"/>
    <n v="100"/>
    <n v="220"/>
    <n v="90"/>
    <n v="130"/>
    <n v="45"/>
  </r>
  <r>
    <n v="918"/>
    <d v="2014-05-03T00:00:00"/>
    <s v="Oklahoma"/>
    <s v="South"/>
    <x v="1"/>
    <x v="2"/>
    <s v="Decaf Espresso"/>
    <s v="Decaf"/>
    <n v="62"/>
    <n v="197"/>
    <n v="78"/>
    <n v="25"/>
    <n v="119"/>
    <n v="40"/>
    <n v="150"/>
    <n v="60"/>
    <n v="90"/>
    <n v="57"/>
  </r>
  <r>
    <n v="918"/>
    <d v="2014-05-04T00:00:00"/>
    <s v="Oklahoma"/>
    <s v="South"/>
    <x v="1"/>
    <x v="3"/>
    <s v="Colombian"/>
    <s v="Regular"/>
    <n v="71"/>
    <n v="200"/>
    <n v="88"/>
    <n v="29"/>
    <n v="112"/>
    <n v="90"/>
    <n v="230"/>
    <n v="100"/>
    <n v="130"/>
    <n v="41"/>
  </r>
  <r>
    <n v="918"/>
    <d v="2014-05-05T00:00:00"/>
    <s v="Oklahoma"/>
    <s v="South"/>
    <x v="1"/>
    <x v="2"/>
    <s v="Caffe Latte"/>
    <s v="Regular"/>
    <n v="89"/>
    <n v="245"/>
    <n v="102"/>
    <n v="31"/>
    <n v="143"/>
    <n v="60"/>
    <n v="180"/>
    <n v="80"/>
    <n v="100"/>
    <n v="54"/>
  </r>
  <r>
    <n v="337"/>
    <d v="2014-05-06T00:00:00"/>
    <s v="Louisiana"/>
    <s v="South"/>
    <x v="0"/>
    <x v="0"/>
    <s v="Chamomile"/>
    <s v="Decaf"/>
    <n v="85"/>
    <n v="231"/>
    <n v="101"/>
    <n v="33"/>
    <n v="130"/>
    <n v="80"/>
    <n v="210"/>
    <n v="90"/>
    <n v="120"/>
    <n v="45"/>
  </r>
  <r>
    <n v="505"/>
    <d v="2014-05-07T00:00:00"/>
    <s v="New Mexico"/>
    <s v="South"/>
    <x v="0"/>
    <x v="0"/>
    <s v="Chamomile"/>
    <s v="Decaf"/>
    <n v="9"/>
    <n v="39"/>
    <n v="15"/>
    <n v="4"/>
    <n v="24"/>
    <n v="10"/>
    <n v="30"/>
    <n v="10"/>
    <n v="20"/>
    <n v="15"/>
  </r>
  <r>
    <n v="337"/>
    <d v="2014-05-08T00:00:00"/>
    <s v="Louisiana"/>
    <s v="South"/>
    <x v="0"/>
    <x v="0"/>
    <s v="Lemon"/>
    <s v="Decaf"/>
    <n v="38"/>
    <n v="184"/>
    <n v="82"/>
    <n v="31"/>
    <n v="102"/>
    <n v="40"/>
    <n v="170"/>
    <n v="70"/>
    <n v="100"/>
    <n v="64"/>
  </r>
  <r>
    <n v="580"/>
    <d v="2014-05-09T00:00:00"/>
    <s v="Oklahoma"/>
    <s v="South"/>
    <x v="0"/>
    <x v="0"/>
    <s v="Lemon"/>
    <s v="Decaf"/>
    <n v="15"/>
    <n v="224"/>
    <n v="94"/>
    <n v="85"/>
    <n v="130"/>
    <n v="20"/>
    <n v="200"/>
    <n v="80"/>
    <n v="120"/>
    <n v="115"/>
  </r>
  <r>
    <n v="972"/>
    <d v="2014-05-10T00:00:00"/>
    <s v="Texas"/>
    <s v="South"/>
    <x v="1"/>
    <x v="3"/>
    <s v="Colombian"/>
    <s v="Regular"/>
    <n v="188"/>
    <n v="525"/>
    <n v="241"/>
    <n v="74"/>
    <n v="284"/>
    <n v="240"/>
    <n v="620"/>
    <n v="280"/>
    <n v="340"/>
    <n v="96"/>
  </r>
  <r>
    <n v="972"/>
    <d v="2014-05-11T00:00:00"/>
    <s v="Texas"/>
    <s v="South"/>
    <x v="1"/>
    <x v="2"/>
    <s v="Caffe Mocha"/>
    <s v="Regular"/>
    <n v="133"/>
    <n v="302"/>
    <n v="123"/>
    <n v="34"/>
    <n v="179"/>
    <n v="110"/>
    <n v="230"/>
    <n v="90"/>
    <n v="140"/>
    <n v="46"/>
  </r>
  <r>
    <n v="505"/>
    <d v="2014-05-12T00:00:00"/>
    <s v="New Mexico"/>
    <s v="South"/>
    <x v="1"/>
    <x v="3"/>
    <s v="Decaf Irish Cream"/>
    <s v="Decaf"/>
    <n v="16"/>
    <n v="160"/>
    <n v="92"/>
    <n v="28"/>
    <n v="68"/>
    <n v="40"/>
    <n v="190"/>
    <n v="100"/>
    <n v="90"/>
    <n v="52"/>
  </r>
  <r>
    <n v="405"/>
    <d v="2014-05-13T00:00:00"/>
    <s v="Oklahoma"/>
    <s v="South"/>
    <x v="1"/>
    <x v="2"/>
    <s v="Decaf Espresso"/>
    <s v="Decaf"/>
    <n v="72"/>
    <n v="221"/>
    <n v="88"/>
    <n v="29"/>
    <n v="133"/>
    <n v="60"/>
    <n v="170"/>
    <n v="60"/>
    <n v="110"/>
    <n v="61"/>
  </r>
  <r>
    <n v="318"/>
    <d v="2014-05-14T00:00:00"/>
    <s v="Louisiana"/>
    <s v="South"/>
    <x v="1"/>
    <x v="3"/>
    <s v="Colombian"/>
    <s v="Regular"/>
    <n v="46"/>
    <n v="120"/>
    <n v="49"/>
    <n v="13"/>
    <n v="71"/>
    <n v="70"/>
    <n v="140"/>
    <n v="50"/>
    <n v="90"/>
    <n v="25"/>
  </r>
  <r>
    <n v="505"/>
    <d v="2014-05-15T00:00:00"/>
    <s v="New Mexico"/>
    <s v="South"/>
    <x v="1"/>
    <x v="3"/>
    <s v="Colombian"/>
    <s v="Regular"/>
    <n v="27"/>
    <n v="122"/>
    <n v="48"/>
    <n v="15"/>
    <n v="74"/>
    <n v="50"/>
    <n v="140"/>
    <n v="50"/>
    <n v="90"/>
    <n v="47"/>
  </r>
  <r>
    <n v="405"/>
    <d v="2014-05-16T00:00:00"/>
    <s v="Oklahoma"/>
    <s v="South"/>
    <x v="1"/>
    <x v="3"/>
    <s v="Colombian"/>
    <s v="Regular"/>
    <n v="66"/>
    <n v="185"/>
    <n v="81"/>
    <n v="26"/>
    <n v="104"/>
    <n v="100"/>
    <n v="220"/>
    <n v="90"/>
    <n v="130"/>
    <n v="38"/>
  </r>
  <r>
    <n v="505"/>
    <d v="2014-05-17T00:00:00"/>
    <s v="New Mexico"/>
    <s v="South"/>
    <x v="1"/>
    <x v="2"/>
    <s v="Caffe Latte"/>
    <s v="Regular"/>
    <n v="-15"/>
    <n v="45"/>
    <n v="20"/>
    <n v="7"/>
    <n v="25"/>
    <n v="-10"/>
    <n v="30"/>
    <n v="10"/>
    <n v="20"/>
    <n v="40"/>
  </r>
  <r>
    <n v="918"/>
    <d v="2014-05-18T00:00:00"/>
    <s v="Oklahoma"/>
    <s v="South"/>
    <x v="1"/>
    <x v="2"/>
    <s v="Caffe Latte"/>
    <s v="Regular"/>
    <n v="121"/>
    <n v="320"/>
    <n v="134"/>
    <n v="41"/>
    <n v="186"/>
    <n v="90"/>
    <n v="240"/>
    <n v="100"/>
    <n v="140"/>
    <n v="65"/>
  </r>
  <r>
    <n v="225"/>
    <d v="2014-05-19T00:00:00"/>
    <s v="Louisiana"/>
    <s v="South"/>
    <x v="0"/>
    <x v="0"/>
    <s v="Chamomile"/>
    <s v="Decaf"/>
    <n v="77"/>
    <n v="214"/>
    <n v="94"/>
    <n v="31"/>
    <n v="120"/>
    <n v="70"/>
    <n v="190"/>
    <n v="80"/>
    <n v="110"/>
    <n v="43"/>
  </r>
  <r>
    <n v="505"/>
    <d v="2014-05-20T00:00:00"/>
    <s v="New Mexico"/>
    <s v="South"/>
    <x v="0"/>
    <x v="0"/>
    <s v="Chamomile"/>
    <s v="Decaf"/>
    <n v="9"/>
    <n v="41"/>
    <n v="16"/>
    <n v="4"/>
    <n v="25"/>
    <n v="10"/>
    <n v="30"/>
    <n v="10"/>
    <n v="20"/>
    <n v="16"/>
  </r>
  <r>
    <n v="580"/>
    <d v="2014-05-21T00:00:00"/>
    <s v="Oklahoma"/>
    <s v="South"/>
    <x v="0"/>
    <x v="0"/>
    <s v="Lemon"/>
    <s v="Decaf"/>
    <n v="20"/>
    <n v="250"/>
    <n v="105"/>
    <n v="95"/>
    <n v="145"/>
    <n v="30"/>
    <n v="230"/>
    <n v="90"/>
    <n v="140"/>
    <n v="125"/>
  </r>
  <r>
    <n v="281"/>
    <d v="2014-05-22T00:00:00"/>
    <s v="Texas"/>
    <s v="South"/>
    <x v="1"/>
    <x v="3"/>
    <s v="Decaf Irish Cream"/>
    <s v="Decaf"/>
    <n v="39"/>
    <n v="96"/>
    <n v="39"/>
    <n v="12"/>
    <n v="51"/>
    <n v="80"/>
    <n v="130"/>
    <n v="40"/>
    <n v="90"/>
    <n v="25"/>
  </r>
  <r>
    <n v="432"/>
    <d v="2014-05-23T00:00:00"/>
    <s v="Texas"/>
    <s v="South"/>
    <x v="1"/>
    <x v="3"/>
    <s v="Colombian"/>
    <s v="Regular"/>
    <n v="275"/>
    <n v="554"/>
    <n v="239"/>
    <n v="74"/>
    <n v="281"/>
    <n v="340"/>
    <n v="770"/>
    <n v="350"/>
    <n v="420"/>
    <n v="96"/>
  </r>
  <r>
    <n v="817"/>
    <d v="2014-05-24T00:00:00"/>
    <s v="Texas"/>
    <s v="South"/>
    <x v="1"/>
    <x v="2"/>
    <s v="Caffe Mocha"/>
    <s v="Regular"/>
    <n v="197"/>
    <n v="322"/>
    <n v="123"/>
    <n v="34"/>
    <n v="179"/>
    <n v="100"/>
    <n v="190"/>
    <n v="70"/>
    <n v="120"/>
    <n v="46"/>
  </r>
  <r>
    <n v="985"/>
    <d v="2014-05-25T00:00:00"/>
    <s v="Louisiana"/>
    <s v="South"/>
    <x v="1"/>
    <x v="3"/>
    <s v="Decaf Irish Cream"/>
    <s v="Decaf"/>
    <n v="67"/>
    <n v="126"/>
    <n v="48"/>
    <n v="13"/>
    <n v="70"/>
    <n v="80"/>
    <n v="160"/>
    <n v="70"/>
    <n v="90"/>
    <n v="25"/>
  </r>
  <r>
    <n v="337"/>
    <d v="2014-05-26T00:00:00"/>
    <s v="Louisiana"/>
    <s v="South"/>
    <x v="1"/>
    <x v="3"/>
    <s v="Colombian"/>
    <s v="Regular"/>
    <n v="70"/>
    <n v="127"/>
    <n v="48"/>
    <n v="13"/>
    <n v="71"/>
    <n v="80"/>
    <n v="160"/>
    <n v="70"/>
    <n v="90"/>
    <n v="24"/>
  </r>
  <r>
    <n v="505"/>
    <d v="2014-05-27T00:00:00"/>
    <s v="New Mexico"/>
    <s v="South"/>
    <x v="1"/>
    <x v="3"/>
    <s v="Colombian"/>
    <s v="Regular"/>
    <n v="34"/>
    <n v="121"/>
    <n v="45"/>
    <n v="14"/>
    <n v="69"/>
    <n v="80"/>
    <n v="160"/>
    <n v="50"/>
    <n v="110"/>
    <n v="46"/>
  </r>
  <r>
    <n v="918"/>
    <d v="2014-05-28T00:00:00"/>
    <s v="Oklahoma"/>
    <s v="South"/>
    <x v="1"/>
    <x v="3"/>
    <s v="Colombian"/>
    <s v="Regular"/>
    <n v="110"/>
    <n v="218"/>
    <n v="90"/>
    <n v="29"/>
    <n v="115"/>
    <n v="140"/>
    <n v="290"/>
    <n v="130"/>
    <n v="160"/>
    <n v="41"/>
  </r>
  <r>
    <n v="505"/>
    <d v="2014-05-29T00:00:00"/>
    <s v="New Mexico"/>
    <s v="South"/>
    <x v="1"/>
    <x v="2"/>
    <s v="Caffe Latte"/>
    <s v="Regular"/>
    <n v="-18"/>
    <n v="60"/>
    <n v="25"/>
    <n v="9"/>
    <n v="31"/>
    <n v="10"/>
    <n v="30"/>
    <n v="10"/>
    <n v="20"/>
    <n v="43"/>
  </r>
  <r>
    <n v="318"/>
    <d v="2014-05-30T00:00:00"/>
    <s v="Louisiana"/>
    <s v="South"/>
    <x v="0"/>
    <x v="0"/>
    <s v="Chamomile"/>
    <s v="Decaf"/>
    <n v="129"/>
    <n v="251"/>
    <n v="103"/>
    <n v="33"/>
    <n v="133"/>
    <n v="110"/>
    <n v="210"/>
    <n v="80"/>
    <n v="130"/>
    <n v="46"/>
  </r>
  <r>
    <n v="225"/>
    <d v="2014-05-31T00:00:00"/>
    <s v="Louisiana"/>
    <s v="South"/>
    <x v="0"/>
    <x v="0"/>
    <s v="Lemon"/>
    <s v="Decaf"/>
    <n v="50"/>
    <n v="189"/>
    <n v="79"/>
    <n v="30"/>
    <n v="98"/>
    <n v="60"/>
    <n v="150"/>
    <n v="60"/>
    <n v="90"/>
    <n v="64"/>
  </r>
  <r>
    <n v="918"/>
    <d v="2014-06-01T00:00:00"/>
    <s v="Oklahoma"/>
    <s v="South"/>
    <x v="0"/>
    <x v="0"/>
    <s v="Lemon"/>
    <s v="Decaf"/>
    <n v="25"/>
    <n v="245"/>
    <n v="96"/>
    <n v="87"/>
    <n v="134"/>
    <n v="40"/>
    <n v="200"/>
    <n v="80"/>
    <n v="120"/>
    <n v="117"/>
  </r>
  <r>
    <n v="432"/>
    <d v="2014-06-02T00:00:00"/>
    <s v="Texas"/>
    <s v="South"/>
    <x v="1"/>
    <x v="3"/>
    <s v="Colombian"/>
    <s v="Regular"/>
    <n v="258"/>
    <n v="522"/>
    <n v="225"/>
    <n v="69"/>
    <n v="265"/>
    <n v="230"/>
    <n v="580"/>
    <n v="260"/>
    <n v="320"/>
    <n v="91"/>
  </r>
  <r>
    <n v="806"/>
    <d v="2014-06-03T00:00:00"/>
    <s v="Texas"/>
    <s v="South"/>
    <x v="1"/>
    <x v="2"/>
    <s v="Caffe Latte"/>
    <s v="Regular"/>
    <n v="88"/>
    <n v="201"/>
    <n v="75"/>
    <n v="24"/>
    <n v="114"/>
    <n v="40"/>
    <n v="140"/>
    <n v="50"/>
    <n v="90"/>
    <n v="55"/>
  </r>
  <r>
    <n v="915"/>
    <d v="2014-06-04T00:00:00"/>
    <s v="Texas"/>
    <s v="South"/>
    <x v="1"/>
    <x v="2"/>
    <s v="Caffe Mocha"/>
    <s v="Regular"/>
    <n v="188"/>
    <n v="309"/>
    <n v="118"/>
    <n v="33"/>
    <n v="172"/>
    <n v="100"/>
    <n v="220"/>
    <n v="90"/>
    <n v="130"/>
    <n v="45"/>
  </r>
  <r>
    <n v="580"/>
    <d v="2014-06-05T00:00:00"/>
    <s v="Oklahoma"/>
    <s v="South"/>
    <x v="1"/>
    <x v="2"/>
    <s v="Decaf Espresso"/>
    <s v="Decaf"/>
    <n v="92"/>
    <n v="210"/>
    <n v="78"/>
    <n v="25"/>
    <n v="119"/>
    <n v="40"/>
    <n v="150"/>
    <n v="60"/>
    <n v="90"/>
    <n v="57"/>
  </r>
  <r>
    <n v="918"/>
    <d v="2014-06-06T00:00:00"/>
    <s v="Oklahoma"/>
    <s v="South"/>
    <x v="1"/>
    <x v="3"/>
    <s v="Colombian"/>
    <s v="Regular"/>
    <n v="105"/>
    <n v="213"/>
    <n v="88"/>
    <n v="29"/>
    <n v="112"/>
    <n v="90"/>
    <n v="230"/>
    <n v="100"/>
    <n v="130"/>
    <n v="41"/>
  </r>
  <r>
    <n v="405"/>
    <d v="2014-06-07T00:00:00"/>
    <s v="Oklahoma"/>
    <s v="South"/>
    <x v="1"/>
    <x v="2"/>
    <s v="Caffe Latte"/>
    <s v="Regular"/>
    <n v="132"/>
    <n v="261"/>
    <n v="102"/>
    <n v="31"/>
    <n v="143"/>
    <n v="60"/>
    <n v="180"/>
    <n v="80"/>
    <n v="100"/>
    <n v="54"/>
  </r>
  <r>
    <n v="985"/>
    <d v="2014-06-08T00:00:00"/>
    <s v="Louisiana"/>
    <s v="South"/>
    <x v="0"/>
    <x v="0"/>
    <s v="Chamomile"/>
    <s v="Decaf"/>
    <n v="126"/>
    <n v="246"/>
    <n v="101"/>
    <n v="33"/>
    <n v="130"/>
    <n v="80"/>
    <n v="210"/>
    <n v="90"/>
    <n v="120"/>
    <n v="45"/>
  </r>
  <r>
    <n v="505"/>
    <d v="2014-06-09T00:00:00"/>
    <s v="New Mexico"/>
    <s v="South"/>
    <x v="0"/>
    <x v="0"/>
    <s v="Chamomile"/>
    <s v="Decaf"/>
    <n v="13"/>
    <n v="42"/>
    <n v="15"/>
    <n v="4"/>
    <n v="24"/>
    <n v="10"/>
    <n v="30"/>
    <n v="10"/>
    <n v="20"/>
    <n v="15"/>
  </r>
  <r>
    <n v="337"/>
    <d v="2014-06-10T00:00:00"/>
    <s v="Louisiana"/>
    <s v="South"/>
    <x v="0"/>
    <x v="0"/>
    <s v="Lemon"/>
    <s v="Decaf"/>
    <n v="56"/>
    <n v="196"/>
    <n v="82"/>
    <n v="31"/>
    <n v="102"/>
    <n v="40"/>
    <n v="170"/>
    <n v="70"/>
    <n v="100"/>
    <n v="64"/>
  </r>
  <r>
    <n v="405"/>
    <d v="2014-06-11T00:00:00"/>
    <s v="Oklahoma"/>
    <s v="South"/>
    <x v="0"/>
    <x v="0"/>
    <s v="Lemon"/>
    <s v="Decaf"/>
    <n v="22"/>
    <n v="239"/>
    <n v="94"/>
    <n v="85"/>
    <n v="130"/>
    <n v="20"/>
    <n v="200"/>
    <n v="80"/>
    <n v="120"/>
    <n v="115"/>
  </r>
  <r>
    <n v="409"/>
    <d v="2014-06-12T00:00:00"/>
    <s v="Texas"/>
    <s v="South"/>
    <x v="1"/>
    <x v="3"/>
    <s v="Colombian"/>
    <s v="Regular"/>
    <n v="279"/>
    <n v="559"/>
    <n v="241"/>
    <n v="74"/>
    <n v="284"/>
    <n v="240"/>
    <n v="620"/>
    <n v="280"/>
    <n v="340"/>
    <n v="96"/>
  </r>
  <r>
    <n v="254"/>
    <d v="2014-06-13T00:00:00"/>
    <s v="Texas"/>
    <s v="South"/>
    <x v="1"/>
    <x v="2"/>
    <s v="Caffe Mocha"/>
    <s v="Regular"/>
    <n v="197"/>
    <n v="322"/>
    <n v="123"/>
    <n v="34"/>
    <n v="179"/>
    <n v="110"/>
    <n v="230"/>
    <n v="90"/>
    <n v="140"/>
    <n v="46"/>
  </r>
  <r>
    <n v="505"/>
    <d v="2014-06-14T00:00:00"/>
    <s v="New Mexico"/>
    <s v="South"/>
    <x v="1"/>
    <x v="3"/>
    <s v="Decaf Irish Cream"/>
    <s v="Decaf"/>
    <n v="24"/>
    <n v="171"/>
    <n v="92"/>
    <n v="28"/>
    <n v="68"/>
    <n v="40"/>
    <n v="190"/>
    <n v="100"/>
    <n v="90"/>
    <n v="52"/>
  </r>
  <r>
    <n v="918"/>
    <d v="2014-06-15T00:00:00"/>
    <s v="Oklahoma"/>
    <s v="South"/>
    <x v="1"/>
    <x v="2"/>
    <s v="Decaf Espresso"/>
    <s v="Decaf"/>
    <n v="107"/>
    <n v="236"/>
    <n v="88"/>
    <n v="29"/>
    <n v="133"/>
    <n v="60"/>
    <n v="170"/>
    <n v="60"/>
    <n v="110"/>
    <n v="61"/>
  </r>
  <r>
    <n v="985"/>
    <d v="2014-06-16T00:00:00"/>
    <s v="Louisiana"/>
    <s v="South"/>
    <x v="1"/>
    <x v="3"/>
    <s v="Colombian"/>
    <s v="Regular"/>
    <n v="68"/>
    <n v="128"/>
    <n v="49"/>
    <n v="13"/>
    <n v="71"/>
    <n v="70"/>
    <n v="140"/>
    <n v="50"/>
    <n v="90"/>
    <n v="25"/>
  </r>
  <r>
    <n v="505"/>
    <d v="2014-06-17T00:00:00"/>
    <s v="New Mexico"/>
    <s v="South"/>
    <x v="1"/>
    <x v="3"/>
    <s v="Colombian"/>
    <s v="Regular"/>
    <n v="40"/>
    <n v="130"/>
    <n v="48"/>
    <n v="15"/>
    <n v="74"/>
    <n v="50"/>
    <n v="140"/>
    <n v="50"/>
    <n v="90"/>
    <n v="47"/>
  </r>
  <r>
    <n v="580"/>
    <d v="2014-06-18T00:00:00"/>
    <s v="Oklahoma"/>
    <s v="South"/>
    <x v="1"/>
    <x v="3"/>
    <s v="Colombian"/>
    <s v="Regular"/>
    <n v="98"/>
    <n v="197"/>
    <n v="81"/>
    <n v="26"/>
    <n v="104"/>
    <n v="100"/>
    <n v="220"/>
    <n v="90"/>
    <n v="130"/>
    <n v="38"/>
  </r>
  <r>
    <n v="505"/>
    <d v="2014-06-19T00:00:00"/>
    <s v="New Mexico"/>
    <s v="South"/>
    <x v="1"/>
    <x v="2"/>
    <s v="Caffe Latte"/>
    <s v="Regular"/>
    <n v="-22"/>
    <n v="48"/>
    <n v="20"/>
    <n v="7"/>
    <n v="25"/>
    <n v="-10"/>
    <n v="30"/>
    <n v="10"/>
    <n v="20"/>
    <n v="40"/>
  </r>
  <r>
    <n v="918"/>
    <d v="2014-06-20T00:00:00"/>
    <s v="Oklahoma"/>
    <s v="South"/>
    <x v="1"/>
    <x v="2"/>
    <s v="Caffe Latte"/>
    <s v="Regular"/>
    <n v="180"/>
    <n v="341"/>
    <n v="134"/>
    <n v="41"/>
    <n v="186"/>
    <n v="90"/>
    <n v="240"/>
    <n v="100"/>
    <n v="140"/>
    <n v="65"/>
  </r>
  <r>
    <n v="985"/>
    <d v="2014-06-21T00:00:00"/>
    <s v="Louisiana"/>
    <s v="South"/>
    <x v="0"/>
    <x v="0"/>
    <s v="Chamomile"/>
    <s v="Decaf"/>
    <n v="114"/>
    <n v="228"/>
    <n v="94"/>
    <n v="31"/>
    <n v="120"/>
    <n v="70"/>
    <n v="190"/>
    <n v="80"/>
    <n v="110"/>
    <n v="43"/>
  </r>
  <r>
    <n v="505"/>
    <d v="2014-06-22T00:00:00"/>
    <s v="New Mexico"/>
    <s v="South"/>
    <x v="0"/>
    <x v="0"/>
    <s v="Chamomile"/>
    <s v="Decaf"/>
    <n v="13"/>
    <n v="44"/>
    <n v="16"/>
    <n v="4"/>
    <n v="25"/>
    <n v="10"/>
    <n v="30"/>
    <n v="10"/>
    <n v="20"/>
    <n v="16"/>
  </r>
  <r>
    <n v="580"/>
    <d v="2014-06-23T00:00:00"/>
    <s v="Oklahoma"/>
    <s v="South"/>
    <x v="0"/>
    <x v="0"/>
    <s v="Lemon"/>
    <s v="Decaf"/>
    <n v="30"/>
    <n v="266"/>
    <n v="105"/>
    <n v="95"/>
    <n v="145"/>
    <n v="30"/>
    <n v="230"/>
    <n v="90"/>
    <n v="140"/>
    <n v="125"/>
  </r>
  <r>
    <n v="860"/>
    <d v="2014-06-24T00:00:00"/>
    <s v="Connecticut"/>
    <s v="East"/>
    <x v="1"/>
    <x v="3"/>
    <s v="Colombian"/>
    <s v="Regular"/>
    <n v="115"/>
    <n v="313"/>
    <n v="125"/>
    <n v="41"/>
    <n v="188"/>
    <n v="130"/>
    <n v="260"/>
    <n v="100"/>
    <n v="160"/>
    <n v="73"/>
  </r>
  <r>
    <n v="203"/>
    <d v="2014-06-25T00:00:00"/>
    <s v="Connecticut"/>
    <s v="East"/>
    <x v="1"/>
    <x v="2"/>
    <s v="Caffe Mocha"/>
    <s v="Regular"/>
    <n v="1"/>
    <n v="144"/>
    <n v="60"/>
    <n v="54"/>
    <n v="84"/>
    <n v="40"/>
    <n v="130"/>
    <n v="40"/>
    <n v="90"/>
    <n v="83"/>
  </r>
  <r>
    <n v="203"/>
    <d v="2014-06-26T00:00:00"/>
    <s v="Connecticut"/>
    <s v="East"/>
    <x v="1"/>
    <x v="3"/>
    <s v="Colombian"/>
    <s v="Regular"/>
    <n v="122"/>
    <n v="325"/>
    <n v="130"/>
    <n v="42"/>
    <n v="195"/>
    <n v="130"/>
    <n v="290"/>
    <n v="110"/>
    <n v="180"/>
    <n v="73"/>
  </r>
  <r>
    <n v="203"/>
    <d v="2014-06-27T00:00:00"/>
    <s v="Connecticut"/>
    <s v="East"/>
    <x v="1"/>
    <x v="3"/>
    <s v="Colombian"/>
    <s v="Regular"/>
    <n v="105"/>
    <n v="289"/>
    <n v="115"/>
    <n v="37"/>
    <n v="174"/>
    <n v="110"/>
    <n v="260"/>
    <n v="100"/>
    <n v="160"/>
    <n v="69"/>
  </r>
  <r>
    <n v="203"/>
    <d v="2014-06-28T00:00:00"/>
    <s v="Connecticut"/>
    <s v="East"/>
    <x v="1"/>
    <x v="3"/>
    <s v="Colombian"/>
    <s v="Regular"/>
    <n v="171"/>
    <n v="334"/>
    <n v="125"/>
    <n v="41"/>
    <n v="188"/>
    <n v="130"/>
    <n v="260"/>
    <n v="100"/>
    <n v="160"/>
    <n v="73"/>
  </r>
  <r>
    <n v="959"/>
    <d v="2014-06-29T00:00:00"/>
    <s v="Connecticut"/>
    <s v="East"/>
    <x v="1"/>
    <x v="2"/>
    <s v="Caffe Mocha"/>
    <s v="Regular"/>
    <n v="1"/>
    <n v="153"/>
    <n v="60"/>
    <n v="54"/>
    <n v="84"/>
    <n v="40"/>
    <n v="130"/>
    <n v="40"/>
    <n v="90"/>
    <n v="83"/>
  </r>
  <r>
    <n v="203"/>
    <d v="2014-06-30T00:00:00"/>
    <s v="Connecticut"/>
    <s v="East"/>
    <x v="1"/>
    <x v="3"/>
    <s v="Colombian"/>
    <s v="Regular"/>
    <n v="181"/>
    <n v="346"/>
    <n v="130"/>
    <n v="42"/>
    <n v="195"/>
    <n v="130"/>
    <n v="290"/>
    <n v="110"/>
    <n v="180"/>
    <n v="73"/>
  </r>
  <r>
    <n v="959"/>
    <d v="2014-07-01T00:00:00"/>
    <s v="Connecticut"/>
    <s v="East"/>
    <x v="1"/>
    <x v="3"/>
    <s v="Colombian"/>
    <s v="Regular"/>
    <n v="156"/>
    <n v="308"/>
    <n v="115"/>
    <n v="37"/>
    <n v="174"/>
    <n v="110"/>
    <n v="260"/>
    <n v="100"/>
    <n v="160"/>
    <n v="69"/>
  </r>
  <r>
    <n v="561"/>
    <d v="2014-07-02T00:00:00"/>
    <s v="Florida"/>
    <s v="East"/>
    <x v="1"/>
    <x v="3"/>
    <s v="Decaf Irish Cream"/>
    <s v="Decaf"/>
    <n v="76"/>
    <n v="218"/>
    <n v="91"/>
    <n v="28"/>
    <n v="127"/>
    <n v="90"/>
    <n v="180"/>
    <n v="70"/>
    <n v="110"/>
    <n v="51"/>
  </r>
  <r>
    <n v="239"/>
    <d v="2014-07-03T00:00:00"/>
    <s v="Florida"/>
    <s v="East"/>
    <x v="1"/>
    <x v="2"/>
    <s v="Decaf Espresso"/>
    <s v="Decaf"/>
    <n v="60"/>
    <n v="202"/>
    <n v="86"/>
    <n v="28"/>
    <n v="116"/>
    <n v="90"/>
    <n v="180"/>
    <n v="70"/>
    <n v="110"/>
    <n v="56"/>
  </r>
  <r>
    <n v="407"/>
    <d v="2014-07-04T00:00:00"/>
    <s v="Florida"/>
    <s v="East"/>
    <x v="1"/>
    <x v="3"/>
    <s v="Colombian"/>
    <s v="Regular"/>
    <n v="64"/>
    <n v="205"/>
    <n v="82"/>
    <n v="27"/>
    <n v="123"/>
    <n v="90"/>
    <n v="170"/>
    <n v="60"/>
    <n v="110"/>
    <n v="59"/>
  </r>
  <r>
    <n v="857"/>
    <d v="2014-07-05T00:00:00"/>
    <s v="Massachusetts"/>
    <s v="East"/>
    <x v="1"/>
    <x v="3"/>
    <s v="Colombian"/>
    <s v="Regular"/>
    <n v="348"/>
    <n v="474"/>
    <n v="72"/>
    <n v="23"/>
    <n v="402"/>
    <n v="330"/>
    <n v="400"/>
    <n v="50"/>
    <n v="350"/>
    <n v="54"/>
  </r>
  <r>
    <n v="315"/>
    <d v="2014-07-06T00:00:00"/>
    <s v="New York"/>
    <s v="East"/>
    <x v="1"/>
    <x v="3"/>
    <s v="Colombian"/>
    <s v="Regular"/>
    <n v="247"/>
    <n v="650"/>
    <n v="260"/>
    <n v="91"/>
    <n v="390"/>
    <n v="230"/>
    <n v="540"/>
    <n v="210"/>
    <n v="330"/>
    <n v="143"/>
  </r>
  <r>
    <n v="239"/>
    <d v="2014-07-07T00:00:00"/>
    <s v="Florida"/>
    <s v="East"/>
    <x v="1"/>
    <x v="2"/>
    <s v="Caffe Mocha"/>
    <s v="Regular"/>
    <n v="18"/>
    <n v="230"/>
    <n v="96"/>
    <n v="87"/>
    <n v="134"/>
    <n v="50"/>
    <n v="210"/>
    <n v="80"/>
    <n v="130"/>
    <n v="116"/>
  </r>
  <r>
    <n v="845"/>
    <d v="2014-07-08T00:00:00"/>
    <s v="New York"/>
    <s v="East"/>
    <x v="1"/>
    <x v="2"/>
    <s v="Caffe Mocha"/>
    <s v="Regular"/>
    <n v="-202"/>
    <n v="69"/>
    <n v="125"/>
    <n v="113"/>
    <n v="-56"/>
    <n v="-170"/>
    <n v="50"/>
    <n v="110"/>
    <n v="-60"/>
    <n v="146"/>
  </r>
  <r>
    <n v="781"/>
    <d v="2014-07-09T00:00:00"/>
    <s v="Massachusetts"/>
    <s v="East"/>
    <x v="1"/>
    <x v="2"/>
    <s v="Regular Espresso"/>
    <s v="Regular"/>
    <n v="92"/>
    <n v="322"/>
    <n v="161"/>
    <n v="45"/>
    <n v="161"/>
    <n v="120"/>
    <n v="300"/>
    <n v="140"/>
    <n v="160"/>
    <n v="69"/>
  </r>
  <r>
    <n v="718"/>
    <d v="2014-07-10T00:00:00"/>
    <s v="New York"/>
    <s v="East"/>
    <x v="1"/>
    <x v="2"/>
    <s v="Regular Espresso"/>
    <s v="Regular"/>
    <n v="435"/>
    <n v="765"/>
    <n v="239"/>
    <n v="66"/>
    <n v="526"/>
    <n v="450"/>
    <n v="720"/>
    <n v="210"/>
    <n v="510"/>
    <n v="91"/>
  </r>
  <r>
    <n v="386"/>
    <d v="2014-07-11T00:00:00"/>
    <s v="Florida"/>
    <s v="East"/>
    <x v="0"/>
    <x v="0"/>
    <s v="Chamomile"/>
    <s v="Decaf"/>
    <n v="10"/>
    <n v="51"/>
    <n v="22"/>
    <n v="7"/>
    <n v="29"/>
    <n v="20"/>
    <n v="20"/>
    <n v="0"/>
    <n v="20"/>
    <n v="19"/>
  </r>
  <r>
    <n v="845"/>
    <d v="2014-07-12T00:00:00"/>
    <s v="New York"/>
    <s v="East"/>
    <x v="0"/>
    <x v="0"/>
    <s v="Lemon"/>
    <s v="Decaf"/>
    <n v="129"/>
    <n v="513"/>
    <n v="255"/>
    <n v="96"/>
    <n v="258"/>
    <n v="70"/>
    <n v="290"/>
    <n v="140"/>
    <n v="150"/>
    <n v="129"/>
  </r>
  <r>
    <n v="315"/>
    <d v="2014-07-13T00:00:00"/>
    <s v="New York"/>
    <s v="East"/>
    <x v="0"/>
    <x v="0"/>
    <s v="Mint"/>
    <s v="Decaf"/>
    <n v="-170"/>
    <n v="164"/>
    <n v="239"/>
    <n v="74"/>
    <n v="-75"/>
    <n v="-100"/>
    <n v="80"/>
    <n v="130"/>
    <n v="-50"/>
    <n v="95"/>
  </r>
  <r>
    <n v="516"/>
    <d v="2014-07-14T00:00:00"/>
    <s v="New York"/>
    <s v="East"/>
    <x v="0"/>
    <x v="1"/>
    <s v="Darjeeling"/>
    <s v="Regular"/>
    <n v="115"/>
    <n v="265"/>
    <n v="108"/>
    <n v="30"/>
    <n v="157"/>
    <n v="140"/>
    <n v="280"/>
    <n v="110"/>
    <n v="170"/>
    <n v="42"/>
  </r>
  <r>
    <n v="716"/>
    <d v="2014-07-15T00:00:00"/>
    <s v="New York"/>
    <s v="East"/>
    <x v="0"/>
    <x v="1"/>
    <s v="Earl Grey"/>
    <s v="Regular"/>
    <n v="134"/>
    <n v="302"/>
    <n v="123"/>
    <n v="34"/>
    <n v="179"/>
    <n v="160"/>
    <n v="320"/>
    <n v="130"/>
    <n v="190"/>
    <n v="45"/>
  </r>
  <r>
    <n v="518"/>
    <d v="2014-07-16T00:00:00"/>
    <s v="New York"/>
    <s v="East"/>
    <x v="0"/>
    <x v="1"/>
    <s v="Green Tea"/>
    <s v="Regular"/>
    <n v="78"/>
    <n v="187"/>
    <n v="76"/>
    <n v="21"/>
    <n v="111"/>
    <n v="100"/>
    <n v="200"/>
    <n v="80"/>
    <n v="120"/>
    <n v="33"/>
  </r>
  <r>
    <n v="772"/>
    <d v="2014-07-17T00:00:00"/>
    <s v="Florida"/>
    <s v="East"/>
    <x v="1"/>
    <x v="3"/>
    <s v="Decaf Irish Cream"/>
    <s v="Decaf"/>
    <n v="89"/>
    <n v="245"/>
    <n v="102"/>
    <n v="31"/>
    <n v="143"/>
    <n v="90"/>
    <n v="220"/>
    <n v="90"/>
    <n v="130"/>
    <n v="54"/>
  </r>
  <r>
    <n v="561"/>
    <d v="2014-07-18T00:00:00"/>
    <s v="Florida"/>
    <s v="East"/>
    <x v="1"/>
    <x v="2"/>
    <s v="Decaf Espresso"/>
    <s v="Decaf"/>
    <n v="51"/>
    <n v="180"/>
    <n v="77"/>
    <n v="25"/>
    <n v="103"/>
    <n v="60"/>
    <n v="170"/>
    <n v="70"/>
    <n v="100"/>
    <n v="52"/>
  </r>
  <r>
    <n v="754"/>
    <d v="2014-07-19T00:00:00"/>
    <s v="Florida"/>
    <s v="East"/>
    <x v="1"/>
    <x v="3"/>
    <s v="Colombian"/>
    <s v="Regular"/>
    <n v="63"/>
    <n v="197"/>
    <n v="78"/>
    <n v="25"/>
    <n v="119"/>
    <n v="60"/>
    <n v="170"/>
    <n v="70"/>
    <n v="100"/>
    <n v="56"/>
  </r>
  <r>
    <n v="978"/>
    <d v="2014-07-20T00:00:00"/>
    <s v="Massachusetts"/>
    <s v="East"/>
    <x v="1"/>
    <x v="3"/>
    <s v="Colombian"/>
    <s v="Regular"/>
    <n v="324"/>
    <n v="454"/>
    <n v="75"/>
    <n v="24"/>
    <n v="379"/>
    <n v="300"/>
    <n v="400"/>
    <n v="60"/>
    <n v="340"/>
    <n v="55"/>
  </r>
  <r>
    <n v="347"/>
    <d v="2014-07-21T00:00:00"/>
    <s v="New York"/>
    <s v="East"/>
    <x v="1"/>
    <x v="3"/>
    <s v="Colombian"/>
    <s v="Regular"/>
    <n v="236"/>
    <n v="623"/>
    <n v="249"/>
    <n v="87"/>
    <n v="374"/>
    <n v="230"/>
    <n v="560"/>
    <n v="220"/>
    <n v="340"/>
    <n v="138"/>
  </r>
  <r>
    <n v="754"/>
    <d v="2014-07-22T00:00:00"/>
    <s v="Florida"/>
    <s v="East"/>
    <x v="1"/>
    <x v="2"/>
    <s v="Caffe Mocha"/>
    <s v="Regular"/>
    <n v="15"/>
    <n v="224"/>
    <n v="94"/>
    <n v="85"/>
    <n v="130"/>
    <n v="20"/>
    <n v="210"/>
    <n v="90"/>
    <n v="120"/>
    <n v="115"/>
  </r>
  <r>
    <n v="347"/>
    <d v="2014-07-23T00:00:00"/>
    <s v="New York"/>
    <s v="East"/>
    <x v="1"/>
    <x v="2"/>
    <s v="Caffe Mocha"/>
    <s v="Regular"/>
    <n v="-202"/>
    <n v="61"/>
    <n v="121"/>
    <n v="109"/>
    <n v="-60"/>
    <n v="-190"/>
    <n v="50"/>
    <n v="110"/>
    <n v="-60"/>
    <n v="142"/>
  </r>
  <r>
    <n v="508"/>
    <d v="2014-07-24T00:00:00"/>
    <s v="Massachusetts"/>
    <s v="East"/>
    <x v="1"/>
    <x v="2"/>
    <s v="Regular Espresso"/>
    <s v="Regular"/>
    <n v="108"/>
    <n v="363"/>
    <n v="181"/>
    <n v="50"/>
    <n v="182"/>
    <n v="120"/>
    <n v="350"/>
    <n v="170"/>
    <n v="180"/>
    <n v="74"/>
  </r>
  <r>
    <n v="646"/>
    <d v="2014-07-25T00:00:00"/>
    <s v="New York"/>
    <s v="East"/>
    <x v="1"/>
    <x v="2"/>
    <s v="Regular Espresso"/>
    <s v="Regular"/>
    <n v="381"/>
    <n v="675"/>
    <n v="211"/>
    <n v="59"/>
    <n v="464"/>
    <n v="390"/>
    <n v="660"/>
    <n v="200"/>
    <n v="460"/>
    <n v="83"/>
  </r>
  <r>
    <n v="561"/>
    <d v="2014-07-26T00:00:00"/>
    <s v="Florida"/>
    <s v="East"/>
    <x v="0"/>
    <x v="0"/>
    <s v="Chamomile"/>
    <s v="Decaf"/>
    <n v="11"/>
    <n v="52"/>
    <n v="22"/>
    <n v="7"/>
    <n v="30"/>
    <n v="10"/>
    <n v="30"/>
    <n v="10"/>
    <n v="20"/>
    <n v="19"/>
  </r>
  <r>
    <n v="631"/>
    <d v="2014-07-27T00:00:00"/>
    <s v="New York"/>
    <s v="East"/>
    <x v="0"/>
    <x v="0"/>
    <s v="Lemon"/>
    <s v="Decaf"/>
    <n v="204"/>
    <n v="576"/>
    <n v="245"/>
    <n v="93"/>
    <n v="331"/>
    <n v="140"/>
    <n v="420"/>
    <n v="180"/>
    <n v="240"/>
    <n v="127"/>
  </r>
  <r>
    <n v="914"/>
    <d v="2014-07-28T00:00:00"/>
    <s v="New York"/>
    <s v="East"/>
    <x v="0"/>
    <x v="0"/>
    <s v="Mint"/>
    <s v="Decaf"/>
    <n v="-156"/>
    <n v="160"/>
    <n v="225"/>
    <n v="69"/>
    <n v="-65"/>
    <n v="-120"/>
    <n v="110"/>
    <n v="160"/>
    <n v="-50"/>
    <n v="91"/>
  </r>
  <r>
    <n v="518"/>
    <d v="2014-07-29T00:00:00"/>
    <s v="New York"/>
    <s v="East"/>
    <x v="0"/>
    <x v="1"/>
    <s v="Darjeeling"/>
    <s v="Regular"/>
    <n v="84"/>
    <n v="198"/>
    <n v="81"/>
    <n v="22"/>
    <n v="117"/>
    <n v="90"/>
    <n v="200"/>
    <n v="80"/>
    <n v="120"/>
    <n v="33"/>
  </r>
  <r>
    <n v="315"/>
    <d v="2014-07-30T00:00:00"/>
    <s v="New York"/>
    <s v="East"/>
    <x v="0"/>
    <x v="1"/>
    <s v="Earl Grey"/>
    <s v="Regular"/>
    <n v="127"/>
    <n v="290"/>
    <n v="118"/>
    <n v="33"/>
    <n v="172"/>
    <n v="130"/>
    <n v="290"/>
    <n v="120"/>
    <n v="170"/>
    <n v="45"/>
  </r>
  <r>
    <n v="813"/>
    <d v="2014-07-31T00:00:00"/>
    <s v="Florida"/>
    <s v="East"/>
    <x v="1"/>
    <x v="3"/>
    <s v="Decaf Irish Cream"/>
    <s v="Decaf"/>
    <n v="122"/>
    <n v="320"/>
    <n v="134"/>
    <n v="41"/>
    <n v="186"/>
    <n v="110"/>
    <n v="280"/>
    <n v="120"/>
    <n v="160"/>
    <n v="64"/>
  </r>
  <r>
    <n v="407"/>
    <d v="2014-08-01T00:00:00"/>
    <s v="Florida"/>
    <s v="East"/>
    <x v="1"/>
    <x v="2"/>
    <s v="Decaf Espresso"/>
    <s v="Decaf"/>
    <n v="58"/>
    <n v="195"/>
    <n v="83"/>
    <n v="27"/>
    <n v="112"/>
    <n v="70"/>
    <n v="190"/>
    <n v="80"/>
    <n v="110"/>
    <n v="54"/>
  </r>
  <r>
    <n v="754"/>
    <d v="2014-08-02T00:00:00"/>
    <s v="Florida"/>
    <s v="East"/>
    <x v="1"/>
    <x v="3"/>
    <s v="Colombian"/>
    <s v="Regular"/>
    <n v="73"/>
    <n v="221"/>
    <n v="88"/>
    <n v="29"/>
    <n v="133"/>
    <n v="80"/>
    <n v="190"/>
    <n v="70"/>
    <n v="120"/>
    <n v="60"/>
  </r>
  <r>
    <n v="351"/>
    <d v="2014-08-03T00:00:00"/>
    <s v="Massachusetts"/>
    <s v="East"/>
    <x v="1"/>
    <x v="3"/>
    <s v="Colombian"/>
    <s v="Regular"/>
    <n v="390"/>
    <n v="510"/>
    <n v="67"/>
    <n v="22"/>
    <n v="443"/>
    <n v="360"/>
    <n v="450"/>
    <n v="60"/>
    <n v="390"/>
    <n v="53"/>
  </r>
  <r>
    <n v="845"/>
    <d v="2014-08-04T00:00:00"/>
    <s v="New York"/>
    <s v="East"/>
    <x v="1"/>
    <x v="3"/>
    <s v="Colombian"/>
    <s v="Regular"/>
    <n v="271"/>
    <n v="699"/>
    <n v="279"/>
    <n v="97"/>
    <n v="420"/>
    <n v="250"/>
    <n v="620"/>
    <n v="250"/>
    <n v="370"/>
    <n v="149"/>
  </r>
  <r>
    <n v="305"/>
    <d v="2014-08-05T00:00:00"/>
    <s v="Florida"/>
    <s v="East"/>
    <x v="1"/>
    <x v="2"/>
    <s v="Caffe Mocha"/>
    <s v="Regular"/>
    <n v="21"/>
    <n v="250"/>
    <n v="105"/>
    <n v="95"/>
    <n v="145"/>
    <n v="30"/>
    <n v="240"/>
    <n v="100"/>
    <n v="140"/>
    <n v="124"/>
  </r>
  <r>
    <n v="212"/>
    <d v="2014-08-06T00:00:00"/>
    <s v="New York"/>
    <s v="East"/>
    <x v="1"/>
    <x v="2"/>
    <s v="Caffe Mocha"/>
    <s v="Regular"/>
    <n v="-224"/>
    <n v="66"/>
    <n v="135"/>
    <n v="122"/>
    <n v="-69"/>
    <n v="-210"/>
    <n v="60"/>
    <n v="130"/>
    <n v="-70"/>
    <n v="155"/>
  </r>
  <r>
    <n v="351"/>
    <d v="2014-08-07T00:00:00"/>
    <s v="Massachusetts"/>
    <s v="East"/>
    <x v="1"/>
    <x v="2"/>
    <s v="Regular Espresso"/>
    <s v="Regular"/>
    <n v="87"/>
    <n v="306"/>
    <n v="153"/>
    <n v="42"/>
    <n v="153"/>
    <n v="80"/>
    <n v="290"/>
    <n v="150"/>
    <n v="140"/>
    <n v="66"/>
  </r>
  <r>
    <n v="718"/>
    <d v="2014-08-08T00:00:00"/>
    <s v="New York"/>
    <s v="East"/>
    <x v="1"/>
    <x v="2"/>
    <s v="Regular Espresso"/>
    <s v="Regular"/>
    <n v="312"/>
    <n v="657"/>
    <n v="250"/>
    <n v="70"/>
    <n v="407"/>
    <n v="320"/>
    <n v="640"/>
    <n v="240"/>
    <n v="400"/>
    <n v="95"/>
  </r>
  <r>
    <n v="607"/>
    <d v="2014-08-09T00:00:00"/>
    <s v="New York"/>
    <s v="East"/>
    <x v="0"/>
    <x v="0"/>
    <s v="Lemon"/>
    <s v="Decaf"/>
    <n v="309"/>
    <n v="747"/>
    <n v="294"/>
    <n v="111"/>
    <n v="453"/>
    <n v="210"/>
    <n v="540"/>
    <n v="220"/>
    <n v="320"/>
    <n v="144"/>
  </r>
  <r>
    <n v="716"/>
    <d v="2014-08-10T00:00:00"/>
    <s v="New York"/>
    <s v="East"/>
    <x v="0"/>
    <x v="0"/>
    <s v="Mint"/>
    <s v="Decaf"/>
    <n v="-189"/>
    <n v="148"/>
    <n v="241"/>
    <n v="74"/>
    <n v="-93"/>
    <n v="-150"/>
    <n v="100"/>
    <n v="180"/>
    <n v="-80"/>
    <n v="96"/>
  </r>
  <r>
    <n v="716"/>
    <d v="2014-08-11T00:00:00"/>
    <s v="New York"/>
    <s v="East"/>
    <x v="0"/>
    <x v="1"/>
    <s v="Darjeeling"/>
    <s v="Regular"/>
    <n v="89"/>
    <n v="210"/>
    <n v="86"/>
    <n v="24"/>
    <n v="124"/>
    <n v="90"/>
    <n v="210"/>
    <n v="90"/>
    <n v="120"/>
    <n v="35"/>
  </r>
  <r>
    <n v="718"/>
    <d v="2014-08-12T00:00:00"/>
    <s v="New York"/>
    <s v="East"/>
    <x v="0"/>
    <x v="1"/>
    <s v="Earl Grey"/>
    <s v="Regular"/>
    <n v="133"/>
    <n v="302"/>
    <n v="123"/>
    <n v="34"/>
    <n v="179"/>
    <n v="150"/>
    <n v="310"/>
    <n v="120"/>
    <n v="190"/>
    <n v="46"/>
  </r>
  <r>
    <n v="772"/>
    <d v="2014-08-13T00:00:00"/>
    <s v="Florida"/>
    <s v="East"/>
    <x v="1"/>
    <x v="3"/>
    <s v="Decaf Irish Cream"/>
    <s v="Decaf"/>
    <n v="113"/>
    <n v="232"/>
    <n v="91"/>
    <n v="28"/>
    <n v="127"/>
    <n v="90"/>
    <n v="180"/>
    <n v="70"/>
    <n v="110"/>
    <n v="51"/>
  </r>
  <r>
    <n v="321"/>
    <d v="2014-08-14T00:00:00"/>
    <s v="Florida"/>
    <s v="East"/>
    <x v="1"/>
    <x v="2"/>
    <s v="Decaf Espresso"/>
    <s v="Decaf"/>
    <n v="89"/>
    <n v="215"/>
    <n v="86"/>
    <n v="28"/>
    <n v="116"/>
    <n v="90"/>
    <n v="180"/>
    <n v="70"/>
    <n v="110"/>
    <n v="56"/>
  </r>
  <r>
    <n v="954"/>
    <d v="2014-08-15T00:00:00"/>
    <s v="Florida"/>
    <s v="East"/>
    <x v="1"/>
    <x v="3"/>
    <s v="Colombian"/>
    <s v="Regular"/>
    <n v="95"/>
    <n v="218"/>
    <n v="82"/>
    <n v="27"/>
    <n v="123"/>
    <n v="90"/>
    <n v="170"/>
    <n v="60"/>
    <n v="110"/>
    <n v="59"/>
  </r>
  <r>
    <n v="857"/>
    <d v="2014-08-16T00:00:00"/>
    <s v="Massachusetts"/>
    <s v="East"/>
    <x v="1"/>
    <x v="3"/>
    <s v="Colombian"/>
    <s v="Regular"/>
    <n v="516"/>
    <n v="505"/>
    <n v="72"/>
    <n v="23"/>
    <n v="402"/>
    <n v="330"/>
    <n v="400"/>
    <n v="50"/>
    <n v="350"/>
    <n v="54"/>
  </r>
  <r>
    <n v="716"/>
    <d v="2014-08-17T00:00:00"/>
    <s v="New York"/>
    <s v="East"/>
    <x v="1"/>
    <x v="3"/>
    <s v="Colombian"/>
    <s v="Regular"/>
    <n v="367"/>
    <n v="693"/>
    <n v="260"/>
    <n v="91"/>
    <n v="390"/>
    <n v="230"/>
    <n v="540"/>
    <n v="210"/>
    <n v="330"/>
    <n v="143"/>
  </r>
  <r>
    <n v="727"/>
    <d v="2014-08-18T00:00:00"/>
    <s v="Florida"/>
    <s v="East"/>
    <x v="1"/>
    <x v="2"/>
    <s v="Caffe Mocha"/>
    <s v="Regular"/>
    <n v="27"/>
    <n v="245"/>
    <n v="96"/>
    <n v="87"/>
    <n v="134"/>
    <n v="50"/>
    <n v="210"/>
    <n v="80"/>
    <n v="130"/>
    <n v="116"/>
  </r>
  <r>
    <n v="914"/>
    <d v="2014-08-19T00:00:00"/>
    <s v="New York"/>
    <s v="East"/>
    <x v="1"/>
    <x v="2"/>
    <s v="Caffe Mocha"/>
    <s v="Regular"/>
    <n v="-300"/>
    <n v="74"/>
    <n v="125"/>
    <n v="113"/>
    <n v="-56"/>
    <n v="-170"/>
    <n v="50"/>
    <n v="110"/>
    <n v="-60"/>
    <n v="146"/>
  </r>
  <r>
    <n v="508"/>
    <d v="2014-08-20T00:00:00"/>
    <s v="Massachusetts"/>
    <s v="East"/>
    <x v="1"/>
    <x v="2"/>
    <s v="Regular Espresso"/>
    <s v="Regular"/>
    <n v="137"/>
    <n v="343"/>
    <n v="161"/>
    <n v="45"/>
    <n v="161"/>
    <n v="120"/>
    <n v="300"/>
    <n v="140"/>
    <n v="160"/>
    <n v="69"/>
  </r>
  <r>
    <n v="212"/>
    <d v="2014-08-21T00:00:00"/>
    <s v="New York"/>
    <s v="East"/>
    <x v="1"/>
    <x v="2"/>
    <s v="Regular Espresso"/>
    <s v="Regular"/>
    <n v="646"/>
    <n v="815"/>
    <n v="239"/>
    <n v="66"/>
    <n v="526"/>
    <n v="450"/>
    <n v="720"/>
    <n v="210"/>
    <n v="510"/>
    <n v="91"/>
  </r>
  <r>
    <n v="904"/>
    <d v="2014-08-22T00:00:00"/>
    <s v="Florida"/>
    <s v="East"/>
    <x v="0"/>
    <x v="0"/>
    <s v="Chamomile"/>
    <s v="Decaf"/>
    <n v="15"/>
    <n v="54"/>
    <n v="22"/>
    <n v="7"/>
    <n v="29"/>
    <n v="20"/>
    <n v="20"/>
    <n v="0"/>
    <n v="20"/>
    <n v="19"/>
  </r>
  <r>
    <n v="585"/>
    <d v="2014-08-23T00:00:00"/>
    <s v="New York"/>
    <s v="East"/>
    <x v="0"/>
    <x v="0"/>
    <s v="Lemon"/>
    <s v="Decaf"/>
    <n v="191"/>
    <n v="547"/>
    <n v="255"/>
    <n v="96"/>
    <n v="258"/>
    <n v="70"/>
    <n v="290"/>
    <n v="140"/>
    <n v="150"/>
    <n v="129"/>
  </r>
  <r>
    <n v="631"/>
    <d v="2014-08-24T00:00:00"/>
    <s v="New York"/>
    <s v="East"/>
    <x v="0"/>
    <x v="0"/>
    <s v="Mint"/>
    <s v="Decaf"/>
    <n v="-252"/>
    <n v="175"/>
    <n v="239"/>
    <n v="74"/>
    <n v="-75"/>
    <n v="-100"/>
    <n v="80"/>
    <n v="130"/>
    <n v="-50"/>
    <n v="95"/>
  </r>
  <r>
    <n v="585"/>
    <d v="2014-08-25T00:00:00"/>
    <s v="New York"/>
    <s v="East"/>
    <x v="0"/>
    <x v="1"/>
    <s v="Darjeeling"/>
    <s v="Regular"/>
    <n v="171"/>
    <n v="282"/>
    <n v="108"/>
    <n v="30"/>
    <n v="157"/>
    <n v="140"/>
    <n v="280"/>
    <n v="110"/>
    <n v="170"/>
    <n v="42"/>
  </r>
  <r>
    <n v="718"/>
    <d v="2014-08-26T00:00:00"/>
    <s v="New York"/>
    <s v="East"/>
    <x v="0"/>
    <x v="1"/>
    <s v="Earl Grey"/>
    <s v="Regular"/>
    <n v="199"/>
    <n v="322"/>
    <n v="123"/>
    <n v="34"/>
    <n v="179"/>
    <n v="160"/>
    <n v="320"/>
    <n v="130"/>
    <n v="190"/>
    <n v="45"/>
  </r>
  <r>
    <n v="607"/>
    <d v="2014-08-27T00:00:00"/>
    <s v="New York"/>
    <s v="East"/>
    <x v="0"/>
    <x v="1"/>
    <s v="Green Tea"/>
    <s v="Regular"/>
    <n v="116"/>
    <n v="199"/>
    <n v="76"/>
    <n v="21"/>
    <n v="111"/>
    <n v="100"/>
    <n v="200"/>
    <n v="80"/>
    <n v="120"/>
    <n v="33"/>
  </r>
  <r>
    <n v="904"/>
    <d v="2014-08-28T00:00:00"/>
    <s v="Florida"/>
    <s v="East"/>
    <x v="1"/>
    <x v="3"/>
    <s v="Decaf Irish Cream"/>
    <s v="Decaf"/>
    <n v="132"/>
    <n v="261"/>
    <n v="102"/>
    <n v="31"/>
    <n v="143"/>
    <n v="90"/>
    <n v="220"/>
    <n v="90"/>
    <n v="130"/>
    <n v="54"/>
  </r>
  <r>
    <n v="772"/>
    <d v="2014-08-29T00:00:00"/>
    <s v="Florida"/>
    <s v="East"/>
    <x v="1"/>
    <x v="2"/>
    <s v="Decaf Espresso"/>
    <s v="Decaf"/>
    <n v="76"/>
    <n v="192"/>
    <n v="77"/>
    <n v="25"/>
    <n v="103"/>
    <n v="60"/>
    <n v="170"/>
    <n v="70"/>
    <n v="100"/>
    <n v="52"/>
  </r>
  <r>
    <n v="786"/>
    <d v="2014-08-30T00:00:00"/>
    <s v="Florida"/>
    <s v="East"/>
    <x v="1"/>
    <x v="3"/>
    <s v="Colombian"/>
    <s v="Regular"/>
    <n v="93"/>
    <n v="210"/>
    <n v="78"/>
    <n v="25"/>
    <n v="119"/>
    <n v="60"/>
    <n v="170"/>
    <n v="70"/>
    <n v="100"/>
    <n v="56"/>
  </r>
  <r>
    <n v="857"/>
    <d v="2014-08-31T00:00:00"/>
    <s v="Massachusetts"/>
    <s v="East"/>
    <x v="1"/>
    <x v="3"/>
    <s v="Colombian"/>
    <s v="Regular"/>
    <n v="481"/>
    <n v="484"/>
    <n v="75"/>
    <n v="24"/>
    <n v="379"/>
    <n v="300"/>
    <n v="400"/>
    <n v="60"/>
    <n v="340"/>
    <n v="55"/>
  </r>
  <r>
    <n v="607"/>
    <d v="2014-09-01T00:00:00"/>
    <s v="New York"/>
    <s v="East"/>
    <x v="1"/>
    <x v="3"/>
    <s v="Colombian"/>
    <s v="Regular"/>
    <n v="350"/>
    <n v="664"/>
    <n v="249"/>
    <n v="87"/>
    <n v="374"/>
    <n v="230"/>
    <n v="560"/>
    <n v="220"/>
    <n v="340"/>
    <n v="138"/>
  </r>
  <r>
    <n v="813"/>
    <d v="2014-09-02T00:00:00"/>
    <s v="Florida"/>
    <s v="East"/>
    <x v="1"/>
    <x v="2"/>
    <s v="Caffe Mocha"/>
    <s v="Regular"/>
    <n v="22"/>
    <n v="239"/>
    <n v="94"/>
    <n v="85"/>
    <n v="130"/>
    <n v="20"/>
    <n v="210"/>
    <n v="90"/>
    <n v="120"/>
    <n v="115"/>
  </r>
  <r>
    <n v="914"/>
    <d v="2014-09-03T00:00:00"/>
    <s v="New York"/>
    <s v="East"/>
    <x v="1"/>
    <x v="2"/>
    <s v="Caffe Mocha"/>
    <s v="Regular"/>
    <n v="-300"/>
    <n v="65"/>
    <n v="121"/>
    <n v="109"/>
    <n v="-60"/>
    <n v="-190"/>
    <n v="50"/>
    <n v="110"/>
    <n v="-60"/>
    <n v="142"/>
  </r>
  <r>
    <n v="617"/>
    <d v="2014-09-04T00:00:00"/>
    <s v="Massachusetts"/>
    <s v="East"/>
    <x v="1"/>
    <x v="2"/>
    <s v="Regular Espresso"/>
    <s v="Regular"/>
    <n v="160"/>
    <n v="387"/>
    <n v="181"/>
    <n v="50"/>
    <n v="182"/>
    <n v="120"/>
    <n v="350"/>
    <n v="170"/>
    <n v="180"/>
    <n v="74"/>
  </r>
  <r>
    <n v="917"/>
    <d v="2014-09-05T00:00:00"/>
    <s v="New York"/>
    <s v="East"/>
    <x v="1"/>
    <x v="2"/>
    <s v="Regular Espresso"/>
    <s v="Regular"/>
    <n v="565"/>
    <n v="719"/>
    <n v="211"/>
    <n v="59"/>
    <n v="464"/>
    <n v="390"/>
    <n v="660"/>
    <n v="200"/>
    <n v="460"/>
    <n v="83"/>
  </r>
  <r>
    <n v="727"/>
    <d v="2014-09-06T00:00:00"/>
    <s v="Florida"/>
    <s v="East"/>
    <x v="0"/>
    <x v="0"/>
    <s v="Chamomile"/>
    <s v="Decaf"/>
    <n v="16"/>
    <n v="55"/>
    <n v="22"/>
    <n v="7"/>
    <n v="30"/>
    <n v="10"/>
    <n v="30"/>
    <n v="10"/>
    <n v="20"/>
    <n v="19"/>
  </r>
  <r>
    <n v="585"/>
    <d v="2014-09-07T00:00:00"/>
    <s v="New York"/>
    <s v="East"/>
    <x v="0"/>
    <x v="0"/>
    <s v="Lemon"/>
    <s v="Decaf"/>
    <n v="303"/>
    <n v="614"/>
    <n v="245"/>
    <n v="93"/>
    <n v="331"/>
    <n v="140"/>
    <n v="420"/>
    <n v="180"/>
    <n v="240"/>
    <n v="127"/>
  </r>
  <r>
    <n v="518"/>
    <d v="2014-09-08T00:00:00"/>
    <s v="New York"/>
    <s v="East"/>
    <x v="0"/>
    <x v="0"/>
    <s v="Mint"/>
    <s v="Decaf"/>
    <n v="-232"/>
    <n v="171"/>
    <n v="225"/>
    <n v="69"/>
    <n v="-65"/>
    <n v="-120"/>
    <n v="110"/>
    <n v="160"/>
    <n v="-50"/>
    <n v="91"/>
  </r>
  <r>
    <n v="516"/>
    <d v="2014-09-09T00:00:00"/>
    <s v="New York"/>
    <s v="East"/>
    <x v="0"/>
    <x v="1"/>
    <s v="Darjeeling"/>
    <s v="Regular"/>
    <n v="125"/>
    <n v="211"/>
    <n v="81"/>
    <n v="22"/>
    <n v="117"/>
    <n v="90"/>
    <n v="200"/>
    <n v="80"/>
    <n v="120"/>
    <n v="33"/>
  </r>
  <r>
    <n v="914"/>
    <d v="2014-09-10T00:00:00"/>
    <s v="New York"/>
    <s v="East"/>
    <x v="0"/>
    <x v="1"/>
    <s v="Earl Grey"/>
    <s v="Regular"/>
    <n v="188"/>
    <n v="309"/>
    <n v="118"/>
    <n v="33"/>
    <n v="172"/>
    <n v="130"/>
    <n v="290"/>
    <n v="120"/>
    <n v="170"/>
    <n v="45"/>
  </r>
  <r>
    <n v="727"/>
    <d v="2014-09-11T00:00:00"/>
    <s v="Florida"/>
    <s v="East"/>
    <x v="1"/>
    <x v="3"/>
    <s v="Decaf Irish Cream"/>
    <s v="Decaf"/>
    <n v="181"/>
    <n v="341"/>
    <n v="134"/>
    <n v="41"/>
    <n v="186"/>
    <n v="110"/>
    <n v="280"/>
    <n v="120"/>
    <n v="160"/>
    <n v="64"/>
  </r>
  <r>
    <n v="386"/>
    <d v="2014-09-12T00:00:00"/>
    <s v="Florida"/>
    <s v="East"/>
    <x v="1"/>
    <x v="2"/>
    <s v="Decaf Espresso"/>
    <s v="Decaf"/>
    <n v="86"/>
    <n v="208"/>
    <n v="83"/>
    <n v="27"/>
    <n v="112"/>
    <n v="70"/>
    <n v="190"/>
    <n v="80"/>
    <n v="110"/>
    <n v="54"/>
  </r>
  <r>
    <n v="407"/>
    <d v="2014-09-13T00:00:00"/>
    <s v="Florida"/>
    <s v="East"/>
    <x v="1"/>
    <x v="3"/>
    <s v="Colombian"/>
    <s v="Regular"/>
    <n v="108"/>
    <n v="236"/>
    <n v="88"/>
    <n v="29"/>
    <n v="133"/>
    <n v="80"/>
    <n v="190"/>
    <n v="70"/>
    <n v="120"/>
    <n v="60"/>
  </r>
  <r>
    <n v="351"/>
    <d v="2014-09-14T00:00:00"/>
    <s v="Massachusetts"/>
    <s v="East"/>
    <x v="1"/>
    <x v="3"/>
    <s v="Colombian"/>
    <s v="Regular"/>
    <n v="579"/>
    <n v="543"/>
    <n v="67"/>
    <n v="22"/>
    <n v="443"/>
    <n v="360"/>
    <n v="450"/>
    <n v="60"/>
    <n v="390"/>
    <n v="53"/>
  </r>
  <r>
    <n v="315"/>
    <d v="2014-09-15T00:00:00"/>
    <s v="New York"/>
    <s v="East"/>
    <x v="1"/>
    <x v="3"/>
    <s v="Colombian"/>
    <s v="Regular"/>
    <n v="402"/>
    <n v="745"/>
    <n v="279"/>
    <n v="97"/>
    <n v="420"/>
    <n v="250"/>
    <n v="620"/>
    <n v="250"/>
    <n v="370"/>
    <n v="149"/>
  </r>
  <r>
    <n v="305"/>
    <d v="2014-09-16T00:00:00"/>
    <s v="Florida"/>
    <s v="East"/>
    <x v="1"/>
    <x v="2"/>
    <s v="Caffe Mocha"/>
    <s v="Regular"/>
    <n v="31"/>
    <n v="266"/>
    <n v="105"/>
    <n v="95"/>
    <n v="145"/>
    <n v="30"/>
    <n v="240"/>
    <n v="100"/>
    <n v="140"/>
    <n v="124"/>
  </r>
  <r>
    <n v="845"/>
    <d v="2014-09-17T00:00:00"/>
    <s v="New York"/>
    <s v="East"/>
    <x v="1"/>
    <x v="2"/>
    <s v="Caffe Mocha"/>
    <s v="Regular"/>
    <n v="-332"/>
    <n v="70"/>
    <n v="135"/>
    <n v="122"/>
    <n v="-69"/>
    <n v="-210"/>
    <n v="60"/>
    <n v="130"/>
    <n v="-70"/>
    <n v="155"/>
  </r>
  <r>
    <n v="857"/>
    <d v="2014-09-18T00:00:00"/>
    <s v="Massachusetts"/>
    <s v="East"/>
    <x v="1"/>
    <x v="2"/>
    <s v="Regular Espresso"/>
    <s v="Regular"/>
    <n v="129"/>
    <n v="326"/>
    <n v="153"/>
    <n v="42"/>
    <n v="153"/>
    <n v="80"/>
    <n v="290"/>
    <n v="150"/>
    <n v="140"/>
    <n v="66"/>
  </r>
  <r>
    <n v="518"/>
    <d v="2014-09-19T00:00:00"/>
    <s v="New York"/>
    <s v="East"/>
    <x v="1"/>
    <x v="2"/>
    <s v="Regular Espresso"/>
    <s v="Regular"/>
    <n v="463"/>
    <n v="700"/>
    <n v="250"/>
    <n v="70"/>
    <n v="407"/>
    <n v="320"/>
    <n v="640"/>
    <n v="240"/>
    <n v="400"/>
    <n v="95"/>
  </r>
  <r>
    <n v="631"/>
    <d v="2014-09-20T00:00:00"/>
    <s v="New York"/>
    <s v="East"/>
    <x v="0"/>
    <x v="0"/>
    <s v="Lemon"/>
    <s v="Decaf"/>
    <n v="459"/>
    <n v="796"/>
    <n v="294"/>
    <n v="111"/>
    <n v="453"/>
    <n v="210"/>
    <n v="540"/>
    <n v="220"/>
    <n v="320"/>
    <n v="144"/>
  </r>
  <r>
    <n v="716"/>
    <d v="2014-09-21T00:00:00"/>
    <s v="New York"/>
    <s v="East"/>
    <x v="0"/>
    <x v="0"/>
    <s v="Mint"/>
    <s v="Decaf"/>
    <n v="-280"/>
    <n v="158"/>
    <n v="241"/>
    <n v="74"/>
    <n v="-93"/>
    <n v="-150"/>
    <n v="100"/>
    <n v="180"/>
    <n v="-80"/>
    <n v="96"/>
  </r>
  <r>
    <n v="718"/>
    <d v="2014-09-22T00:00:00"/>
    <s v="New York"/>
    <s v="East"/>
    <x v="0"/>
    <x v="1"/>
    <s v="Darjeeling"/>
    <s v="Regular"/>
    <n v="132"/>
    <n v="224"/>
    <n v="86"/>
    <n v="24"/>
    <n v="124"/>
    <n v="90"/>
    <n v="210"/>
    <n v="90"/>
    <n v="120"/>
    <n v="35"/>
  </r>
  <r>
    <n v="518"/>
    <d v="2014-09-23T00:00:00"/>
    <s v="New York"/>
    <s v="East"/>
    <x v="0"/>
    <x v="1"/>
    <s v="Earl Grey"/>
    <s v="Regular"/>
    <n v="197"/>
    <n v="322"/>
    <n v="123"/>
    <n v="34"/>
    <n v="179"/>
    <n v="150"/>
    <n v="310"/>
    <n v="120"/>
    <n v="190"/>
    <n v="46"/>
  </r>
  <r>
    <n v="719"/>
    <d v="2014-09-24T00:00:00"/>
    <s v="Colorado"/>
    <s v="Central"/>
    <x v="1"/>
    <x v="3"/>
    <s v="Decaf Irish Cream"/>
    <s v="Decaf"/>
    <n v="116"/>
    <n v="265"/>
    <n v="108"/>
    <n v="30"/>
    <n v="157"/>
    <n v="150"/>
    <n v="260"/>
    <n v="100"/>
    <n v="160"/>
    <n v="41"/>
  </r>
  <r>
    <n v="815"/>
    <d v="2014-09-25T00:00:00"/>
    <s v="Illinois"/>
    <s v="Central"/>
    <x v="1"/>
    <x v="3"/>
    <s v="Decaf Irish Cream"/>
    <s v="Decaf"/>
    <n v="115"/>
    <n v="298"/>
    <n v="122"/>
    <n v="39"/>
    <n v="176"/>
    <n v="160"/>
    <n v="300"/>
    <n v="110"/>
    <n v="190"/>
    <n v="61"/>
  </r>
  <r>
    <n v="303"/>
    <d v="2014-09-26T00:00:00"/>
    <s v="Colorado"/>
    <s v="Central"/>
    <x v="1"/>
    <x v="2"/>
    <s v="Decaf Espresso"/>
    <s v="Decaf"/>
    <n v="56"/>
    <n v="182"/>
    <n v="72"/>
    <n v="23"/>
    <n v="110"/>
    <n v="130"/>
    <n v="260"/>
    <n v="100"/>
    <n v="160"/>
    <n v="54"/>
  </r>
  <r>
    <n v="312"/>
    <d v="2014-09-27T00:00:00"/>
    <s v="Illinois"/>
    <s v="Central"/>
    <x v="1"/>
    <x v="2"/>
    <s v="Decaf Espresso"/>
    <s v="Decaf"/>
    <n v="149"/>
    <n v="478"/>
    <n v="239"/>
    <n v="66"/>
    <n v="239"/>
    <n v="300"/>
    <n v="710"/>
    <n v="340"/>
    <n v="370"/>
    <n v="90"/>
  </r>
  <r>
    <n v="614"/>
    <d v="2014-09-28T00:00:00"/>
    <s v="Ohio"/>
    <s v="Central"/>
    <x v="1"/>
    <x v="2"/>
    <s v="Decaf Espresso"/>
    <s v="Decaf"/>
    <n v="12"/>
    <n v="120"/>
    <n v="54"/>
    <n v="20"/>
    <n v="66"/>
    <n v="70"/>
    <n v="170"/>
    <n v="70"/>
    <n v="100"/>
    <n v="54"/>
  </r>
  <r>
    <n v="970"/>
    <d v="2014-09-29T00:00:00"/>
    <s v="Colorado"/>
    <s v="Central"/>
    <x v="1"/>
    <x v="3"/>
    <s v="Amaretto"/>
    <s v="Regular"/>
    <n v="133"/>
    <n v="302"/>
    <n v="123"/>
    <n v="34"/>
    <n v="179"/>
    <n v="160"/>
    <n v="300"/>
    <n v="120"/>
    <n v="180"/>
    <n v="46"/>
  </r>
  <r>
    <n v="815"/>
    <d v="2014-09-30T00:00:00"/>
    <s v="Illinois"/>
    <s v="Central"/>
    <x v="1"/>
    <x v="3"/>
    <s v="Colombian"/>
    <s v="Regular"/>
    <n v="120"/>
    <n v="367"/>
    <n v="154"/>
    <n v="50"/>
    <n v="213"/>
    <n v="160"/>
    <n v="370"/>
    <n v="150"/>
    <n v="220"/>
    <n v="93"/>
  </r>
  <r>
    <n v="303"/>
    <d v="2014-10-01T00:00:00"/>
    <s v="Colorado"/>
    <s v="Central"/>
    <x v="1"/>
    <x v="2"/>
    <s v="Caffe Mocha"/>
    <s v="Regular"/>
    <n v="79"/>
    <n v="187"/>
    <n v="76"/>
    <n v="21"/>
    <n v="111"/>
    <n v="170"/>
    <n v="280"/>
    <n v="100"/>
    <n v="180"/>
    <n v="32"/>
  </r>
  <r>
    <n v="815"/>
    <d v="2014-10-02T00:00:00"/>
    <s v="Illinois"/>
    <s v="Central"/>
    <x v="1"/>
    <x v="2"/>
    <s v="Caffe Mocha"/>
    <s v="Regular"/>
    <n v="224"/>
    <n v="598"/>
    <n v="257"/>
    <n v="84"/>
    <n v="341"/>
    <n v="420"/>
    <n v="890"/>
    <n v="370"/>
    <n v="520"/>
    <n v="117"/>
  </r>
  <r>
    <n v="567"/>
    <d v="2014-10-03T00:00:00"/>
    <s v="Ohio"/>
    <s v="Central"/>
    <x v="1"/>
    <x v="2"/>
    <s v="Caffe Mocha"/>
    <s v="Regular"/>
    <n v="92"/>
    <n v="322"/>
    <n v="161"/>
    <n v="45"/>
    <n v="161"/>
    <n v="190"/>
    <n v="470"/>
    <n v="230"/>
    <n v="240"/>
    <n v="69"/>
  </r>
  <r>
    <n v="719"/>
    <d v="2014-10-04T00:00:00"/>
    <s v="Colorado"/>
    <s v="Central"/>
    <x v="0"/>
    <x v="0"/>
    <s v="Chamomile"/>
    <s v="Decaf"/>
    <n v="92"/>
    <n v="322"/>
    <n v="161"/>
    <n v="45"/>
    <n v="161"/>
    <n v="110"/>
    <n v="260"/>
    <n v="120"/>
    <n v="140"/>
    <n v="69"/>
  </r>
  <r>
    <n v="708"/>
    <d v="2014-10-05T00:00:00"/>
    <s v="Illinois"/>
    <s v="Central"/>
    <x v="0"/>
    <x v="0"/>
    <s v="Chamomile"/>
    <s v="Decaf"/>
    <n v="133"/>
    <n v="302"/>
    <n v="123"/>
    <n v="34"/>
    <n v="179"/>
    <n v="140"/>
    <n v="240"/>
    <n v="90"/>
    <n v="150"/>
    <n v="46"/>
  </r>
  <r>
    <n v="815"/>
    <d v="2014-10-06T00:00:00"/>
    <s v="Illinois"/>
    <s v="Central"/>
    <x v="0"/>
    <x v="0"/>
    <s v="Mint"/>
    <s v="Decaf"/>
    <n v="116"/>
    <n v="265"/>
    <n v="108"/>
    <n v="30"/>
    <n v="157"/>
    <n v="120"/>
    <n v="210"/>
    <n v="80"/>
    <n v="130"/>
    <n v="41"/>
  </r>
  <r>
    <n v="234"/>
    <d v="2014-10-07T00:00:00"/>
    <s v="Ohio"/>
    <s v="Central"/>
    <x v="0"/>
    <x v="1"/>
    <s v="Darjeeling"/>
    <s v="Regular"/>
    <n v="65"/>
    <n v="205"/>
    <n v="82"/>
    <n v="27"/>
    <n v="123"/>
    <n v="60"/>
    <n v="140"/>
    <n v="50"/>
    <n v="90"/>
    <n v="58"/>
  </r>
  <r>
    <n v="614"/>
    <d v="2014-10-08T00:00:00"/>
    <s v="Ohio"/>
    <s v="Central"/>
    <x v="0"/>
    <x v="1"/>
    <s v="Earl Grey"/>
    <s v="Regular"/>
    <n v="76"/>
    <n v="218"/>
    <n v="91"/>
    <n v="28"/>
    <n v="127"/>
    <n v="80"/>
    <n v="150"/>
    <n v="50"/>
    <n v="100"/>
    <n v="51"/>
  </r>
  <r>
    <n v="720"/>
    <d v="2014-10-09T00:00:00"/>
    <s v="Colorado"/>
    <s v="Central"/>
    <x v="0"/>
    <x v="1"/>
    <s v="Green Tea"/>
    <s v="Regular"/>
    <n v="74"/>
    <n v="205"/>
    <n v="90"/>
    <n v="29"/>
    <n v="115"/>
    <n v="80"/>
    <n v="140"/>
    <n v="50"/>
    <n v="90"/>
    <n v="41"/>
  </r>
  <r>
    <n v="641"/>
    <d v="2014-10-10T00:00:00"/>
    <s v="Iowa"/>
    <s v="Central"/>
    <x v="1"/>
    <x v="3"/>
    <s v="Decaf Irish Cream"/>
    <s v="Decaf"/>
    <n v="-2"/>
    <n v="23"/>
    <n v="10"/>
    <n v="3"/>
    <n v="13"/>
    <n v="10"/>
    <n v="10"/>
    <n v="0"/>
    <n v="10"/>
    <n v="15"/>
  </r>
  <r>
    <n v="715"/>
    <d v="2014-10-11T00:00:00"/>
    <s v="Wisconsin"/>
    <s v="Central"/>
    <x v="1"/>
    <x v="3"/>
    <s v="Decaf Irish Cream"/>
    <s v="Decaf"/>
    <n v="61"/>
    <n v="202"/>
    <n v="86"/>
    <n v="28"/>
    <n v="116"/>
    <n v="100"/>
    <n v="200"/>
    <n v="80"/>
    <n v="120"/>
    <n v="55"/>
  </r>
  <r>
    <n v="816"/>
    <d v="2014-10-12T00:00:00"/>
    <s v="Missouri"/>
    <s v="Central"/>
    <x v="1"/>
    <x v="3"/>
    <s v="Colombian"/>
    <s v="Regular"/>
    <n v="35"/>
    <n v="177"/>
    <n v="79"/>
    <n v="30"/>
    <n v="98"/>
    <n v="70"/>
    <n v="170"/>
    <n v="70"/>
    <n v="100"/>
    <n v="63"/>
  </r>
  <r>
    <n v="715"/>
    <d v="2014-10-13T00:00:00"/>
    <s v="Wisconsin"/>
    <s v="Central"/>
    <x v="1"/>
    <x v="3"/>
    <s v="Colombian"/>
    <s v="Regular"/>
    <n v="18"/>
    <n v="230"/>
    <n v="96"/>
    <n v="87"/>
    <n v="134"/>
    <n v="60"/>
    <n v="230"/>
    <n v="90"/>
    <n v="140"/>
    <n v="116"/>
  </r>
  <r>
    <n v="314"/>
    <d v="2014-10-14T00:00:00"/>
    <s v="Missouri"/>
    <s v="Central"/>
    <x v="1"/>
    <x v="2"/>
    <s v="Caffe Mocha"/>
    <s v="Regular"/>
    <n v="36"/>
    <n v="99"/>
    <n v="40"/>
    <n v="11"/>
    <n v="59"/>
    <n v="90"/>
    <n v="140"/>
    <n v="50"/>
    <n v="90"/>
    <n v="23"/>
  </r>
  <r>
    <n v="608"/>
    <d v="2014-10-15T00:00:00"/>
    <s v="Wisconsin"/>
    <s v="Central"/>
    <x v="1"/>
    <x v="2"/>
    <s v="Caffe Mocha"/>
    <s v="Regular"/>
    <n v="48"/>
    <n v="174"/>
    <n v="80"/>
    <n v="24"/>
    <n v="94"/>
    <n v="120"/>
    <n v="250"/>
    <n v="110"/>
    <n v="140"/>
    <n v="46"/>
  </r>
  <r>
    <n v="712"/>
    <d v="2014-10-16T00:00:00"/>
    <s v="Iowa"/>
    <s v="Central"/>
    <x v="0"/>
    <x v="0"/>
    <s v="Chamomile"/>
    <s v="Decaf"/>
    <n v="224"/>
    <n v="598"/>
    <n v="257"/>
    <n v="84"/>
    <n v="341"/>
    <n v="210"/>
    <n v="480"/>
    <n v="200"/>
    <n v="280"/>
    <n v="117"/>
  </r>
  <r>
    <n v="641"/>
    <d v="2014-10-17T00:00:00"/>
    <s v="Iowa"/>
    <s v="Central"/>
    <x v="0"/>
    <x v="0"/>
    <s v="Lemon"/>
    <s v="Decaf"/>
    <n v="114"/>
    <n v="298"/>
    <n v="122"/>
    <n v="39"/>
    <n v="176"/>
    <n v="130"/>
    <n v="240"/>
    <n v="90"/>
    <n v="150"/>
    <n v="62"/>
  </r>
  <r>
    <n v="573"/>
    <d v="2014-10-18T00:00:00"/>
    <s v="Missouri"/>
    <s v="Central"/>
    <x v="0"/>
    <x v="0"/>
    <s v="Lemon"/>
    <s v="Decaf"/>
    <n v="-26"/>
    <n v="109"/>
    <n v="86"/>
    <n v="26"/>
    <n v="23"/>
    <n v="10"/>
    <n v="80"/>
    <n v="60"/>
    <n v="20"/>
    <n v="49"/>
  </r>
  <r>
    <n v="563"/>
    <d v="2014-10-19T00:00:00"/>
    <s v="Iowa"/>
    <s v="Central"/>
    <x v="0"/>
    <x v="1"/>
    <s v="Darjeeling"/>
    <s v="Regular"/>
    <n v="149"/>
    <n v="478"/>
    <n v="239"/>
    <n v="66"/>
    <n v="239"/>
    <n v="110"/>
    <n v="340"/>
    <n v="170"/>
    <n v="170"/>
    <n v="90"/>
  </r>
  <r>
    <n v="563"/>
    <d v="2014-10-20T00:00:00"/>
    <s v="Iowa"/>
    <s v="Central"/>
    <x v="0"/>
    <x v="1"/>
    <s v="Earl Grey"/>
    <s v="Regular"/>
    <n v="183"/>
    <n v="567"/>
    <n v="255"/>
    <n v="96"/>
    <n v="312"/>
    <n v="130"/>
    <n v="400"/>
    <n v="170"/>
    <n v="230"/>
    <n v="129"/>
  </r>
  <r>
    <n v="417"/>
    <d v="2014-10-21T00:00:00"/>
    <s v="Missouri"/>
    <s v="Central"/>
    <x v="0"/>
    <x v="1"/>
    <s v="Earl Grey"/>
    <s v="Regular"/>
    <n v="-11"/>
    <n v="56"/>
    <n v="25"/>
    <n v="9"/>
    <n v="31"/>
    <n v="0"/>
    <n v="30"/>
    <n v="10"/>
    <n v="20"/>
    <n v="42"/>
  </r>
  <r>
    <n v="970"/>
    <d v="2014-10-22T00:00:00"/>
    <s v="Colorado"/>
    <s v="Central"/>
    <x v="1"/>
    <x v="3"/>
    <s v="Decaf Irish Cream"/>
    <s v="Decaf"/>
    <n v="84"/>
    <n v="198"/>
    <n v="81"/>
    <n v="22"/>
    <n v="117"/>
    <n v="80"/>
    <n v="190"/>
    <n v="80"/>
    <n v="110"/>
    <n v="33"/>
  </r>
  <r>
    <n v="815"/>
    <d v="2014-10-23T00:00:00"/>
    <s v="Illinois"/>
    <s v="Central"/>
    <x v="1"/>
    <x v="3"/>
    <s v="Decaf Irish Cream"/>
    <s v="Decaf"/>
    <n v="106"/>
    <n v="278"/>
    <n v="113"/>
    <n v="36"/>
    <n v="165"/>
    <n v="110"/>
    <n v="270"/>
    <n v="110"/>
    <n v="160"/>
    <n v="59"/>
  </r>
  <r>
    <n v="303"/>
    <d v="2014-10-24T00:00:00"/>
    <s v="Colorado"/>
    <s v="Central"/>
    <x v="1"/>
    <x v="2"/>
    <s v="Decaf Espresso"/>
    <s v="Decaf"/>
    <n v="58"/>
    <n v="189"/>
    <n v="75"/>
    <n v="24"/>
    <n v="114"/>
    <n v="100"/>
    <n v="240"/>
    <n v="90"/>
    <n v="150"/>
    <n v="56"/>
  </r>
  <r>
    <n v="847"/>
    <d v="2014-10-25T00:00:00"/>
    <s v="Illinois"/>
    <s v="Central"/>
    <x v="1"/>
    <x v="2"/>
    <s v="Decaf Espresso"/>
    <s v="Decaf"/>
    <n v="129"/>
    <n v="423"/>
    <n v="211"/>
    <n v="59"/>
    <n v="212"/>
    <n v="200"/>
    <n v="540"/>
    <n v="270"/>
    <n v="270"/>
    <n v="83"/>
  </r>
  <r>
    <n v="970"/>
    <d v="2014-10-26T00:00:00"/>
    <s v="Colorado"/>
    <s v="Central"/>
    <x v="1"/>
    <x v="3"/>
    <s v="Amaretto"/>
    <s v="Regular"/>
    <n v="128"/>
    <n v="290"/>
    <n v="118"/>
    <n v="33"/>
    <n v="172"/>
    <n v="130"/>
    <n v="280"/>
    <n v="110"/>
    <n v="170"/>
    <n v="44"/>
  </r>
  <r>
    <n v="815"/>
    <d v="2014-10-27T00:00:00"/>
    <s v="Illinois"/>
    <s v="Central"/>
    <x v="1"/>
    <x v="3"/>
    <s v="Colombian"/>
    <s v="Regular"/>
    <n v="139"/>
    <n v="412"/>
    <n v="173"/>
    <n v="57"/>
    <n v="239"/>
    <n v="140"/>
    <n v="400"/>
    <n v="170"/>
    <n v="230"/>
    <n v="100"/>
  </r>
  <r>
    <n v="303"/>
    <d v="2014-10-28T00:00:00"/>
    <s v="Colorado"/>
    <s v="Central"/>
    <x v="1"/>
    <x v="2"/>
    <s v="Caffe Mocha"/>
    <s v="Regular"/>
    <n v="48"/>
    <n v="123"/>
    <n v="50"/>
    <n v="14"/>
    <n v="73"/>
    <n v="70"/>
    <n v="150"/>
    <n v="60"/>
    <n v="90"/>
    <n v="25"/>
  </r>
  <r>
    <n v="224"/>
    <d v="2014-10-29T00:00:00"/>
    <s v="Illinois"/>
    <s v="Central"/>
    <x v="1"/>
    <x v="2"/>
    <s v="Caffe Mocha"/>
    <s v="Regular"/>
    <n v="196"/>
    <n v="532"/>
    <n v="228"/>
    <n v="75"/>
    <n v="304"/>
    <n v="290"/>
    <n v="680"/>
    <n v="290"/>
    <n v="390"/>
    <n v="108"/>
  </r>
  <r>
    <n v="440"/>
    <d v="2014-10-30T00:00:00"/>
    <s v="Ohio"/>
    <s v="Central"/>
    <x v="1"/>
    <x v="2"/>
    <s v="Caffe Mocha"/>
    <s v="Regular"/>
    <n v="107"/>
    <n v="363"/>
    <n v="181"/>
    <n v="50"/>
    <n v="182"/>
    <n v="170"/>
    <n v="460"/>
    <n v="230"/>
    <n v="230"/>
    <n v="75"/>
  </r>
  <r>
    <n v="970"/>
    <d v="2014-10-31T00:00:00"/>
    <s v="Colorado"/>
    <s v="Central"/>
    <x v="0"/>
    <x v="0"/>
    <s v="Chamomile"/>
    <s v="Decaf"/>
    <n v="107"/>
    <n v="363"/>
    <n v="181"/>
    <n v="50"/>
    <n v="182"/>
    <n v="100"/>
    <n v="330"/>
    <n v="170"/>
    <n v="160"/>
    <n v="75"/>
  </r>
  <r>
    <n v="312"/>
    <d v="2014-11-01T00:00:00"/>
    <s v="Illinois"/>
    <s v="Central"/>
    <x v="0"/>
    <x v="0"/>
    <s v="Chamomile"/>
    <s v="Decaf"/>
    <n v="127"/>
    <n v="290"/>
    <n v="118"/>
    <n v="33"/>
    <n v="172"/>
    <n v="110"/>
    <n v="260"/>
    <n v="110"/>
    <n v="150"/>
    <n v="45"/>
  </r>
  <r>
    <n v="630"/>
    <d v="2014-11-02T00:00:00"/>
    <s v="Illinois"/>
    <s v="Central"/>
    <x v="0"/>
    <x v="0"/>
    <s v="Mint"/>
    <s v="Decaf"/>
    <n v="84"/>
    <n v="198"/>
    <n v="81"/>
    <n v="22"/>
    <n v="117"/>
    <n v="80"/>
    <n v="180"/>
    <n v="70"/>
    <n v="110"/>
    <n v="33"/>
  </r>
  <r>
    <n v="330"/>
    <d v="2014-11-03T00:00:00"/>
    <s v="Ohio"/>
    <s v="Central"/>
    <x v="0"/>
    <x v="1"/>
    <s v="Darjeeling"/>
    <s v="Regular"/>
    <n v="62"/>
    <n v="197"/>
    <n v="78"/>
    <n v="25"/>
    <n v="119"/>
    <n v="60"/>
    <n v="160"/>
    <n v="60"/>
    <n v="100"/>
    <n v="57"/>
  </r>
  <r>
    <n v="630"/>
    <d v="2014-11-04T00:00:00"/>
    <s v="Illinois"/>
    <s v="Central"/>
    <x v="0"/>
    <x v="1"/>
    <s v="Earl Grey"/>
    <s v="Regular"/>
    <n v="59"/>
    <n v="189"/>
    <n v="75"/>
    <n v="24"/>
    <n v="114"/>
    <n v="50"/>
    <n v="150"/>
    <n v="60"/>
    <n v="90"/>
    <n v="55"/>
  </r>
  <r>
    <n v="419"/>
    <d v="2014-11-05T00:00:00"/>
    <s v="Ohio"/>
    <s v="Central"/>
    <x v="0"/>
    <x v="1"/>
    <s v="Earl Grey"/>
    <s v="Regular"/>
    <n v="89"/>
    <n v="245"/>
    <n v="102"/>
    <n v="31"/>
    <n v="143"/>
    <n v="70"/>
    <n v="200"/>
    <n v="80"/>
    <n v="120"/>
    <n v="54"/>
  </r>
  <r>
    <n v="719"/>
    <d v="2014-11-06T00:00:00"/>
    <s v="Colorado"/>
    <s v="Central"/>
    <x v="0"/>
    <x v="1"/>
    <s v="Green Tea"/>
    <s v="Regular"/>
    <n v="70"/>
    <n v="200"/>
    <n v="88"/>
    <n v="29"/>
    <n v="112"/>
    <n v="60"/>
    <n v="160"/>
    <n v="70"/>
    <n v="90"/>
    <n v="42"/>
  </r>
  <r>
    <n v="641"/>
    <d v="2014-11-07T00:00:00"/>
    <s v="Iowa"/>
    <s v="Central"/>
    <x v="1"/>
    <x v="3"/>
    <s v="Decaf Irish Cream"/>
    <s v="Decaf"/>
    <n v="-3"/>
    <n v="23"/>
    <n v="10"/>
    <n v="3"/>
    <n v="13"/>
    <n v="10"/>
    <n v="20"/>
    <n v="0"/>
    <n v="20"/>
    <n v="16"/>
  </r>
  <r>
    <n v="262"/>
    <d v="2014-11-08T00:00:00"/>
    <s v="Wisconsin"/>
    <s v="Central"/>
    <x v="1"/>
    <x v="3"/>
    <s v="Decaf Irish Cream"/>
    <s v="Decaf"/>
    <n v="51"/>
    <n v="180"/>
    <n v="77"/>
    <n v="25"/>
    <n v="103"/>
    <n v="60"/>
    <n v="170"/>
    <n v="70"/>
    <n v="100"/>
    <n v="52"/>
  </r>
  <r>
    <n v="563"/>
    <d v="2014-11-09T00:00:00"/>
    <s v="Iowa"/>
    <s v="Central"/>
    <x v="1"/>
    <x v="3"/>
    <s v="Amaretto"/>
    <s v="Regular"/>
    <n v="8"/>
    <n v="39"/>
    <n v="15"/>
    <n v="4"/>
    <n v="24"/>
    <n v="10"/>
    <n v="30"/>
    <n v="10"/>
    <n v="20"/>
    <n v="16"/>
  </r>
  <r>
    <n v="573"/>
    <d v="2014-11-10T00:00:00"/>
    <s v="Missouri"/>
    <s v="Central"/>
    <x v="1"/>
    <x v="3"/>
    <s v="Colombian"/>
    <s v="Regular"/>
    <n v="38"/>
    <n v="184"/>
    <n v="82"/>
    <n v="31"/>
    <n v="102"/>
    <n v="40"/>
    <n v="180"/>
    <n v="80"/>
    <n v="100"/>
    <n v="64"/>
  </r>
  <r>
    <n v="262"/>
    <d v="2014-11-11T00:00:00"/>
    <s v="Wisconsin"/>
    <s v="Central"/>
    <x v="1"/>
    <x v="3"/>
    <s v="Colombian"/>
    <s v="Regular"/>
    <n v="16"/>
    <n v="224"/>
    <n v="94"/>
    <n v="85"/>
    <n v="130"/>
    <n v="30"/>
    <n v="220"/>
    <n v="90"/>
    <n v="130"/>
    <n v="114"/>
  </r>
  <r>
    <n v="314"/>
    <d v="2014-11-12T00:00:00"/>
    <s v="Missouri"/>
    <s v="Central"/>
    <x v="1"/>
    <x v="2"/>
    <s v="Caffe Mocha"/>
    <s v="Regular"/>
    <n v="51"/>
    <n v="132"/>
    <n v="54"/>
    <n v="15"/>
    <n v="78"/>
    <n v="80"/>
    <n v="160"/>
    <n v="60"/>
    <n v="100"/>
    <n v="27"/>
  </r>
  <r>
    <n v="920"/>
    <d v="2014-11-13T00:00:00"/>
    <s v="Wisconsin"/>
    <s v="Central"/>
    <x v="1"/>
    <x v="2"/>
    <s v="Caffe Mocha"/>
    <s v="Regular"/>
    <n v="45"/>
    <n v="164"/>
    <n v="75"/>
    <n v="23"/>
    <n v="89"/>
    <n v="70"/>
    <n v="200"/>
    <n v="90"/>
    <n v="110"/>
    <n v="44"/>
  </r>
  <r>
    <n v="712"/>
    <d v="2014-11-14T00:00:00"/>
    <s v="Iowa"/>
    <s v="Central"/>
    <x v="0"/>
    <x v="0"/>
    <s v="Chamomile"/>
    <s v="Decaf"/>
    <n v="196"/>
    <n v="532"/>
    <n v="228"/>
    <n v="75"/>
    <n v="304"/>
    <n v="180"/>
    <n v="490"/>
    <n v="210"/>
    <n v="280"/>
    <n v="108"/>
  </r>
  <r>
    <n v="712"/>
    <d v="2014-11-15T00:00:00"/>
    <s v="Iowa"/>
    <s v="Central"/>
    <x v="0"/>
    <x v="0"/>
    <s v="Lemon"/>
    <s v="Decaf"/>
    <n v="107"/>
    <n v="278"/>
    <n v="113"/>
    <n v="36"/>
    <n v="165"/>
    <n v="100"/>
    <n v="250"/>
    <n v="100"/>
    <n v="150"/>
    <n v="58"/>
  </r>
  <r>
    <n v="712"/>
    <d v="2014-11-16T00:00:00"/>
    <s v="Iowa"/>
    <s v="Central"/>
    <x v="0"/>
    <x v="1"/>
    <s v="Darjeeling"/>
    <s v="Regular"/>
    <n v="129"/>
    <n v="423"/>
    <n v="211"/>
    <n v="59"/>
    <n v="212"/>
    <n v="110"/>
    <n v="350"/>
    <n v="170"/>
    <n v="180"/>
    <n v="83"/>
  </r>
  <r>
    <n v="319"/>
    <d v="2014-11-17T00:00:00"/>
    <s v="Iowa"/>
    <s v="Central"/>
    <x v="0"/>
    <x v="1"/>
    <s v="Earl Grey"/>
    <s v="Regular"/>
    <n v="173"/>
    <n v="545"/>
    <n v="245"/>
    <n v="93"/>
    <n v="300"/>
    <n v="130"/>
    <n v="450"/>
    <n v="200"/>
    <n v="250"/>
    <n v="127"/>
  </r>
  <r>
    <n v="720"/>
    <d v="2014-11-18T00:00:00"/>
    <s v="Colorado"/>
    <s v="Central"/>
    <x v="1"/>
    <x v="3"/>
    <s v="Decaf Irish Cream"/>
    <s v="Decaf"/>
    <n v="88"/>
    <n v="210"/>
    <n v="86"/>
    <n v="24"/>
    <n v="124"/>
    <n v="90"/>
    <n v="200"/>
    <n v="80"/>
    <n v="120"/>
    <n v="36"/>
  </r>
  <r>
    <n v="630"/>
    <d v="2014-11-19T00:00:00"/>
    <s v="Illinois"/>
    <s v="Central"/>
    <x v="1"/>
    <x v="3"/>
    <s v="Decaf Irish Cream"/>
    <s v="Decaf"/>
    <n v="122"/>
    <n v="312"/>
    <n v="127"/>
    <n v="40"/>
    <n v="185"/>
    <n v="130"/>
    <n v="300"/>
    <n v="120"/>
    <n v="180"/>
    <n v="63"/>
  </r>
  <r>
    <n v="970"/>
    <d v="2014-11-20T00:00:00"/>
    <s v="Colorado"/>
    <s v="Central"/>
    <x v="1"/>
    <x v="2"/>
    <s v="Decaf Espresso"/>
    <s v="Decaf"/>
    <n v="47"/>
    <n v="168"/>
    <n v="67"/>
    <n v="22"/>
    <n v="101"/>
    <n v="80"/>
    <n v="210"/>
    <n v="80"/>
    <n v="130"/>
    <n v="54"/>
  </r>
  <r>
    <n v="630"/>
    <d v="2014-11-21T00:00:00"/>
    <s v="Illinois"/>
    <s v="Central"/>
    <x v="1"/>
    <x v="2"/>
    <s v="Decaf Espresso"/>
    <s v="Decaf"/>
    <n v="157"/>
    <n v="501"/>
    <n v="250"/>
    <n v="70"/>
    <n v="251"/>
    <n v="240"/>
    <n v="640"/>
    <n v="320"/>
    <n v="320"/>
    <n v="94"/>
  </r>
  <r>
    <n v="719"/>
    <d v="2014-11-22T00:00:00"/>
    <s v="Colorado"/>
    <s v="Central"/>
    <x v="1"/>
    <x v="3"/>
    <s v="Amaretto"/>
    <s v="Regular"/>
    <n v="134"/>
    <n v="302"/>
    <n v="123"/>
    <n v="34"/>
    <n v="179"/>
    <n v="130"/>
    <n v="290"/>
    <n v="120"/>
    <n v="170"/>
    <n v="45"/>
  </r>
  <r>
    <n v="847"/>
    <d v="2014-11-23T00:00:00"/>
    <s v="Illinois"/>
    <s v="Central"/>
    <x v="1"/>
    <x v="3"/>
    <s v="Colombian"/>
    <s v="Regular"/>
    <n v="194"/>
    <n v="534"/>
    <n v="224"/>
    <n v="73"/>
    <n v="310"/>
    <n v="190"/>
    <n v="520"/>
    <n v="220"/>
    <n v="300"/>
    <n v="116"/>
  </r>
  <r>
    <n v="970"/>
    <d v="2014-11-24T00:00:00"/>
    <s v="Colorado"/>
    <s v="Central"/>
    <x v="1"/>
    <x v="2"/>
    <s v="Caffe Mocha"/>
    <s v="Regular"/>
    <n v="53"/>
    <n v="133"/>
    <n v="54"/>
    <n v="15"/>
    <n v="79"/>
    <n v="90"/>
    <n v="170"/>
    <n v="60"/>
    <n v="110"/>
    <n v="26"/>
  </r>
  <r>
    <n v="815"/>
    <d v="2014-11-25T00:00:00"/>
    <s v="Illinois"/>
    <s v="Central"/>
    <x v="1"/>
    <x v="2"/>
    <s v="Caffe Mocha"/>
    <s v="Regular"/>
    <n v="216"/>
    <n v="576"/>
    <n v="247"/>
    <n v="81"/>
    <n v="329"/>
    <n v="320"/>
    <n v="730"/>
    <n v="310"/>
    <n v="420"/>
    <n v="113"/>
  </r>
  <r>
    <n v="740"/>
    <d v="2014-11-26T00:00:00"/>
    <s v="Ohio"/>
    <s v="Central"/>
    <x v="1"/>
    <x v="2"/>
    <s v="Caffe Mocha"/>
    <s v="Regular"/>
    <n v="87"/>
    <n v="306"/>
    <n v="153"/>
    <n v="42"/>
    <n v="153"/>
    <n v="140"/>
    <n v="390"/>
    <n v="190"/>
    <n v="200"/>
    <n v="66"/>
  </r>
  <r>
    <n v="303"/>
    <d v="2014-11-27T00:00:00"/>
    <s v="Colorado"/>
    <s v="Central"/>
    <x v="0"/>
    <x v="0"/>
    <s v="Chamomile"/>
    <s v="Decaf"/>
    <n v="87"/>
    <n v="306"/>
    <n v="153"/>
    <n v="42"/>
    <n v="153"/>
    <n v="80"/>
    <n v="280"/>
    <n v="140"/>
    <n v="140"/>
    <n v="66"/>
  </r>
  <r>
    <n v="309"/>
    <d v="2014-11-28T00:00:00"/>
    <s v="Illinois"/>
    <s v="Central"/>
    <x v="0"/>
    <x v="0"/>
    <s v="Chamomile"/>
    <s v="Decaf"/>
    <n v="133"/>
    <n v="302"/>
    <n v="123"/>
    <n v="34"/>
    <n v="179"/>
    <n v="130"/>
    <n v="280"/>
    <n v="110"/>
    <n v="170"/>
    <n v="46"/>
  </r>
  <r>
    <n v="630"/>
    <d v="2014-11-29T00:00:00"/>
    <s v="Illinois"/>
    <s v="Central"/>
    <x v="0"/>
    <x v="0"/>
    <s v="Mint"/>
    <s v="Decaf"/>
    <n v="88"/>
    <n v="210"/>
    <n v="86"/>
    <n v="24"/>
    <n v="124"/>
    <n v="80"/>
    <n v="190"/>
    <n v="80"/>
    <n v="110"/>
    <n v="36"/>
  </r>
  <r>
    <n v="513"/>
    <d v="2014-11-30T00:00:00"/>
    <s v="Ohio"/>
    <s v="Central"/>
    <x v="0"/>
    <x v="1"/>
    <s v="Darjeeling"/>
    <s v="Regular"/>
    <n v="72"/>
    <n v="221"/>
    <n v="88"/>
    <n v="29"/>
    <n v="133"/>
    <n v="70"/>
    <n v="180"/>
    <n v="70"/>
    <n v="110"/>
    <n v="61"/>
  </r>
  <r>
    <n v="740"/>
    <d v="2014-12-01T00:00:00"/>
    <s v="Ohio"/>
    <s v="Central"/>
    <x v="0"/>
    <x v="1"/>
    <s v="Earl Grey"/>
    <s v="Regular"/>
    <n v="121"/>
    <n v="320"/>
    <n v="134"/>
    <n v="41"/>
    <n v="186"/>
    <n v="90"/>
    <n v="260"/>
    <n v="110"/>
    <n v="150"/>
    <n v="65"/>
  </r>
  <r>
    <n v="719"/>
    <d v="2014-12-02T00:00:00"/>
    <s v="Colorado"/>
    <s v="Central"/>
    <x v="0"/>
    <x v="1"/>
    <s v="Green Tea"/>
    <s v="Regular"/>
    <n v="66"/>
    <n v="185"/>
    <n v="81"/>
    <n v="26"/>
    <n v="104"/>
    <n v="60"/>
    <n v="150"/>
    <n v="60"/>
    <n v="90"/>
    <n v="38"/>
  </r>
  <r>
    <n v="319"/>
    <d v="2014-12-03T00:00:00"/>
    <s v="Iowa"/>
    <s v="Central"/>
    <x v="1"/>
    <x v="3"/>
    <s v="Decaf Irish Cream"/>
    <s v="Decaf"/>
    <n v="-1"/>
    <n v="24"/>
    <n v="10"/>
    <n v="3"/>
    <n v="14"/>
    <n v="10"/>
    <n v="20"/>
    <n v="0"/>
    <n v="20"/>
    <n v="15"/>
  </r>
  <r>
    <n v="715"/>
    <d v="2014-12-04T00:00:00"/>
    <s v="Wisconsin"/>
    <s v="Central"/>
    <x v="1"/>
    <x v="3"/>
    <s v="Decaf Irish Cream"/>
    <s v="Decaf"/>
    <n v="57"/>
    <n v="195"/>
    <n v="83"/>
    <n v="27"/>
    <n v="112"/>
    <n v="70"/>
    <n v="190"/>
    <n v="80"/>
    <n v="110"/>
    <n v="55"/>
  </r>
  <r>
    <n v="573"/>
    <d v="2014-12-05T00:00:00"/>
    <s v="Missouri"/>
    <s v="Central"/>
    <x v="1"/>
    <x v="3"/>
    <s v="Colombian"/>
    <s v="Regular"/>
    <n v="26"/>
    <n v="153"/>
    <n v="68"/>
    <n v="25"/>
    <n v="85"/>
    <n v="40"/>
    <n v="150"/>
    <n v="60"/>
    <n v="90"/>
    <n v="59"/>
  </r>
  <r>
    <n v="715"/>
    <d v="2014-12-06T00:00:00"/>
    <s v="Wisconsin"/>
    <s v="Central"/>
    <x v="1"/>
    <x v="3"/>
    <s v="Colombian"/>
    <s v="Regular"/>
    <n v="20"/>
    <n v="250"/>
    <n v="105"/>
    <n v="95"/>
    <n v="145"/>
    <n v="30"/>
    <n v="240"/>
    <n v="100"/>
    <n v="140"/>
    <n v="125"/>
  </r>
  <r>
    <n v="314"/>
    <d v="2014-12-07T00:00:00"/>
    <s v="Missouri"/>
    <s v="Central"/>
    <x v="1"/>
    <x v="2"/>
    <s v="Caffe Mocha"/>
    <s v="Regular"/>
    <n v="48"/>
    <n v="123"/>
    <n v="50"/>
    <n v="14"/>
    <n v="73"/>
    <n v="70"/>
    <n v="150"/>
    <n v="60"/>
    <n v="90"/>
    <n v="25"/>
  </r>
  <r>
    <n v="715"/>
    <d v="2014-12-08T00:00:00"/>
    <s v="Wisconsin"/>
    <s v="Central"/>
    <x v="1"/>
    <x v="2"/>
    <s v="Caffe Mocha"/>
    <s v="Regular"/>
    <n v="50"/>
    <n v="176"/>
    <n v="80"/>
    <n v="24"/>
    <n v="96"/>
    <n v="80"/>
    <n v="220"/>
    <n v="100"/>
    <n v="120"/>
    <n v="46"/>
  </r>
  <r>
    <n v="641"/>
    <d v="2014-12-09T00:00:00"/>
    <s v="Iowa"/>
    <s v="Central"/>
    <x v="0"/>
    <x v="0"/>
    <s v="Chamomile"/>
    <s v="Decaf"/>
    <n v="216"/>
    <n v="576"/>
    <n v="247"/>
    <n v="81"/>
    <n v="329"/>
    <n v="200"/>
    <n v="530"/>
    <n v="230"/>
    <n v="300"/>
    <n v="113"/>
  </r>
  <r>
    <n v="319"/>
    <d v="2014-12-10T00:00:00"/>
    <s v="Iowa"/>
    <s v="Central"/>
    <x v="0"/>
    <x v="0"/>
    <s v="Lemon"/>
    <s v="Decaf"/>
    <n v="123"/>
    <n v="312"/>
    <n v="127"/>
    <n v="40"/>
    <n v="185"/>
    <n v="120"/>
    <n v="290"/>
    <n v="120"/>
    <n v="170"/>
    <n v="62"/>
  </r>
  <r>
    <n v="641"/>
    <d v="2014-12-11T00:00:00"/>
    <s v="Iowa"/>
    <s v="Central"/>
    <x v="0"/>
    <x v="1"/>
    <s v="Darjeeling"/>
    <s v="Regular"/>
    <n v="156"/>
    <n v="501"/>
    <n v="250"/>
    <n v="70"/>
    <n v="251"/>
    <n v="120"/>
    <n v="410"/>
    <n v="210"/>
    <n v="200"/>
    <n v="95"/>
  </r>
  <r>
    <n v="641"/>
    <d v="2014-12-12T00:00:00"/>
    <s v="Iowa"/>
    <s v="Central"/>
    <x v="0"/>
    <x v="1"/>
    <s v="Earl Grey"/>
    <s v="Regular"/>
    <n v="216"/>
    <n v="654"/>
    <n v="294"/>
    <n v="111"/>
    <n v="360"/>
    <n v="170"/>
    <n v="540"/>
    <n v="240"/>
    <n v="300"/>
    <n v="144"/>
  </r>
  <r>
    <n v="573"/>
    <d v="2014-12-13T00:00:00"/>
    <s v="Missouri"/>
    <s v="Central"/>
    <x v="0"/>
    <x v="1"/>
    <s v="Earl Grey"/>
    <s v="Regular"/>
    <n v="-16"/>
    <n v="45"/>
    <n v="20"/>
    <n v="7"/>
    <n v="25"/>
    <n v="-10"/>
    <n v="30"/>
    <n v="10"/>
    <n v="20"/>
    <n v="41"/>
  </r>
  <r>
    <n v="719"/>
    <d v="2014-12-14T00:00:00"/>
    <s v="Colorado"/>
    <s v="Central"/>
    <x v="1"/>
    <x v="3"/>
    <s v="Decaf Irish Cream"/>
    <s v="Decaf"/>
    <n v="172"/>
    <n v="282"/>
    <n v="108"/>
    <n v="30"/>
    <n v="157"/>
    <n v="150"/>
    <n v="260"/>
    <n v="100"/>
    <n v="160"/>
    <n v="41"/>
  </r>
  <r>
    <n v="815"/>
    <d v="2014-12-15T00:00:00"/>
    <s v="Illinois"/>
    <s v="Central"/>
    <x v="1"/>
    <x v="3"/>
    <s v="Decaf Irish Cream"/>
    <s v="Decaf"/>
    <n v="171"/>
    <n v="318"/>
    <n v="122"/>
    <n v="39"/>
    <n v="176"/>
    <n v="160"/>
    <n v="300"/>
    <n v="110"/>
    <n v="190"/>
    <n v="61"/>
  </r>
  <r>
    <n v="970"/>
    <d v="2014-12-16T00:00:00"/>
    <s v="Colorado"/>
    <s v="Central"/>
    <x v="1"/>
    <x v="2"/>
    <s v="Decaf Espresso"/>
    <s v="Decaf"/>
    <n v="83"/>
    <n v="194"/>
    <n v="72"/>
    <n v="23"/>
    <n v="110"/>
    <n v="130"/>
    <n v="260"/>
    <n v="100"/>
    <n v="160"/>
    <n v="54"/>
  </r>
  <r>
    <n v="773"/>
    <d v="2014-12-17T00:00:00"/>
    <s v="Illinois"/>
    <s v="Central"/>
    <x v="1"/>
    <x v="2"/>
    <s v="Decaf Espresso"/>
    <s v="Decaf"/>
    <n v="221"/>
    <n v="509"/>
    <n v="239"/>
    <n v="66"/>
    <n v="239"/>
    <n v="300"/>
    <n v="710"/>
    <n v="340"/>
    <n v="370"/>
    <n v="90"/>
  </r>
  <r>
    <n v="419"/>
    <d v="2014-12-18T00:00:00"/>
    <s v="Ohio"/>
    <s v="Central"/>
    <x v="1"/>
    <x v="2"/>
    <s v="Decaf Espresso"/>
    <s v="Decaf"/>
    <n v="18"/>
    <n v="128"/>
    <n v="54"/>
    <n v="20"/>
    <n v="66"/>
    <n v="70"/>
    <n v="170"/>
    <n v="70"/>
    <n v="100"/>
    <n v="54"/>
  </r>
  <r>
    <n v="719"/>
    <d v="2014-12-19T00:00:00"/>
    <s v="Colorado"/>
    <s v="Central"/>
    <x v="1"/>
    <x v="3"/>
    <s v="Amaretto"/>
    <s v="Regular"/>
    <n v="197"/>
    <n v="322"/>
    <n v="123"/>
    <n v="34"/>
    <n v="179"/>
    <n v="160"/>
    <n v="300"/>
    <n v="120"/>
    <n v="180"/>
    <n v="46"/>
  </r>
  <r>
    <n v="815"/>
    <d v="2014-12-20T00:00:00"/>
    <s v="Illinois"/>
    <s v="Central"/>
    <x v="1"/>
    <x v="3"/>
    <s v="Colombian"/>
    <s v="Regular"/>
    <n v="178"/>
    <n v="391"/>
    <n v="154"/>
    <n v="50"/>
    <n v="213"/>
    <n v="160"/>
    <n v="370"/>
    <n v="150"/>
    <n v="220"/>
    <n v="93"/>
  </r>
  <r>
    <n v="970"/>
    <d v="2014-12-21T00:00:00"/>
    <s v="Colorado"/>
    <s v="Central"/>
    <x v="1"/>
    <x v="2"/>
    <s v="Caffe Mocha"/>
    <s v="Regular"/>
    <n v="117"/>
    <n v="199"/>
    <n v="76"/>
    <n v="21"/>
    <n v="111"/>
    <n v="170"/>
    <n v="280"/>
    <n v="100"/>
    <n v="180"/>
    <n v="32"/>
  </r>
  <r>
    <n v="312"/>
    <d v="2014-12-22T00:00:00"/>
    <s v="Illinois"/>
    <s v="Central"/>
    <x v="1"/>
    <x v="2"/>
    <s v="Caffe Mocha"/>
    <s v="Regular"/>
    <n v="332"/>
    <n v="637"/>
    <n v="257"/>
    <n v="84"/>
    <n v="341"/>
    <n v="420"/>
    <n v="890"/>
    <n v="370"/>
    <n v="520"/>
    <n v="117"/>
  </r>
  <r>
    <n v="513"/>
    <d v="2014-12-23T00:00:00"/>
    <s v="Ohio"/>
    <s v="Central"/>
    <x v="1"/>
    <x v="2"/>
    <s v="Caffe Mocha"/>
    <s v="Regular"/>
    <n v="137"/>
    <n v="343"/>
    <n v="161"/>
    <n v="45"/>
    <n v="161"/>
    <n v="190"/>
    <n v="470"/>
    <n v="230"/>
    <n v="240"/>
    <n v="69"/>
  </r>
  <r>
    <n v="720"/>
    <d v="2014-12-24T00:00:00"/>
    <s v="Colorado"/>
    <s v="Central"/>
    <x v="0"/>
    <x v="0"/>
    <s v="Chamomile"/>
    <s v="Decaf"/>
    <n v="137"/>
    <n v="343"/>
    <n v="161"/>
    <n v="45"/>
    <n v="161"/>
    <n v="110"/>
    <n v="260"/>
    <n v="120"/>
    <n v="140"/>
    <n v="69"/>
  </r>
  <r>
    <n v="708"/>
    <d v="2014-12-25T00:00:00"/>
    <s v="Illinois"/>
    <s v="Central"/>
    <x v="0"/>
    <x v="0"/>
    <s v="Chamomile"/>
    <s v="Decaf"/>
    <n v="197"/>
    <n v="322"/>
    <n v="123"/>
    <n v="34"/>
    <n v="179"/>
    <n v="140"/>
    <n v="240"/>
    <n v="90"/>
    <n v="150"/>
    <n v="46"/>
  </r>
  <r>
    <n v="815"/>
    <d v="2014-12-26T00:00:00"/>
    <s v="Illinois"/>
    <s v="Central"/>
    <x v="0"/>
    <x v="0"/>
    <s v="Mint"/>
    <s v="Decaf"/>
    <n v="172"/>
    <n v="282"/>
    <n v="108"/>
    <n v="30"/>
    <n v="157"/>
    <n v="120"/>
    <n v="210"/>
    <n v="80"/>
    <n v="130"/>
    <n v="41"/>
  </r>
  <r>
    <n v="419"/>
    <d v="2014-12-27T00:00:00"/>
    <s v="Ohio"/>
    <s v="Central"/>
    <x v="0"/>
    <x v="1"/>
    <s v="Darjeeling"/>
    <s v="Regular"/>
    <n v="96"/>
    <n v="218"/>
    <n v="82"/>
    <n v="27"/>
    <n v="123"/>
    <n v="60"/>
    <n v="140"/>
    <n v="50"/>
    <n v="90"/>
    <n v="58"/>
  </r>
  <r>
    <n v="419"/>
    <d v="2014-12-28T00:00:00"/>
    <s v="Ohio"/>
    <s v="Central"/>
    <x v="0"/>
    <x v="1"/>
    <s v="Earl Grey"/>
    <s v="Regular"/>
    <n v="113"/>
    <n v="232"/>
    <n v="91"/>
    <n v="28"/>
    <n v="127"/>
    <n v="80"/>
    <n v="150"/>
    <n v="50"/>
    <n v="100"/>
    <n v="51"/>
  </r>
  <r>
    <n v="970"/>
    <d v="2014-12-29T00:00:00"/>
    <s v="Colorado"/>
    <s v="Central"/>
    <x v="0"/>
    <x v="1"/>
    <s v="Green Tea"/>
    <s v="Regular"/>
    <n v="110"/>
    <n v="218"/>
    <n v="90"/>
    <n v="29"/>
    <n v="115"/>
    <n v="80"/>
    <n v="140"/>
    <n v="50"/>
    <n v="90"/>
    <n v="41"/>
  </r>
  <r>
    <n v="641"/>
    <d v="2014-12-30T00:00:00"/>
    <s v="Iowa"/>
    <s v="Central"/>
    <x v="1"/>
    <x v="3"/>
    <s v="Decaf Irish Cream"/>
    <s v="Decaf"/>
    <n v="-3"/>
    <n v="25"/>
    <n v="10"/>
    <n v="3"/>
    <n v="13"/>
    <n v="10"/>
    <n v="10"/>
    <n v="0"/>
    <n v="10"/>
    <n v="15"/>
  </r>
  <r>
    <n v="920"/>
    <d v="2014-12-31T00:00:00"/>
    <s v="Wisconsin"/>
    <s v="Central"/>
    <x v="1"/>
    <x v="3"/>
    <s v="Decaf Irish Cream"/>
    <s v="Decaf"/>
    <n v="91"/>
    <n v="215"/>
    <n v="86"/>
    <n v="28"/>
    <n v="116"/>
    <n v="100"/>
    <n v="200"/>
    <n v="80"/>
    <n v="120"/>
    <n v="55"/>
  </r>
  <r>
    <n v="573"/>
    <d v="2015-01-01T00:00:00"/>
    <s v="Missouri"/>
    <s v="Central"/>
    <x v="1"/>
    <x v="3"/>
    <s v="Colombian"/>
    <s v="Regular"/>
    <n v="52"/>
    <n v="189"/>
    <n v="79"/>
    <n v="30"/>
    <n v="98"/>
    <n v="70"/>
    <n v="170"/>
    <n v="70"/>
    <n v="100"/>
    <n v="63"/>
  </r>
  <r>
    <n v="414"/>
    <d v="2015-01-02T00:00:00"/>
    <s v="Wisconsin"/>
    <s v="Central"/>
    <x v="1"/>
    <x v="3"/>
    <s v="Colombian"/>
    <s v="Regular"/>
    <n v="27"/>
    <n v="245"/>
    <n v="96"/>
    <n v="87"/>
    <n v="134"/>
    <n v="60"/>
    <n v="230"/>
    <n v="90"/>
    <n v="140"/>
    <n v="116"/>
  </r>
  <r>
    <n v="573"/>
    <d v="2015-01-03T00:00:00"/>
    <s v="Missouri"/>
    <s v="Central"/>
    <x v="1"/>
    <x v="2"/>
    <s v="Caffe Mocha"/>
    <s v="Regular"/>
    <n v="53"/>
    <n v="106"/>
    <n v="40"/>
    <n v="11"/>
    <n v="59"/>
    <n v="90"/>
    <n v="140"/>
    <n v="50"/>
    <n v="90"/>
    <n v="23"/>
  </r>
  <r>
    <n v="262"/>
    <d v="2015-01-04T00:00:00"/>
    <s v="Wisconsin"/>
    <s v="Central"/>
    <x v="1"/>
    <x v="2"/>
    <s v="Caffe Mocha"/>
    <s v="Regular"/>
    <n v="71"/>
    <n v="185"/>
    <n v="80"/>
    <n v="24"/>
    <n v="94"/>
    <n v="120"/>
    <n v="250"/>
    <n v="110"/>
    <n v="140"/>
    <n v="46"/>
  </r>
  <r>
    <n v="319"/>
    <d v="2015-01-05T00:00:00"/>
    <s v="Iowa"/>
    <s v="Central"/>
    <x v="0"/>
    <x v="0"/>
    <s v="Chamomile"/>
    <s v="Decaf"/>
    <n v="332"/>
    <n v="637"/>
    <n v="257"/>
    <n v="84"/>
    <n v="341"/>
    <n v="210"/>
    <n v="480"/>
    <n v="200"/>
    <n v="280"/>
    <n v="117"/>
  </r>
  <r>
    <n v="515"/>
    <d v="2015-01-06T00:00:00"/>
    <s v="Iowa"/>
    <s v="Central"/>
    <x v="0"/>
    <x v="0"/>
    <s v="Lemon"/>
    <s v="Decaf"/>
    <n v="169"/>
    <n v="318"/>
    <n v="122"/>
    <n v="39"/>
    <n v="176"/>
    <n v="130"/>
    <n v="240"/>
    <n v="90"/>
    <n v="150"/>
    <n v="62"/>
  </r>
  <r>
    <n v="417"/>
    <d v="2015-01-07T00:00:00"/>
    <s v="Missouri"/>
    <s v="Central"/>
    <x v="0"/>
    <x v="0"/>
    <s v="Lemon"/>
    <s v="Decaf"/>
    <n v="-39"/>
    <n v="116"/>
    <n v="86"/>
    <n v="26"/>
    <n v="23"/>
    <n v="10"/>
    <n v="80"/>
    <n v="60"/>
    <n v="20"/>
    <n v="49"/>
  </r>
  <r>
    <n v="515"/>
    <d v="2015-01-08T00:00:00"/>
    <s v="Iowa"/>
    <s v="Central"/>
    <x v="0"/>
    <x v="1"/>
    <s v="Darjeeling"/>
    <s v="Regular"/>
    <n v="221"/>
    <n v="509"/>
    <n v="239"/>
    <n v="66"/>
    <n v="239"/>
    <n v="110"/>
    <n v="340"/>
    <n v="170"/>
    <n v="170"/>
    <n v="90"/>
  </r>
  <r>
    <n v="515"/>
    <d v="2015-01-09T00:00:00"/>
    <s v="Iowa"/>
    <s v="Central"/>
    <x v="0"/>
    <x v="1"/>
    <s v="Earl Grey"/>
    <s v="Regular"/>
    <n v="272"/>
    <n v="604"/>
    <n v="255"/>
    <n v="96"/>
    <n v="312"/>
    <n v="130"/>
    <n v="400"/>
    <n v="170"/>
    <n v="230"/>
    <n v="129"/>
  </r>
  <r>
    <n v="573"/>
    <d v="2015-01-10T00:00:00"/>
    <s v="Missouri"/>
    <s v="Central"/>
    <x v="0"/>
    <x v="1"/>
    <s v="Earl Grey"/>
    <s v="Regular"/>
    <n v="-16"/>
    <n v="60"/>
    <n v="25"/>
    <n v="9"/>
    <n v="31"/>
    <n v="0"/>
    <n v="30"/>
    <n v="10"/>
    <n v="20"/>
    <n v="42"/>
  </r>
  <r>
    <n v="720"/>
    <d v="2015-01-11T00:00:00"/>
    <s v="Colorado"/>
    <s v="Central"/>
    <x v="1"/>
    <x v="3"/>
    <s v="Decaf Irish Cream"/>
    <s v="Decaf"/>
    <n v="125"/>
    <n v="211"/>
    <n v="81"/>
    <n v="22"/>
    <n v="117"/>
    <n v="80"/>
    <n v="190"/>
    <n v="80"/>
    <n v="110"/>
    <n v="33"/>
  </r>
  <r>
    <n v="847"/>
    <d v="2015-01-12T00:00:00"/>
    <s v="Illinois"/>
    <s v="Central"/>
    <x v="1"/>
    <x v="3"/>
    <s v="Decaf Irish Cream"/>
    <s v="Decaf"/>
    <n v="157"/>
    <n v="296"/>
    <n v="113"/>
    <n v="36"/>
    <n v="165"/>
    <n v="110"/>
    <n v="270"/>
    <n v="110"/>
    <n v="160"/>
    <n v="59"/>
  </r>
  <r>
    <n v="970"/>
    <d v="2015-01-13T00:00:00"/>
    <s v="Colorado"/>
    <s v="Central"/>
    <x v="1"/>
    <x v="2"/>
    <s v="Decaf Espresso"/>
    <s v="Decaf"/>
    <n v="86"/>
    <n v="201"/>
    <n v="75"/>
    <n v="24"/>
    <n v="114"/>
    <n v="100"/>
    <n v="240"/>
    <n v="90"/>
    <n v="150"/>
    <n v="56"/>
  </r>
  <r>
    <n v="847"/>
    <d v="2015-01-14T00:00:00"/>
    <s v="Illinois"/>
    <s v="Central"/>
    <x v="1"/>
    <x v="2"/>
    <s v="Decaf Espresso"/>
    <s v="Decaf"/>
    <n v="191"/>
    <n v="451"/>
    <n v="211"/>
    <n v="59"/>
    <n v="212"/>
    <n v="200"/>
    <n v="540"/>
    <n v="270"/>
    <n v="270"/>
    <n v="83"/>
  </r>
  <r>
    <n v="719"/>
    <d v="2015-01-15T00:00:00"/>
    <s v="Colorado"/>
    <s v="Central"/>
    <x v="1"/>
    <x v="3"/>
    <s v="Amaretto"/>
    <s v="Regular"/>
    <n v="190"/>
    <n v="309"/>
    <n v="118"/>
    <n v="33"/>
    <n v="172"/>
    <n v="130"/>
    <n v="280"/>
    <n v="110"/>
    <n v="170"/>
    <n v="44"/>
  </r>
  <r>
    <n v="815"/>
    <d v="2015-01-16T00:00:00"/>
    <s v="Illinois"/>
    <s v="Central"/>
    <x v="1"/>
    <x v="3"/>
    <s v="Colombian"/>
    <s v="Regular"/>
    <n v="206"/>
    <n v="439"/>
    <n v="173"/>
    <n v="57"/>
    <n v="239"/>
    <n v="140"/>
    <n v="400"/>
    <n v="170"/>
    <n v="230"/>
    <n v="100"/>
  </r>
  <r>
    <n v="303"/>
    <d v="2015-01-17T00:00:00"/>
    <s v="Colorado"/>
    <s v="Central"/>
    <x v="1"/>
    <x v="2"/>
    <s v="Caffe Mocha"/>
    <s v="Regular"/>
    <n v="71"/>
    <n v="131"/>
    <n v="50"/>
    <n v="14"/>
    <n v="73"/>
    <n v="70"/>
    <n v="150"/>
    <n v="60"/>
    <n v="90"/>
    <n v="25"/>
  </r>
  <r>
    <n v="630"/>
    <d v="2015-01-18T00:00:00"/>
    <s v="Illinois"/>
    <s v="Central"/>
    <x v="1"/>
    <x v="2"/>
    <s v="Caffe Mocha"/>
    <s v="Regular"/>
    <n v="291"/>
    <n v="567"/>
    <n v="228"/>
    <n v="75"/>
    <n v="304"/>
    <n v="290"/>
    <n v="680"/>
    <n v="290"/>
    <n v="390"/>
    <n v="108"/>
  </r>
  <r>
    <n v="234"/>
    <d v="2015-01-19T00:00:00"/>
    <s v="Ohio"/>
    <s v="Central"/>
    <x v="1"/>
    <x v="2"/>
    <s v="Caffe Mocha"/>
    <s v="Regular"/>
    <n v="159"/>
    <n v="387"/>
    <n v="181"/>
    <n v="50"/>
    <n v="182"/>
    <n v="170"/>
    <n v="460"/>
    <n v="230"/>
    <n v="230"/>
    <n v="75"/>
  </r>
  <r>
    <n v="970"/>
    <d v="2015-01-20T00:00:00"/>
    <s v="Colorado"/>
    <s v="Central"/>
    <x v="0"/>
    <x v="0"/>
    <s v="Chamomile"/>
    <s v="Decaf"/>
    <n v="159"/>
    <n v="387"/>
    <n v="181"/>
    <n v="50"/>
    <n v="182"/>
    <n v="100"/>
    <n v="330"/>
    <n v="170"/>
    <n v="160"/>
    <n v="75"/>
  </r>
  <r>
    <n v="708"/>
    <d v="2015-01-21T00:00:00"/>
    <s v="Illinois"/>
    <s v="Central"/>
    <x v="0"/>
    <x v="0"/>
    <s v="Chamomile"/>
    <s v="Decaf"/>
    <n v="188"/>
    <n v="309"/>
    <n v="118"/>
    <n v="33"/>
    <n v="172"/>
    <n v="110"/>
    <n v="260"/>
    <n v="110"/>
    <n v="150"/>
    <n v="45"/>
  </r>
  <r>
    <n v="708"/>
    <d v="2015-01-22T00:00:00"/>
    <s v="Illinois"/>
    <s v="Central"/>
    <x v="0"/>
    <x v="0"/>
    <s v="Mint"/>
    <s v="Decaf"/>
    <n v="125"/>
    <n v="211"/>
    <n v="81"/>
    <n v="22"/>
    <n v="117"/>
    <n v="80"/>
    <n v="180"/>
    <n v="70"/>
    <n v="110"/>
    <n v="33"/>
  </r>
  <r>
    <n v="614"/>
    <d v="2015-01-23T00:00:00"/>
    <s v="Ohio"/>
    <s v="Central"/>
    <x v="0"/>
    <x v="1"/>
    <s v="Darjeeling"/>
    <s v="Regular"/>
    <n v="92"/>
    <n v="210"/>
    <n v="78"/>
    <n v="25"/>
    <n v="119"/>
    <n v="60"/>
    <n v="160"/>
    <n v="60"/>
    <n v="100"/>
    <n v="57"/>
  </r>
  <r>
    <n v="309"/>
    <d v="2015-01-24T00:00:00"/>
    <s v="Illinois"/>
    <s v="Central"/>
    <x v="0"/>
    <x v="1"/>
    <s v="Earl Grey"/>
    <s v="Regular"/>
    <n v="88"/>
    <n v="201"/>
    <n v="75"/>
    <n v="24"/>
    <n v="114"/>
    <n v="50"/>
    <n v="150"/>
    <n v="60"/>
    <n v="90"/>
    <n v="55"/>
  </r>
  <r>
    <n v="740"/>
    <d v="2015-01-25T00:00:00"/>
    <s v="Ohio"/>
    <s v="Central"/>
    <x v="0"/>
    <x v="1"/>
    <s v="Earl Grey"/>
    <s v="Regular"/>
    <n v="132"/>
    <n v="261"/>
    <n v="102"/>
    <n v="31"/>
    <n v="143"/>
    <n v="70"/>
    <n v="200"/>
    <n v="80"/>
    <n v="120"/>
    <n v="54"/>
  </r>
  <r>
    <n v="970"/>
    <d v="2015-01-26T00:00:00"/>
    <s v="Colorado"/>
    <s v="Central"/>
    <x v="0"/>
    <x v="1"/>
    <s v="Green Tea"/>
    <s v="Regular"/>
    <n v="104"/>
    <n v="213"/>
    <n v="88"/>
    <n v="29"/>
    <n v="112"/>
    <n v="60"/>
    <n v="160"/>
    <n v="70"/>
    <n v="90"/>
    <n v="42"/>
  </r>
  <r>
    <n v="319"/>
    <d v="2015-01-27T00:00:00"/>
    <s v="Iowa"/>
    <s v="Central"/>
    <x v="1"/>
    <x v="3"/>
    <s v="Decaf Irish Cream"/>
    <s v="Decaf"/>
    <n v="-4"/>
    <n v="25"/>
    <n v="10"/>
    <n v="3"/>
    <n v="13"/>
    <n v="10"/>
    <n v="20"/>
    <n v="0"/>
    <n v="20"/>
    <n v="16"/>
  </r>
  <r>
    <n v="920"/>
    <d v="2015-01-28T00:00:00"/>
    <s v="Wisconsin"/>
    <s v="Central"/>
    <x v="1"/>
    <x v="3"/>
    <s v="Decaf Irish Cream"/>
    <s v="Decaf"/>
    <n v="76"/>
    <n v="192"/>
    <n v="77"/>
    <n v="25"/>
    <n v="103"/>
    <n v="60"/>
    <n v="170"/>
    <n v="70"/>
    <n v="100"/>
    <n v="52"/>
  </r>
  <r>
    <n v="712"/>
    <d v="2015-01-29T00:00:00"/>
    <s v="Iowa"/>
    <s v="Central"/>
    <x v="1"/>
    <x v="3"/>
    <s v="Amaretto"/>
    <s v="Regular"/>
    <n v="12"/>
    <n v="42"/>
    <n v="15"/>
    <n v="4"/>
    <n v="24"/>
    <n v="10"/>
    <n v="30"/>
    <n v="10"/>
    <n v="20"/>
    <n v="16"/>
  </r>
  <r>
    <n v="573"/>
    <d v="2015-01-30T00:00:00"/>
    <s v="Missouri"/>
    <s v="Central"/>
    <x v="1"/>
    <x v="3"/>
    <s v="Colombian"/>
    <s v="Regular"/>
    <n v="56"/>
    <n v="196"/>
    <n v="82"/>
    <n v="31"/>
    <n v="102"/>
    <n v="40"/>
    <n v="180"/>
    <n v="80"/>
    <n v="100"/>
    <n v="64"/>
  </r>
  <r>
    <n v="608"/>
    <d v="2015-01-31T00:00:00"/>
    <s v="Wisconsin"/>
    <s v="Central"/>
    <x v="1"/>
    <x v="3"/>
    <s v="Colombian"/>
    <s v="Regular"/>
    <n v="24"/>
    <n v="239"/>
    <n v="94"/>
    <n v="85"/>
    <n v="130"/>
    <n v="30"/>
    <n v="220"/>
    <n v="90"/>
    <n v="130"/>
    <n v="114"/>
  </r>
  <r>
    <n v="573"/>
    <d v="2015-02-01T00:00:00"/>
    <s v="Missouri"/>
    <s v="Central"/>
    <x v="1"/>
    <x v="2"/>
    <s v="Caffe Mocha"/>
    <s v="Regular"/>
    <n v="76"/>
    <n v="141"/>
    <n v="54"/>
    <n v="15"/>
    <n v="78"/>
    <n v="80"/>
    <n v="160"/>
    <n v="60"/>
    <n v="100"/>
    <n v="27"/>
  </r>
  <r>
    <n v="715"/>
    <d v="2015-02-02T00:00:00"/>
    <s v="Wisconsin"/>
    <s v="Central"/>
    <x v="1"/>
    <x v="2"/>
    <s v="Caffe Mocha"/>
    <s v="Regular"/>
    <n v="67"/>
    <n v="175"/>
    <n v="75"/>
    <n v="23"/>
    <n v="89"/>
    <n v="70"/>
    <n v="200"/>
    <n v="90"/>
    <n v="110"/>
    <n v="44"/>
  </r>
  <r>
    <n v="641"/>
    <d v="2015-02-03T00:00:00"/>
    <s v="Iowa"/>
    <s v="Central"/>
    <x v="0"/>
    <x v="0"/>
    <s v="Chamomile"/>
    <s v="Decaf"/>
    <n v="291"/>
    <n v="567"/>
    <n v="228"/>
    <n v="75"/>
    <n v="304"/>
    <n v="180"/>
    <n v="490"/>
    <n v="210"/>
    <n v="280"/>
    <n v="108"/>
  </r>
  <r>
    <n v="641"/>
    <d v="2015-02-04T00:00:00"/>
    <s v="Iowa"/>
    <s v="Central"/>
    <x v="0"/>
    <x v="0"/>
    <s v="Lemon"/>
    <s v="Decaf"/>
    <n v="159"/>
    <n v="296"/>
    <n v="113"/>
    <n v="36"/>
    <n v="165"/>
    <n v="100"/>
    <n v="250"/>
    <n v="100"/>
    <n v="150"/>
    <n v="58"/>
  </r>
  <r>
    <n v="563"/>
    <d v="2015-02-05T00:00:00"/>
    <s v="Iowa"/>
    <s v="Central"/>
    <x v="0"/>
    <x v="1"/>
    <s v="Darjeeling"/>
    <s v="Regular"/>
    <n v="191"/>
    <n v="451"/>
    <n v="211"/>
    <n v="59"/>
    <n v="212"/>
    <n v="110"/>
    <n v="350"/>
    <n v="170"/>
    <n v="180"/>
    <n v="83"/>
  </r>
  <r>
    <n v="641"/>
    <d v="2015-02-06T00:00:00"/>
    <s v="Iowa"/>
    <s v="Central"/>
    <x v="0"/>
    <x v="1"/>
    <s v="Earl Grey"/>
    <s v="Regular"/>
    <n v="257"/>
    <n v="581"/>
    <n v="245"/>
    <n v="93"/>
    <n v="300"/>
    <n v="130"/>
    <n v="450"/>
    <n v="200"/>
    <n v="250"/>
    <n v="127"/>
  </r>
  <r>
    <n v="720"/>
    <d v="2015-02-07T00:00:00"/>
    <s v="Colorado"/>
    <s v="Central"/>
    <x v="1"/>
    <x v="3"/>
    <s v="Decaf Irish Cream"/>
    <s v="Decaf"/>
    <n v="131"/>
    <n v="224"/>
    <n v="86"/>
    <n v="24"/>
    <n v="124"/>
    <n v="90"/>
    <n v="200"/>
    <n v="80"/>
    <n v="120"/>
    <n v="36"/>
  </r>
  <r>
    <n v="312"/>
    <d v="2015-02-08T00:00:00"/>
    <s v="Illinois"/>
    <s v="Central"/>
    <x v="1"/>
    <x v="3"/>
    <s v="Decaf Irish Cream"/>
    <s v="Decaf"/>
    <n v="181"/>
    <n v="332"/>
    <n v="127"/>
    <n v="40"/>
    <n v="185"/>
    <n v="130"/>
    <n v="300"/>
    <n v="120"/>
    <n v="180"/>
    <n v="63"/>
  </r>
  <r>
    <n v="720"/>
    <d v="2015-02-09T00:00:00"/>
    <s v="Colorado"/>
    <s v="Central"/>
    <x v="1"/>
    <x v="2"/>
    <s v="Decaf Espresso"/>
    <s v="Decaf"/>
    <n v="70"/>
    <n v="179"/>
    <n v="67"/>
    <n v="22"/>
    <n v="101"/>
    <n v="80"/>
    <n v="210"/>
    <n v="80"/>
    <n v="130"/>
    <n v="54"/>
  </r>
  <r>
    <n v="773"/>
    <d v="2015-02-10T00:00:00"/>
    <s v="Illinois"/>
    <s v="Central"/>
    <x v="1"/>
    <x v="2"/>
    <s v="Decaf Espresso"/>
    <s v="Decaf"/>
    <n v="233"/>
    <n v="534"/>
    <n v="250"/>
    <n v="70"/>
    <n v="251"/>
    <n v="240"/>
    <n v="640"/>
    <n v="320"/>
    <n v="320"/>
    <n v="94"/>
  </r>
  <r>
    <n v="303"/>
    <d v="2015-02-11T00:00:00"/>
    <s v="Colorado"/>
    <s v="Central"/>
    <x v="1"/>
    <x v="3"/>
    <s v="Amaretto"/>
    <s v="Regular"/>
    <n v="199"/>
    <n v="322"/>
    <n v="123"/>
    <n v="34"/>
    <n v="179"/>
    <n v="130"/>
    <n v="290"/>
    <n v="120"/>
    <n v="170"/>
    <n v="45"/>
  </r>
  <r>
    <n v="312"/>
    <d v="2015-02-12T00:00:00"/>
    <s v="Illinois"/>
    <s v="Central"/>
    <x v="1"/>
    <x v="3"/>
    <s v="Colombian"/>
    <s v="Regular"/>
    <n v="288"/>
    <n v="569"/>
    <n v="224"/>
    <n v="73"/>
    <n v="310"/>
    <n v="190"/>
    <n v="520"/>
    <n v="220"/>
    <n v="300"/>
    <n v="116"/>
  </r>
  <r>
    <n v="970"/>
    <d v="2015-02-13T00:00:00"/>
    <s v="Colorado"/>
    <s v="Central"/>
    <x v="1"/>
    <x v="2"/>
    <s v="Caffe Mocha"/>
    <s v="Regular"/>
    <n v="79"/>
    <n v="142"/>
    <n v="54"/>
    <n v="15"/>
    <n v="79"/>
    <n v="90"/>
    <n v="170"/>
    <n v="60"/>
    <n v="110"/>
    <n v="26"/>
  </r>
  <r>
    <n v="708"/>
    <d v="2015-02-14T00:00:00"/>
    <s v="Illinois"/>
    <s v="Central"/>
    <x v="1"/>
    <x v="2"/>
    <s v="Caffe Mocha"/>
    <s v="Regular"/>
    <n v="321"/>
    <n v="614"/>
    <n v="247"/>
    <n v="81"/>
    <n v="329"/>
    <n v="320"/>
    <n v="730"/>
    <n v="310"/>
    <n v="420"/>
    <n v="113"/>
  </r>
  <r>
    <n v="937"/>
    <d v="2015-02-15T00:00:00"/>
    <s v="Ohio"/>
    <s v="Central"/>
    <x v="1"/>
    <x v="2"/>
    <s v="Caffe Mocha"/>
    <s v="Regular"/>
    <n v="129"/>
    <n v="326"/>
    <n v="153"/>
    <n v="42"/>
    <n v="153"/>
    <n v="140"/>
    <n v="390"/>
    <n v="190"/>
    <n v="200"/>
    <n v="66"/>
  </r>
  <r>
    <n v="970"/>
    <d v="2015-02-16T00:00:00"/>
    <s v="Colorado"/>
    <s v="Central"/>
    <x v="0"/>
    <x v="0"/>
    <s v="Chamomile"/>
    <s v="Decaf"/>
    <n v="129"/>
    <n v="326"/>
    <n v="153"/>
    <n v="42"/>
    <n v="153"/>
    <n v="80"/>
    <n v="280"/>
    <n v="140"/>
    <n v="140"/>
    <n v="66"/>
  </r>
  <r>
    <n v="618"/>
    <d v="2015-02-17T00:00:00"/>
    <s v="Illinois"/>
    <s v="Central"/>
    <x v="0"/>
    <x v="0"/>
    <s v="Chamomile"/>
    <s v="Decaf"/>
    <n v="197"/>
    <n v="322"/>
    <n v="123"/>
    <n v="34"/>
    <n v="179"/>
    <n v="130"/>
    <n v="280"/>
    <n v="110"/>
    <n v="170"/>
    <n v="46"/>
  </r>
  <r>
    <n v="312"/>
    <d v="2015-02-18T00:00:00"/>
    <s v="Illinois"/>
    <s v="Central"/>
    <x v="0"/>
    <x v="0"/>
    <s v="Mint"/>
    <s v="Decaf"/>
    <n v="131"/>
    <n v="224"/>
    <n v="86"/>
    <n v="24"/>
    <n v="124"/>
    <n v="80"/>
    <n v="190"/>
    <n v="80"/>
    <n v="110"/>
    <n v="36"/>
  </r>
  <r>
    <n v="513"/>
    <d v="2015-02-19T00:00:00"/>
    <s v="Ohio"/>
    <s v="Central"/>
    <x v="0"/>
    <x v="1"/>
    <s v="Darjeeling"/>
    <s v="Regular"/>
    <n v="107"/>
    <n v="236"/>
    <n v="88"/>
    <n v="29"/>
    <n v="133"/>
    <n v="70"/>
    <n v="180"/>
    <n v="70"/>
    <n v="110"/>
    <n v="61"/>
  </r>
  <r>
    <n v="513"/>
    <d v="2015-02-20T00:00:00"/>
    <s v="Ohio"/>
    <s v="Central"/>
    <x v="0"/>
    <x v="1"/>
    <s v="Earl Grey"/>
    <s v="Regular"/>
    <n v="180"/>
    <n v="341"/>
    <n v="134"/>
    <n v="41"/>
    <n v="186"/>
    <n v="90"/>
    <n v="260"/>
    <n v="110"/>
    <n v="150"/>
    <n v="65"/>
  </r>
  <r>
    <n v="719"/>
    <d v="2015-02-21T00:00:00"/>
    <s v="Colorado"/>
    <s v="Central"/>
    <x v="0"/>
    <x v="1"/>
    <s v="Green Tea"/>
    <s v="Regular"/>
    <n v="98"/>
    <n v="197"/>
    <n v="81"/>
    <n v="26"/>
    <n v="104"/>
    <n v="60"/>
    <n v="150"/>
    <n v="60"/>
    <n v="90"/>
    <n v="38"/>
  </r>
  <r>
    <n v="712"/>
    <d v="2015-02-22T00:00:00"/>
    <s v="Iowa"/>
    <s v="Central"/>
    <x v="1"/>
    <x v="3"/>
    <s v="Decaf Irish Cream"/>
    <s v="Decaf"/>
    <n v="-1"/>
    <n v="26"/>
    <n v="10"/>
    <n v="3"/>
    <n v="14"/>
    <n v="10"/>
    <n v="20"/>
    <n v="0"/>
    <n v="20"/>
    <n v="15"/>
  </r>
  <r>
    <n v="414"/>
    <d v="2015-02-23T00:00:00"/>
    <s v="Wisconsin"/>
    <s v="Central"/>
    <x v="1"/>
    <x v="3"/>
    <s v="Decaf Irish Cream"/>
    <s v="Decaf"/>
    <n v="85"/>
    <n v="208"/>
    <n v="83"/>
    <n v="27"/>
    <n v="112"/>
    <n v="70"/>
    <n v="190"/>
    <n v="80"/>
    <n v="110"/>
    <n v="55"/>
  </r>
  <r>
    <n v="573"/>
    <d v="2015-02-24T00:00:00"/>
    <s v="Missouri"/>
    <s v="Central"/>
    <x v="1"/>
    <x v="3"/>
    <s v="Colombian"/>
    <s v="Regular"/>
    <n v="39"/>
    <n v="163"/>
    <n v="68"/>
    <n v="25"/>
    <n v="85"/>
    <n v="40"/>
    <n v="150"/>
    <n v="60"/>
    <n v="90"/>
    <n v="59"/>
  </r>
  <r>
    <n v="262"/>
    <d v="2015-02-25T00:00:00"/>
    <s v="Wisconsin"/>
    <s v="Central"/>
    <x v="1"/>
    <x v="3"/>
    <s v="Colombian"/>
    <s v="Regular"/>
    <n v="30"/>
    <n v="266"/>
    <n v="105"/>
    <n v="95"/>
    <n v="145"/>
    <n v="30"/>
    <n v="240"/>
    <n v="100"/>
    <n v="140"/>
    <n v="125"/>
  </r>
  <r>
    <n v="573"/>
    <d v="2015-02-26T00:00:00"/>
    <s v="Missouri"/>
    <s v="Central"/>
    <x v="1"/>
    <x v="2"/>
    <s v="Caffe Mocha"/>
    <s v="Regular"/>
    <n v="71"/>
    <n v="131"/>
    <n v="50"/>
    <n v="14"/>
    <n v="73"/>
    <n v="70"/>
    <n v="150"/>
    <n v="60"/>
    <n v="90"/>
    <n v="25"/>
  </r>
  <r>
    <n v="262"/>
    <d v="2015-02-27T00:00:00"/>
    <s v="Wisconsin"/>
    <s v="Central"/>
    <x v="1"/>
    <x v="2"/>
    <s v="Caffe Mocha"/>
    <s v="Regular"/>
    <n v="74"/>
    <n v="188"/>
    <n v="80"/>
    <n v="24"/>
    <n v="96"/>
    <n v="80"/>
    <n v="220"/>
    <n v="100"/>
    <n v="120"/>
    <n v="46"/>
  </r>
  <r>
    <n v="515"/>
    <d v="2015-02-28T00:00:00"/>
    <s v="Iowa"/>
    <s v="Central"/>
    <x v="0"/>
    <x v="0"/>
    <s v="Chamomile"/>
    <s v="Decaf"/>
    <n v="321"/>
    <n v="614"/>
    <n v="247"/>
    <n v="81"/>
    <n v="329"/>
    <n v="200"/>
    <n v="530"/>
    <n v="230"/>
    <n v="300"/>
    <n v="113"/>
  </r>
  <r>
    <n v="515"/>
    <d v="2015-03-01T00:00:00"/>
    <s v="Iowa"/>
    <s v="Central"/>
    <x v="0"/>
    <x v="0"/>
    <s v="Lemon"/>
    <s v="Decaf"/>
    <n v="183"/>
    <n v="332"/>
    <n v="127"/>
    <n v="40"/>
    <n v="185"/>
    <n v="120"/>
    <n v="290"/>
    <n v="120"/>
    <n v="170"/>
    <n v="62"/>
  </r>
  <r>
    <n v="641"/>
    <d v="2015-03-02T00:00:00"/>
    <s v="Iowa"/>
    <s v="Central"/>
    <x v="0"/>
    <x v="1"/>
    <s v="Darjeeling"/>
    <s v="Regular"/>
    <n v="232"/>
    <n v="534"/>
    <n v="250"/>
    <n v="70"/>
    <n v="251"/>
    <n v="120"/>
    <n v="410"/>
    <n v="210"/>
    <n v="200"/>
    <n v="95"/>
  </r>
  <r>
    <n v="563"/>
    <d v="2015-03-03T00:00:00"/>
    <s v="Iowa"/>
    <s v="Central"/>
    <x v="0"/>
    <x v="1"/>
    <s v="Earl Grey"/>
    <s v="Regular"/>
    <n v="321"/>
    <n v="697"/>
    <n v="294"/>
    <n v="111"/>
    <n v="360"/>
    <n v="170"/>
    <n v="540"/>
    <n v="240"/>
    <n v="300"/>
    <n v="144"/>
  </r>
  <r>
    <n v="816"/>
    <d v="2015-03-04T00:00:00"/>
    <s v="Missouri"/>
    <s v="Central"/>
    <x v="0"/>
    <x v="1"/>
    <s v="Earl Grey"/>
    <s v="Regular"/>
    <n v="-24"/>
    <n v="48"/>
    <n v="20"/>
    <n v="7"/>
    <n v="25"/>
    <n v="-10"/>
    <n v="30"/>
    <n v="10"/>
    <n v="20"/>
    <n v="41"/>
  </r>
  <r>
    <n v="951"/>
    <d v="2015-03-05T00:00:00"/>
    <s v="California"/>
    <s v="West"/>
    <x v="1"/>
    <x v="3"/>
    <s v="Decaf Irish Cream"/>
    <s v="Decaf"/>
    <n v="-117"/>
    <n v="130"/>
    <n v="154"/>
    <n v="50"/>
    <n v="-24"/>
    <n v="-100"/>
    <n v="190"/>
    <n v="220"/>
    <n v="-30"/>
    <n v="93"/>
  </r>
  <r>
    <n v="714"/>
    <d v="2015-03-06T00:00:00"/>
    <s v="California"/>
    <s v="West"/>
    <x v="1"/>
    <x v="2"/>
    <s v="Decaf Espresso"/>
    <s v="Decaf"/>
    <n v="225"/>
    <n v="598"/>
    <n v="257"/>
    <n v="84"/>
    <n v="341"/>
    <n v="240"/>
    <n v="550"/>
    <n v="230"/>
    <n v="320"/>
    <n v="116"/>
  </r>
  <r>
    <n v="818"/>
    <d v="2015-03-07T00:00:00"/>
    <s v="California"/>
    <s v="West"/>
    <x v="1"/>
    <x v="3"/>
    <s v="Amaretto"/>
    <s v="Regular"/>
    <n v="-74"/>
    <n v="109"/>
    <n v="122"/>
    <n v="39"/>
    <n v="-13"/>
    <n v="-60"/>
    <n v="150"/>
    <n v="170"/>
    <n v="-20"/>
    <n v="61"/>
  </r>
  <r>
    <n v="626"/>
    <d v="2015-03-08T00:00:00"/>
    <s v="California"/>
    <s v="West"/>
    <x v="1"/>
    <x v="3"/>
    <s v="Colombian"/>
    <s v="Regular"/>
    <n v="247"/>
    <n v="650"/>
    <n v="260"/>
    <n v="91"/>
    <n v="390"/>
    <n v="470"/>
    <n v="960"/>
    <n v="380"/>
    <n v="580"/>
    <n v="143"/>
  </r>
  <r>
    <n v="562"/>
    <d v="2015-03-09T00:00:00"/>
    <s v="California"/>
    <s v="West"/>
    <x v="1"/>
    <x v="2"/>
    <s v="Caffe Latte"/>
    <s v="Regular"/>
    <n v="149"/>
    <n v="478"/>
    <n v="239"/>
    <n v="66"/>
    <n v="239"/>
    <n v="160"/>
    <n v="430"/>
    <n v="210"/>
    <n v="220"/>
    <n v="90"/>
  </r>
  <r>
    <n v="562"/>
    <d v="2015-03-10T00:00:00"/>
    <s v="California"/>
    <s v="West"/>
    <x v="1"/>
    <x v="2"/>
    <s v="Caffe Mocha"/>
    <s v="Regular"/>
    <n v="27"/>
    <n v="298"/>
    <n v="125"/>
    <n v="113"/>
    <n v="173"/>
    <n v="50"/>
    <n v="270"/>
    <n v="110"/>
    <n v="160"/>
    <n v="146"/>
  </r>
  <r>
    <n v="661"/>
    <d v="2015-03-11T00:00:00"/>
    <s v="California"/>
    <s v="West"/>
    <x v="0"/>
    <x v="0"/>
    <s v="Chamomile"/>
    <s v="Decaf"/>
    <n v="115"/>
    <n v="265"/>
    <n v="108"/>
    <n v="30"/>
    <n v="157"/>
    <n v="120"/>
    <n v="210"/>
    <n v="80"/>
    <n v="130"/>
    <n v="42"/>
  </r>
  <r>
    <n v="562"/>
    <d v="2015-03-12T00:00:00"/>
    <s v="California"/>
    <s v="West"/>
    <x v="0"/>
    <x v="0"/>
    <s v="Lemon"/>
    <s v="Decaf"/>
    <n v="186"/>
    <n v="520"/>
    <n v="239"/>
    <n v="74"/>
    <n v="281"/>
    <n v="170"/>
    <n v="410"/>
    <n v="190"/>
    <n v="220"/>
    <n v="95"/>
  </r>
  <r>
    <n v="562"/>
    <d v="2015-03-13T00:00:00"/>
    <s v="California"/>
    <s v="West"/>
    <x v="0"/>
    <x v="1"/>
    <s v="Darjeeling"/>
    <s v="Regular"/>
    <n v="134"/>
    <n v="302"/>
    <n v="123"/>
    <n v="34"/>
    <n v="179"/>
    <n v="80"/>
    <n v="140"/>
    <n v="50"/>
    <n v="90"/>
    <n v="45"/>
  </r>
  <r>
    <n v="971"/>
    <d v="2015-03-14T00:00:00"/>
    <s v="Oregon"/>
    <s v="West"/>
    <x v="1"/>
    <x v="3"/>
    <s v="Decaf Irish Cream"/>
    <s v="Decaf"/>
    <n v="29"/>
    <n v="107"/>
    <n v="43"/>
    <n v="13"/>
    <n v="64"/>
    <n v="80"/>
    <n v="150"/>
    <n v="50"/>
    <n v="100"/>
    <n v="35"/>
  </r>
  <r>
    <n v="435"/>
    <d v="2015-03-15T00:00:00"/>
    <s v="Utah"/>
    <s v="West"/>
    <x v="1"/>
    <x v="3"/>
    <s v="Decaf Irish Cream"/>
    <s v="Decaf"/>
    <n v="34"/>
    <n v="177"/>
    <n v="79"/>
    <n v="30"/>
    <n v="98"/>
    <n v="120"/>
    <n v="260"/>
    <n v="100"/>
    <n v="160"/>
    <n v="64"/>
  </r>
  <r>
    <n v="425"/>
    <d v="2015-03-16T00:00:00"/>
    <s v="Washington"/>
    <s v="West"/>
    <x v="1"/>
    <x v="3"/>
    <s v="Decaf Irish Cream"/>
    <s v="Decaf"/>
    <n v="17"/>
    <n v="230"/>
    <n v="96"/>
    <n v="87"/>
    <n v="134"/>
    <n v="100"/>
    <n v="330"/>
    <n v="140"/>
    <n v="190"/>
    <n v="117"/>
  </r>
  <r>
    <n v="503"/>
    <d v="2015-03-17T00:00:00"/>
    <s v="Oregon"/>
    <s v="West"/>
    <x v="1"/>
    <x v="2"/>
    <s v="Decaf Espresso"/>
    <s v="Decaf"/>
    <n v="91"/>
    <n v="322"/>
    <n v="161"/>
    <n v="45"/>
    <n v="161"/>
    <n v="110"/>
    <n v="290"/>
    <n v="140"/>
    <n v="150"/>
    <n v="70"/>
  </r>
  <r>
    <n v="253"/>
    <d v="2015-03-18T00:00:00"/>
    <s v="Washington"/>
    <s v="West"/>
    <x v="1"/>
    <x v="2"/>
    <s v="Decaf Espresso"/>
    <s v="Decaf"/>
    <n v="48"/>
    <n v="174"/>
    <n v="80"/>
    <n v="24"/>
    <n v="94"/>
    <n v="80"/>
    <n v="150"/>
    <n v="60"/>
    <n v="90"/>
    <n v="46"/>
  </r>
  <r>
    <n v="971"/>
    <d v="2015-03-19T00:00:00"/>
    <s v="Oregon"/>
    <s v="West"/>
    <x v="1"/>
    <x v="3"/>
    <s v="Amaretto"/>
    <s v="Regular"/>
    <n v="-5"/>
    <n v="122"/>
    <n v="51"/>
    <n v="46"/>
    <n v="71"/>
    <n v="50"/>
    <n v="170"/>
    <n v="70"/>
    <n v="100"/>
    <n v="76"/>
  </r>
  <r>
    <n v="435"/>
    <d v="2015-03-20T00:00:00"/>
    <s v="Utah"/>
    <s v="West"/>
    <x v="1"/>
    <x v="3"/>
    <s v="Amaretto"/>
    <s v="Regular"/>
    <n v="36"/>
    <n v="142"/>
    <n v="65"/>
    <n v="20"/>
    <n v="77"/>
    <n v="90"/>
    <n v="200"/>
    <n v="90"/>
    <n v="110"/>
    <n v="41"/>
  </r>
  <r>
    <n v="971"/>
    <d v="2015-03-21T00:00:00"/>
    <s v="Oregon"/>
    <s v="West"/>
    <x v="1"/>
    <x v="3"/>
    <s v="Colombian"/>
    <s v="Regular"/>
    <n v="21"/>
    <n v="144"/>
    <n v="60"/>
    <n v="19"/>
    <n v="84"/>
    <n v="90"/>
    <n v="210"/>
    <n v="80"/>
    <n v="130"/>
    <n v="63"/>
  </r>
  <r>
    <n v="435"/>
    <d v="2015-03-22T00:00:00"/>
    <s v="Utah"/>
    <s v="West"/>
    <x v="1"/>
    <x v="3"/>
    <s v="Colombian"/>
    <s v="Regular"/>
    <n v="22"/>
    <n v="111"/>
    <n v="47"/>
    <n v="15"/>
    <n v="64"/>
    <n v="80"/>
    <n v="150"/>
    <n v="50"/>
    <n v="100"/>
    <n v="42"/>
  </r>
  <r>
    <n v="206"/>
    <d v="2015-03-23T00:00:00"/>
    <s v="Washington"/>
    <s v="West"/>
    <x v="1"/>
    <x v="3"/>
    <s v="Colombian"/>
    <s v="Regular"/>
    <n v="56"/>
    <n v="167"/>
    <n v="68"/>
    <n v="21"/>
    <n v="99"/>
    <n v="110"/>
    <n v="230"/>
    <n v="90"/>
    <n v="140"/>
    <n v="43"/>
  </r>
  <r>
    <n v="206"/>
    <d v="2015-03-24T00:00:00"/>
    <s v="Washington"/>
    <s v="West"/>
    <x v="1"/>
    <x v="2"/>
    <s v="Caffe Latte"/>
    <s v="Regular"/>
    <n v="10"/>
    <n v="51"/>
    <n v="22"/>
    <n v="7"/>
    <n v="29"/>
    <n v="20"/>
    <n v="30"/>
    <n v="10"/>
    <n v="20"/>
    <n v="19"/>
  </r>
  <r>
    <n v="702"/>
    <d v="2015-03-25T00:00:00"/>
    <s v="Nevada"/>
    <s v="West"/>
    <x v="1"/>
    <x v="2"/>
    <s v="Caffe Mocha"/>
    <s v="Regular"/>
    <n v="14"/>
    <n v="52"/>
    <n v="21"/>
    <n v="5"/>
    <n v="31"/>
    <n v="20"/>
    <n v="30"/>
    <n v="10"/>
    <n v="20"/>
    <n v="17"/>
  </r>
  <r>
    <n v="801"/>
    <d v="2015-03-26T00:00:00"/>
    <s v="Utah"/>
    <s v="West"/>
    <x v="1"/>
    <x v="2"/>
    <s v="Caffe Mocha"/>
    <s v="Regular"/>
    <n v="87"/>
    <n v="236"/>
    <n v="103"/>
    <n v="33"/>
    <n v="133"/>
    <n v="110"/>
    <n v="210"/>
    <n v="80"/>
    <n v="130"/>
    <n v="46"/>
  </r>
  <r>
    <n v="775"/>
    <d v="2015-03-27T00:00:00"/>
    <s v="Nevada"/>
    <s v="West"/>
    <x v="0"/>
    <x v="0"/>
    <s v="Chamomile"/>
    <s v="Decaf"/>
    <n v="26"/>
    <n v="298"/>
    <n v="125"/>
    <n v="113"/>
    <n v="173"/>
    <n v="60"/>
    <n v="240"/>
    <n v="90"/>
    <n v="150"/>
    <n v="147"/>
  </r>
  <r>
    <n v="206"/>
    <d v="2015-03-28T00:00:00"/>
    <s v="Washington"/>
    <s v="West"/>
    <x v="0"/>
    <x v="0"/>
    <s v="Chamomile"/>
    <s v="Decaf"/>
    <n v="115"/>
    <n v="313"/>
    <n v="125"/>
    <n v="41"/>
    <n v="188"/>
    <n v="130"/>
    <n v="250"/>
    <n v="90"/>
    <n v="160"/>
    <n v="73"/>
  </r>
  <r>
    <n v="702"/>
    <d v="2015-03-29T00:00:00"/>
    <s v="Nevada"/>
    <s v="West"/>
    <x v="0"/>
    <x v="0"/>
    <s v="Lemon"/>
    <s v="Decaf"/>
    <n v="120"/>
    <n v="367"/>
    <n v="154"/>
    <n v="50"/>
    <n v="213"/>
    <n v="120"/>
    <n v="290"/>
    <n v="120"/>
    <n v="170"/>
    <n v="93"/>
  </r>
  <r>
    <n v="971"/>
    <d v="2015-03-30T00:00:00"/>
    <s v="Oregon"/>
    <s v="West"/>
    <x v="0"/>
    <x v="0"/>
    <s v="Lemon"/>
    <s v="Decaf"/>
    <n v="73"/>
    <n v="205"/>
    <n v="90"/>
    <n v="29"/>
    <n v="115"/>
    <n v="90"/>
    <n v="160"/>
    <n v="60"/>
    <n v="100"/>
    <n v="42"/>
  </r>
  <r>
    <n v="702"/>
    <d v="2015-03-31T00:00:00"/>
    <s v="Nevada"/>
    <s v="West"/>
    <x v="0"/>
    <x v="0"/>
    <s v="Mint"/>
    <s v="Decaf"/>
    <n v="114"/>
    <n v="298"/>
    <n v="122"/>
    <n v="39"/>
    <n v="176"/>
    <n v="130"/>
    <n v="240"/>
    <n v="90"/>
    <n v="150"/>
    <n v="62"/>
  </r>
  <r>
    <n v="435"/>
    <d v="2015-04-01T00:00:00"/>
    <s v="Utah"/>
    <s v="West"/>
    <x v="0"/>
    <x v="0"/>
    <s v="Mint"/>
    <s v="Decaf"/>
    <n v="-27"/>
    <n v="109"/>
    <n v="86"/>
    <n v="26"/>
    <n v="23"/>
    <n v="0"/>
    <n v="80"/>
    <n v="60"/>
    <n v="20"/>
    <n v="50"/>
  </r>
  <r>
    <n v="702"/>
    <d v="2015-04-02T00:00:00"/>
    <s v="Nevada"/>
    <s v="West"/>
    <x v="0"/>
    <x v="1"/>
    <s v="Darjeeling"/>
    <s v="Regular"/>
    <n v="224"/>
    <n v="598"/>
    <n v="257"/>
    <n v="84"/>
    <n v="341"/>
    <n v="130"/>
    <n v="290"/>
    <n v="110"/>
    <n v="180"/>
    <n v="117"/>
  </r>
  <r>
    <n v="541"/>
    <d v="2015-04-03T00:00:00"/>
    <s v="Oregon"/>
    <s v="West"/>
    <x v="0"/>
    <x v="1"/>
    <s v="Darjeeling"/>
    <s v="Regular"/>
    <n v="16"/>
    <n v="53"/>
    <n v="21"/>
    <n v="5"/>
    <n v="32"/>
    <n v="20"/>
    <n v="20"/>
    <n v="0"/>
    <n v="20"/>
    <n v="16"/>
  </r>
  <r>
    <n v="775"/>
    <d v="2015-04-04T00:00:00"/>
    <s v="Nevada"/>
    <s v="West"/>
    <x v="0"/>
    <x v="1"/>
    <s v="Earl Grey"/>
    <s v="Regular"/>
    <n v="149"/>
    <n v="478"/>
    <n v="239"/>
    <n v="66"/>
    <n v="239"/>
    <n v="80"/>
    <n v="230"/>
    <n v="110"/>
    <n v="120"/>
    <n v="90"/>
  </r>
  <r>
    <n v="702"/>
    <d v="2015-04-05T00:00:00"/>
    <s v="Nevada"/>
    <s v="West"/>
    <x v="0"/>
    <x v="1"/>
    <s v="Green Tea"/>
    <s v="Regular"/>
    <n v="-363"/>
    <n v="21"/>
    <n v="255"/>
    <n v="96"/>
    <n v="-255"/>
    <n v="-170"/>
    <n v="0"/>
    <n v="110"/>
    <n v="-110"/>
    <n v="129"/>
  </r>
  <r>
    <n v="435"/>
    <d v="2015-04-06T00:00:00"/>
    <s v="Utah"/>
    <s v="West"/>
    <x v="0"/>
    <x v="1"/>
    <s v="Green Tea"/>
    <s v="Regular"/>
    <n v="-12"/>
    <n v="56"/>
    <n v="25"/>
    <n v="9"/>
    <n v="31"/>
    <n v="10"/>
    <n v="20"/>
    <n v="0"/>
    <n v="20"/>
    <n v="43"/>
  </r>
  <r>
    <n v="909"/>
    <d v="2015-04-07T00:00:00"/>
    <s v="California"/>
    <s v="West"/>
    <x v="1"/>
    <x v="3"/>
    <s v="Decaf Irish Cream"/>
    <s v="Decaf"/>
    <n v="-127"/>
    <n v="146"/>
    <n v="173"/>
    <n v="57"/>
    <n v="-27"/>
    <n v="-130"/>
    <n v="170"/>
    <n v="200"/>
    <n v="-30"/>
    <n v="100"/>
  </r>
  <r>
    <n v="707"/>
    <d v="2015-04-08T00:00:00"/>
    <s v="California"/>
    <s v="West"/>
    <x v="1"/>
    <x v="2"/>
    <s v="Decaf Espresso"/>
    <s v="Decaf"/>
    <n v="197"/>
    <n v="532"/>
    <n v="228"/>
    <n v="75"/>
    <n v="304"/>
    <n v="190"/>
    <n v="510"/>
    <n v="220"/>
    <n v="290"/>
    <n v="107"/>
  </r>
  <r>
    <n v="619"/>
    <d v="2015-04-09T00:00:00"/>
    <s v="California"/>
    <s v="West"/>
    <x v="1"/>
    <x v="3"/>
    <s v="Amaretto"/>
    <s v="Regular"/>
    <n v="-56"/>
    <n v="116"/>
    <n v="113"/>
    <n v="36"/>
    <n v="3"/>
    <n v="-50"/>
    <n v="130"/>
    <n v="130"/>
    <n v="0"/>
    <n v="59"/>
  </r>
  <r>
    <n v="951"/>
    <d v="2015-04-10T00:00:00"/>
    <s v="California"/>
    <s v="West"/>
    <x v="1"/>
    <x v="3"/>
    <s v="Colombian"/>
    <s v="Regular"/>
    <n v="235"/>
    <n v="623"/>
    <n v="249"/>
    <n v="87"/>
    <n v="374"/>
    <n v="310"/>
    <n v="740"/>
    <n v="290"/>
    <n v="450"/>
    <n v="139"/>
  </r>
  <r>
    <n v="559"/>
    <d v="2015-04-11T00:00:00"/>
    <s v="California"/>
    <s v="West"/>
    <x v="1"/>
    <x v="2"/>
    <s v="Caffe Latte"/>
    <s v="Regular"/>
    <n v="129"/>
    <n v="423"/>
    <n v="211"/>
    <n v="59"/>
    <n v="212"/>
    <n v="140"/>
    <n v="410"/>
    <n v="200"/>
    <n v="210"/>
    <n v="83"/>
  </r>
  <r>
    <n v="818"/>
    <d v="2015-04-12T00:00:00"/>
    <s v="California"/>
    <s v="West"/>
    <x v="1"/>
    <x v="2"/>
    <s v="Caffe Mocha"/>
    <s v="Regular"/>
    <n v="26"/>
    <n v="289"/>
    <n v="121"/>
    <n v="109"/>
    <n v="168"/>
    <n v="40"/>
    <n v="280"/>
    <n v="110"/>
    <n v="170"/>
    <n v="142"/>
  </r>
  <r>
    <n v="213"/>
    <d v="2015-04-13T00:00:00"/>
    <s v="California"/>
    <s v="West"/>
    <x v="0"/>
    <x v="0"/>
    <s v="Chamomile"/>
    <s v="Decaf"/>
    <n v="84"/>
    <n v="198"/>
    <n v="81"/>
    <n v="22"/>
    <n v="117"/>
    <n v="80"/>
    <n v="180"/>
    <n v="70"/>
    <n v="110"/>
    <n v="33"/>
  </r>
  <r>
    <n v="213"/>
    <d v="2015-04-14T00:00:00"/>
    <s v="California"/>
    <s v="West"/>
    <x v="0"/>
    <x v="0"/>
    <s v="Lemon"/>
    <s v="Decaf"/>
    <n v="174"/>
    <n v="490"/>
    <n v="225"/>
    <n v="69"/>
    <n v="265"/>
    <n v="160"/>
    <n v="450"/>
    <n v="210"/>
    <n v="240"/>
    <n v="91"/>
  </r>
  <r>
    <n v="213"/>
    <d v="2015-04-15T00:00:00"/>
    <s v="California"/>
    <s v="West"/>
    <x v="0"/>
    <x v="1"/>
    <s v="Darjeeling"/>
    <s v="Regular"/>
    <n v="128"/>
    <n v="290"/>
    <n v="118"/>
    <n v="33"/>
    <n v="172"/>
    <n v="110"/>
    <n v="210"/>
    <n v="80"/>
    <n v="130"/>
    <n v="44"/>
  </r>
  <r>
    <n v="801"/>
    <d v="2015-04-16T00:00:00"/>
    <s v="Utah"/>
    <s v="West"/>
    <x v="1"/>
    <x v="3"/>
    <s v="Decaf Irish Cream"/>
    <s v="Decaf"/>
    <n v="38"/>
    <n v="184"/>
    <n v="82"/>
    <n v="31"/>
    <n v="102"/>
    <n v="60"/>
    <n v="210"/>
    <n v="90"/>
    <n v="120"/>
    <n v="64"/>
  </r>
  <r>
    <n v="253"/>
    <d v="2015-04-17T00:00:00"/>
    <s v="Washington"/>
    <s v="West"/>
    <x v="1"/>
    <x v="3"/>
    <s v="Decaf Irish Cream"/>
    <s v="Decaf"/>
    <n v="16"/>
    <n v="224"/>
    <n v="94"/>
    <n v="85"/>
    <n v="130"/>
    <n v="40"/>
    <n v="260"/>
    <n v="110"/>
    <n v="150"/>
    <n v="114"/>
  </r>
  <r>
    <n v="503"/>
    <d v="2015-04-18T00:00:00"/>
    <s v="Oregon"/>
    <s v="West"/>
    <x v="1"/>
    <x v="2"/>
    <s v="Decaf Espresso"/>
    <s v="Decaf"/>
    <n v="108"/>
    <n v="363"/>
    <n v="181"/>
    <n v="50"/>
    <n v="182"/>
    <n v="120"/>
    <n v="350"/>
    <n v="170"/>
    <n v="180"/>
    <n v="74"/>
  </r>
  <r>
    <n v="801"/>
    <d v="2015-04-19T00:00:00"/>
    <s v="Utah"/>
    <s v="West"/>
    <x v="1"/>
    <x v="3"/>
    <s v="Amaretto"/>
    <s v="Regular"/>
    <n v="39"/>
    <n v="150"/>
    <n v="69"/>
    <n v="21"/>
    <n v="81"/>
    <n v="50"/>
    <n v="170"/>
    <n v="80"/>
    <n v="90"/>
    <n v="42"/>
  </r>
  <r>
    <n v="971"/>
    <d v="2015-04-20T00:00:00"/>
    <s v="Oregon"/>
    <s v="West"/>
    <x v="1"/>
    <x v="3"/>
    <s v="Colombian"/>
    <s v="Regular"/>
    <n v="14"/>
    <n v="128"/>
    <n v="53"/>
    <n v="17"/>
    <n v="75"/>
    <n v="40"/>
    <n v="150"/>
    <n v="60"/>
    <n v="90"/>
    <n v="61"/>
  </r>
  <r>
    <n v="425"/>
    <d v="2015-04-21T00:00:00"/>
    <s v="Washington"/>
    <s v="West"/>
    <x v="1"/>
    <x v="3"/>
    <s v="Colombian"/>
    <s v="Regular"/>
    <n v="50"/>
    <n v="156"/>
    <n v="63"/>
    <n v="20"/>
    <n v="93"/>
    <n v="70"/>
    <n v="180"/>
    <n v="70"/>
    <n v="110"/>
    <n v="43"/>
  </r>
  <r>
    <n v="775"/>
    <d v="2015-04-22T00:00:00"/>
    <s v="Nevada"/>
    <s v="West"/>
    <x v="1"/>
    <x v="2"/>
    <s v="Caffe Mocha"/>
    <s v="Regular"/>
    <n v="9"/>
    <n v="39"/>
    <n v="15"/>
    <n v="4"/>
    <n v="24"/>
    <n v="10"/>
    <n v="30"/>
    <n v="10"/>
    <n v="20"/>
    <n v="15"/>
  </r>
  <r>
    <n v="435"/>
    <d v="2015-04-23T00:00:00"/>
    <s v="Utah"/>
    <s v="West"/>
    <x v="1"/>
    <x v="2"/>
    <s v="Caffe Mocha"/>
    <s v="Regular"/>
    <n v="85"/>
    <n v="231"/>
    <n v="101"/>
    <n v="33"/>
    <n v="130"/>
    <n v="90"/>
    <n v="220"/>
    <n v="90"/>
    <n v="130"/>
    <n v="45"/>
  </r>
  <r>
    <n v="775"/>
    <d v="2015-04-24T00:00:00"/>
    <s v="Nevada"/>
    <s v="West"/>
    <x v="0"/>
    <x v="0"/>
    <s v="Chamomile"/>
    <s v="Decaf"/>
    <n v="26"/>
    <n v="289"/>
    <n v="121"/>
    <n v="109"/>
    <n v="168"/>
    <n v="20"/>
    <n v="260"/>
    <n v="110"/>
    <n v="150"/>
    <n v="142"/>
  </r>
  <r>
    <n v="206"/>
    <d v="2015-04-25T00:00:00"/>
    <s v="Washington"/>
    <s v="West"/>
    <x v="0"/>
    <x v="0"/>
    <s v="Chamomile"/>
    <s v="Decaf"/>
    <n v="122"/>
    <n v="325"/>
    <n v="130"/>
    <n v="42"/>
    <n v="195"/>
    <n v="120"/>
    <n v="300"/>
    <n v="120"/>
    <n v="180"/>
    <n v="73"/>
  </r>
  <r>
    <n v="702"/>
    <d v="2015-04-26T00:00:00"/>
    <s v="Nevada"/>
    <s v="West"/>
    <x v="0"/>
    <x v="0"/>
    <s v="Lemon"/>
    <s v="Decaf"/>
    <n v="138"/>
    <n v="412"/>
    <n v="173"/>
    <n v="57"/>
    <n v="239"/>
    <n v="130"/>
    <n v="380"/>
    <n v="160"/>
    <n v="220"/>
    <n v="101"/>
  </r>
  <r>
    <n v="971"/>
    <d v="2015-04-27T00:00:00"/>
    <s v="Oregon"/>
    <s v="West"/>
    <x v="0"/>
    <x v="0"/>
    <s v="Lemon"/>
    <s v="Decaf"/>
    <n v="70"/>
    <n v="200"/>
    <n v="88"/>
    <n v="29"/>
    <n v="112"/>
    <n v="70"/>
    <n v="180"/>
    <n v="80"/>
    <n v="100"/>
    <n v="42"/>
  </r>
  <r>
    <n v="702"/>
    <d v="2015-04-28T00:00:00"/>
    <s v="Nevada"/>
    <s v="West"/>
    <x v="0"/>
    <x v="0"/>
    <s v="Mint"/>
    <s v="Decaf"/>
    <n v="107"/>
    <n v="278"/>
    <n v="113"/>
    <n v="36"/>
    <n v="165"/>
    <n v="100"/>
    <n v="250"/>
    <n v="100"/>
    <n v="150"/>
    <n v="58"/>
  </r>
  <r>
    <n v="702"/>
    <d v="2015-04-29T00:00:00"/>
    <s v="Nevada"/>
    <s v="West"/>
    <x v="0"/>
    <x v="1"/>
    <s v="Darjeeling"/>
    <s v="Regular"/>
    <n v="196"/>
    <n v="532"/>
    <n v="228"/>
    <n v="75"/>
    <n v="304"/>
    <n v="140"/>
    <n v="380"/>
    <n v="160"/>
    <n v="220"/>
    <n v="108"/>
  </r>
  <r>
    <n v="702"/>
    <d v="2015-04-30T00:00:00"/>
    <s v="Nevada"/>
    <s v="West"/>
    <x v="0"/>
    <x v="1"/>
    <s v="Earl Grey"/>
    <s v="Regular"/>
    <n v="128"/>
    <n v="423"/>
    <n v="211"/>
    <n v="59"/>
    <n v="212"/>
    <n v="80"/>
    <n v="300"/>
    <n v="150"/>
    <n v="150"/>
    <n v="84"/>
  </r>
  <r>
    <n v="971"/>
    <d v="2015-05-01T00:00:00"/>
    <s v="Oregon"/>
    <s v="West"/>
    <x v="0"/>
    <x v="1"/>
    <s v="Earl Grey"/>
    <s v="Regular"/>
    <n v="62"/>
    <n v="197"/>
    <n v="78"/>
    <n v="25"/>
    <n v="119"/>
    <n v="50"/>
    <n v="140"/>
    <n v="50"/>
    <n v="90"/>
    <n v="57"/>
  </r>
  <r>
    <n v="702"/>
    <d v="2015-05-02T00:00:00"/>
    <s v="Nevada"/>
    <s v="West"/>
    <x v="0"/>
    <x v="1"/>
    <s v="Green Tea"/>
    <s v="Regular"/>
    <n v="-340"/>
    <n v="32"/>
    <n v="245"/>
    <n v="93"/>
    <n v="-245"/>
    <n v="-280"/>
    <n v="0"/>
    <n v="180"/>
    <n v="-180"/>
    <n v="127"/>
  </r>
  <r>
    <n v="971"/>
    <d v="2015-05-03T00:00:00"/>
    <s v="Oregon"/>
    <s v="West"/>
    <x v="0"/>
    <x v="1"/>
    <s v="Green Tea"/>
    <s v="Regular"/>
    <n v="89"/>
    <n v="245"/>
    <n v="102"/>
    <n v="31"/>
    <n v="143"/>
    <n v="70"/>
    <n v="170"/>
    <n v="70"/>
    <n v="100"/>
    <n v="54"/>
  </r>
  <r>
    <n v="714"/>
    <d v="2015-05-04T00:00:00"/>
    <s v="California"/>
    <s v="West"/>
    <x v="1"/>
    <x v="3"/>
    <s v="Decaf Irish Cream"/>
    <s v="Decaf"/>
    <n v="-149"/>
    <n v="192"/>
    <n v="224"/>
    <n v="73"/>
    <n v="-32"/>
    <n v="-150"/>
    <n v="220"/>
    <n v="260"/>
    <n v="-40"/>
    <n v="117"/>
  </r>
  <r>
    <n v="209"/>
    <d v="2015-05-05T00:00:00"/>
    <s v="California"/>
    <s v="West"/>
    <x v="1"/>
    <x v="2"/>
    <s v="Decaf Espresso"/>
    <s v="Decaf"/>
    <n v="216"/>
    <n v="576"/>
    <n v="247"/>
    <n v="81"/>
    <n v="329"/>
    <n v="210"/>
    <n v="550"/>
    <n v="240"/>
    <n v="310"/>
    <n v="113"/>
  </r>
  <r>
    <n v="951"/>
    <d v="2015-05-06T00:00:00"/>
    <s v="California"/>
    <s v="West"/>
    <x v="1"/>
    <x v="3"/>
    <s v="Amaretto"/>
    <s v="Regular"/>
    <n v="-88"/>
    <n v="102"/>
    <n v="127"/>
    <n v="40"/>
    <n v="-25"/>
    <n v="-90"/>
    <n v="120"/>
    <n v="150"/>
    <n v="-30"/>
    <n v="63"/>
  </r>
  <r>
    <n v="707"/>
    <d v="2015-05-07T00:00:00"/>
    <s v="California"/>
    <s v="West"/>
    <x v="1"/>
    <x v="3"/>
    <s v="Colombian"/>
    <s v="Regular"/>
    <n v="271"/>
    <n v="699"/>
    <n v="279"/>
    <n v="97"/>
    <n v="420"/>
    <n v="350"/>
    <n v="830"/>
    <n v="330"/>
    <n v="500"/>
    <n v="149"/>
  </r>
  <r>
    <n v="916"/>
    <d v="2015-05-08T00:00:00"/>
    <s v="California"/>
    <s v="West"/>
    <x v="1"/>
    <x v="2"/>
    <s v="Caffe Latte"/>
    <s v="Regular"/>
    <n v="157"/>
    <n v="501"/>
    <n v="250"/>
    <n v="70"/>
    <n v="251"/>
    <n v="160"/>
    <n v="480"/>
    <n v="240"/>
    <n v="240"/>
    <n v="94"/>
  </r>
  <r>
    <n v="530"/>
    <d v="2015-05-09T00:00:00"/>
    <s v="California"/>
    <s v="West"/>
    <x v="1"/>
    <x v="2"/>
    <s v="Caffe Mocha"/>
    <s v="Regular"/>
    <n v="31"/>
    <n v="322"/>
    <n v="135"/>
    <n v="122"/>
    <n v="187"/>
    <n v="40"/>
    <n v="310"/>
    <n v="130"/>
    <n v="180"/>
    <n v="156"/>
  </r>
  <r>
    <n v="626"/>
    <d v="2015-05-10T00:00:00"/>
    <s v="California"/>
    <s v="West"/>
    <x v="0"/>
    <x v="0"/>
    <s v="Chamomile"/>
    <s v="Decaf"/>
    <n v="89"/>
    <n v="210"/>
    <n v="86"/>
    <n v="24"/>
    <n v="124"/>
    <n v="80"/>
    <n v="190"/>
    <n v="80"/>
    <n v="110"/>
    <n v="35"/>
  </r>
  <r>
    <n v="415"/>
    <d v="2015-05-11T00:00:00"/>
    <s v="California"/>
    <s v="West"/>
    <x v="0"/>
    <x v="0"/>
    <s v="Lemon"/>
    <s v="Decaf"/>
    <n v="188"/>
    <n v="525"/>
    <n v="241"/>
    <n v="74"/>
    <n v="284"/>
    <n v="170"/>
    <n v="480"/>
    <n v="220"/>
    <n v="260"/>
    <n v="96"/>
  </r>
  <r>
    <n v="916"/>
    <d v="2015-05-12T00:00:00"/>
    <s v="California"/>
    <s v="West"/>
    <x v="0"/>
    <x v="1"/>
    <s v="Darjeeling"/>
    <s v="Regular"/>
    <n v="134"/>
    <n v="302"/>
    <n v="123"/>
    <n v="34"/>
    <n v="179"/>
    <n v="110"/>
    <n v="220"/>
    <n v="90"/>
    <n v="130"/>
    <n v="45"/>
  </r>
  <r>
    <n v="435"/>
    <d v="2015-05-13T00:00:00"/>
    <s v="Utah"/>
    <s v="West"/>
    <x v="1"/>
    <x v="3"/>
    <s v="Decaf Irish Cream"/>
    <s v="Decaf"/>
    <n v="26"/>
    <n v="153"/>
    <n v="68"/>
    <n v="25"/>
    <n v="85"/>
    <n v="50"/>
    <n v="180"/>
    <n v="80"/>
    <n v="100"/>
    <n v="59"/>
  </r>
  <r>
    <n v="509"/>
    <d v="2015-05-14T00:00:00"/>
    <s v="Washington"/>
    <s v="West"/>
    <x v="1"/>
    <x v="3"/>
    <s v="Decaf Irish Cream"/>
    <s v="Decaf"/>
    <n v="20"/>
    <n v="250"/>
    <n v="105"/>
    <n v="95"/>
    <n v="145"/>
    <n v="50"/>
    <n v="290"/>
    <n v="120"/>
    <n v="170"/>
    <n v="125"/>
  </r>
  <r>
    <n v="971"/>
    <d v="2015-05-15T00:00:00"/>
    <s v="Oregon"/>
    <s v="West"/>
    <x v="1"/>
    <x v="2"/>
    <s v="Decaf Espresso"/>
    <s v="Decaf"/>
    <n v="87"/>
    <n v="306"/>
    <n v="153"/>
    <n v="42"/>
    <n v="153"/>
    <n v="80"/>
    <n v="290"/>
    <n v="150"/>
    <n v="140"/>
    <n v="66"/>
  </r>
  <r>
    <n v="253"/>
    <d v="2015-05-16T00:00:00"/>
    <s v="Washington"/>
    <s v="West"/>
    <x v="1"/>
    <x v="2"/>
    <s v="Decaf Espresso"/>
    <s v="Decaf"/>
    <n v="51"/>
    <n v="176"/>
    <n v="80"/>
    <n v="24"/>
    <n v="96"/>
    <n v="60"/>
    <n v="170"/>
    <n v="70"/>
    <n v="100"/>
    <n v="45"/>
  </r>
  <r>
    <n v="435"/>
    <d v="2015-05-17T00:00:00"/>
    <s v="Utah"/>
    <s v="West"/>
    <x v="1"/>
    <x v="3"/>
    <s v="Amaretto"/>
    <s v="Regular"/>
    <n v="36"/>
    <n v="139"/>
    <n v="63"/>
    <n v="19"/>
    <n v="76"/>
    <n v="50"/>
    <n v="160"/>
    <n v="70"/>
    <n v="90"/>
    <n v="40"/>
  </r>
  <r>
    <n v="253"/>
    <d v="2015-05-18T00:00:00"/>
    <s v="Washington"/>
    <s v="West"/>
    <x v="1"/>
    <x v="3"/>
    <s v="Colombian"/>
    <s v="Regular"/>
    <n v="58"/>
    <n v="176"/>
    <n v="72"/>
    <n v="23"/>
    <n v="104"/>
    <n v="80"/>
    <n v="200"/>
    <n v="80"/>
    <n v="120"/>
    <n v="46"/>
  </r>
  <r>
    <n v="775"/>
    <d v="2015-05-19T00:00:00"/>
    <s v="Nevada"/>
    <s v="West"/>
    <x v="1"/>
    <x v="2"/>
    <s v="Caffe Mocha"/>
    <s v="Regular"/>
    <n v="10"/>
    <n v="41"/>
    <n v="16"/>
    <n v="4"/>
    <n v="25"/>
    <n v="10"/>
    <n v="30"/>
    <n v="10"/>
    <n v="20"/>
    <n v="15"/>
  </r>
  <r>
    <n v="435"/>
    <d v="2015-05-20T00:00:00"/>
    <s v="Utah"/>
    <s v="West"/>
    <x v="1"/>
    <x v="2"/>
    <s v="Caffe Mocha"/>
    <s v="Regular"/>
    <n v="77"/>
    <n v="214"/>
    <n v="94"/>
    <n v="31"/>
    <n v="120"/>
    <n v="70"/>
    <n v="200"/>
    <n v="90"/>
    <n v="110"/>
    <n v="43"/>
  </r>
  <r>
    <n v="702"/>
    <d v="2015-05-21T00:00:00"/>
    <s v="Nevada"/>
    <s v="West"/>
    <x v="0"/>
    <x v="0"/>
    <s v="Chamomile"/>
    <s v="Decaf"/>
    <n v="32"/>
    <n v="322"/>
    <n v="135"/>
    <n v="122"/>
    <n v="187"/>
    <n v="30"/>
    <n v="290"/>
    <n v="120"/>
    <n v="170"/>
    <n v="155"/>
  </r>
  <r>
    <n v="509"/>
    <d v="2015-05-22T00:00:00"/>
    <s v="Washington"/>
    <s v="West"/>
    <x v="0"/>
    <x v="0"/>
    <s v="Chamomile"/>
    <s v="Decaf"/>
    <n v="105"/>
    <n v="289"/>
    <n v="115"/>
    <n v="37"/>
    <n v="174"/>
    <n v="110"/>
    <n v="260"/>
    <n v="100"/>
    <n v="160"/>
    <n v="69"/>
  </r>
  <r>
    <n v="775"/>
    <d v="2015-05-23T00:00:00"/>
    <s v="Nevada"/>
    <s v="West"/>
    <x v="0"/>
    <x v="0"/>
    <s v="Lemon"/>
    <s v="Decaf"/>
    <n v="194"/>
    <n v="534"/>
    <n v="224"/>
    <n v="73"/>
    <n v="310"/>
    <n v="170"/>
    <n v="490"/>
    <n v="210"/>
    <n v="280"/>
    <n v="116"/>
  </r>
  <r>
    <n v="541"/>
    <d v="2015-05-24T00:00:00"/>
    <s v="Oregon"/>
    <s v="West"/>
    <x v="0"/>
    <x v="0"/>
    <s v="Lemon"/>
    <s v="Decaf"/>
    <n v="66"/>
    <n v="185"/>
    <n v="81"/>
    <n v="26"/>
    <n v="104"/>
    <n v="70"/>
    <n v="170"/>
    <n v="70"/>
    <n v="100"/>
    <n v="38"/>
  </r>
  <r>
    <n v="775"/>
    <d v="2015-05-25T00:00:00"/>
    <s v="Nevada"/>
    <s v="West"/>
    <x v="0"/>
    <x v="0"/>
    <s v="Mint"/>
    <s v="Decaf"/>
    <n v="122"/>
    <n v="312"/>
    <n v="127"/>
    <n v="40"/>
    <n v="185"/>
    <n v="120"/>
    <n v="290"/>
    <n v="120"/>
    <n v="170"/>
    <n v="63"/>
  </r>
  <r>
    <n v="702"/>
    <d v="2015-05-26T00:00:00"/>
    <s v="Nevada"/>
    <s v="West"/>
    <x v="0"/>
    <x v="1"/>
    <s v="Darjeeling"/>
    <s v="Regular"/>
    <n v="215"/>
    <n v="576"/>
    <n v="247"/>
    <n v="81"/>
    <n v="329"/>
    <n v="150"/>
    <n v="420"/>
    <n v="180"/>
    <n v="240"/>
    <n v="114"/>
  </r>
  <r>
    <n v="702"/>
    <d v="2015-05-27T00:00:00"/>
    <s v="Nevada"/>
    <s v="West"/>
    <x v="0"/>
    <x v="1"/>
    <s v="Earl Grey"/>
    <s v="Regular"/>
    <n v="157"/>
    <n v="501"/>
    <n v="250"/>
    <n v="70"/>
    <n v="251"/>
    <n v="100"/>
    <n v="360"/>
    <n v="180"/>
    <n v="180"/>
    <n v="94"/>
  </r>
  <r>
    <n v="971"/>
    <d v="2015-05-28T00:00:00"/>
    <s v="Oregon"/>
    <s v="West"/>
    <x v="0"/>
    <x v="1"/>
    <s v="Earl Grey"/>
    <s v="Regular"/>
    <n v="73"/>
    <n v="221"/>
    <n v="88"/>
    <n v="29"/>
    <n v="133"/>
    <n v="60"/>
    <n v="160"/>
    <n v="60"/>
    <n v="100"/>
    <n v="60"/>
  </r>
  <r>
    <n v="775"/>
    <d v="2015-05-29T00:00:00"/>
    <s v="Nevada"/>
    <s v="West"/>
    <x v="0"/>
    <x v="1"/>
    <s v="Green Tea"/>
    <s v="Regular"/>
    <n v="-408"/>
    <n v="31"/>
    <n v="294"/>
    <n v="111"/>
    <n v="-294"/>
    <n v="-320"/>
    <n v="0"/>
    <n v="210"/>
    <n v="-210"/>
    <n v="145"/>
  </r>
  <r>
    <n v="503"/>
    <d v="2015-05-30T00:00:00"/>
    <s v="Oregon"/>
    <s v="West"/>
    <x v="0"/>
    <x v="1"/>
    <s v="Green Tea"/>
    <s v="Regular"/>
    <n v="121"/>
    <n v="320"/>
    <n v="134"/>
    <n v="41"/>
    <n v="186"/>
    <n v="100"/>
    <n v="230"/>
    <n v="90"/>
    <n v="140"/>
    <n v="65"/>
  </r>
  <r>
    <n v="435"/>
    <d v="2015-05-31T00:00:00"/>
    <s v="Utah"/>
    <s v="West"/>
    <x v="0"/>
    <x v="1"/>
    <s v="Green Tea"/>
    <s v="Regular"/>
    <n v="-15"/>
    <n v="45"/>
    <n v="20"/>
    <n v="7"/>
    <n v="25"/>
    <n v="0"/>
    <n v="30"/>
    <n v="10"/>
    <n v="20"/>
    <n v="40"/>
  </r>
  <r>
    <n v="650"/>
    <d v="2015-06-01T00:00:00"/>
    <s v="California"/>
    <s v="West"/>
    <x v="1"/>
    <x v="3"/>
    <s v="Decaf Irish Cream"/>
    <s v="Decaf"/>
    <n v="-174"/>
    <n v="139"/>
    <n v="154"/>
    <n v="50"/>
    <n v="-24"/>
    <n v="-100"/>
    <n v="190"/>
    <n v="220"/>
    <n v="-30"/>
    <n v="93"/>
  </r>
  <r>
    <n v="415"/>
    <d v="2015-06-02T00:00:00"/>
    <s v="California"/>
    <s v="West"/>
    <x v="1"/>
    <x v="2"/>
    <s v="Decaf Espresso"/>
    <s v="Decaf"/>
    <n v="334"/>
    <n v="637"/>
    <n v="257"/>
    <n v="84"/>
    <n v="341"/>
    <n v="240"/>
    <n v="550"/>
    <n v="230"/>
    <n v="320"/>
    <n v="116"/>
  </r>
  <r>
    <n v="909"/>
    <d v="2015-06-03T00:00:00"/>
    <s v="California"/>
    <s v="West"/>
    <x v="1"/>
    <x v="3"/>
    <s v="Amaretto"/>
    <s v="Regular"/>
    <n v="-110"/>
    <n v="116"/>
    <n v="122"/>
    <n v="39"/>
    <n v="-13"/>
    <n v="-60"/>
    <n v="150"/>
    <n v="170"/>
    <n v="-20"/>
    <n v="61"/>
  </r>
  <r>
    <n v="818"/>
    <d v="2015-06-04T00:00:00"/>
    <s v="California"/>
    <s v="West"/>
    <x v="1"/>
    <x v="3"/>
    <s v="Colombian"/>
    <s v="Regular"/>
    <n v="367"/>
    <n v="693"/>
    <n v="260"/>
    <n v="91"/>
    <n v="390"/>
    <n v="470"/>
    <n v="960"/>
    <n v="380"/>
    <n v="580"/>
    <n v="143"/>
  </r>
  <r>
    <n v="714"/>
    <d v="2015-06-05T00:00:00"/>
    <s v="California"/>
    <s v="West"/>
    <x v="1"/>
    <x v="2"/>
    <s v="Caffe Latte"/>
    <s v="Regular"/>
    <n v="221"/>
    <n v="509"/>
    <n v="239"/>
    <n v="66"/>
    <n v="239"/>
    <n v="160"/>
    <n v="430"/>
    <n v="210"/>
    <n v="220"/>
    <n v="90"/>
  </r>
  <r>
    <n v="805"/>
    <d v="2015-06-06T00:00:00"/>
    <s v="California"/>
    <s v="West"/>
    <x v="1"/>
    <x v="2"/>
    <s v="Caffe Mocha"/>
    <s v="Regular"/>
    <n v="40"/>
    <n v="318"/>
    <n v="125"/>
    <n v="113"/>
    <n v="173"/>
    <n v="50"/>
    <n v="270"/>
    <n v="110"/>
    <n v="160"/>
    <n v="146"/>
  </r>
  <r>
    <n v="925"/>
    <d v="2015-06-07T00:00:00"/>
    <s v="California"/>
    <s v="West"/>
    <x v="0"/>
    <x v="0"/>
    <s v="Chamomile"/>
    <s v="Decaf"/>
    <n v="171"/>
    <n v="282"/>
    <n v="108"/>
    <n v="30"/>
    <n v="157"/>
    <n v="120"/>
    <n v="210"/>
    <n v="80"/>
    <n v="130"/>
    <n v="42"/>
  </r>
  <r>
    <n v="951"/>
    <d v="2015-06-08T00:00:00"/>
    <s v="California"/>
    <s v="West"/>
    <x v="0"/>
    <x v="0"/>
    <s v="Lemon"/>
    <s v="Decaf"/>
    <n v="276"/>
    <n v="554"/>
    <n v="239"/>
    <n v="74"/>
    <n v="281"/>
    <n v="170"/>
    <n v="410"/>
    <n v="190"/>
    <n v="220"/>
    <n v="95"/>
  </r>
  <r>
    <n v="831"/>
    <d v="2015-06-09T00:00:00"/>
    <s v="California"/>
    <s v="West"/>
    <x v="0"/>
    <x v="1"/>
    <s v="Darjeeling"/>
    <s v="Regular"/>
    <n v="199"/>
    <n v="322"/>
    <n v="123"/>
    <n v="34"/>
    <n v="179"/>
    <n v="80"/>
    <n v="140"/>
    <n v="50"/>
    <n v="90"/>
    <n v="45"/>
  </r>
  <r>
    <n v="971"/>
    <d v="2015-06-10T00:00:00"/>
    <s v="Oregon"/>
    <s v="West"/>
    <x v="1"/>
    <x v="3"/>
    <s v="Decaf Irish Cream"/>
    <s v="Decaf"/>
    <n v="43"/>
    <n v="114"/>
    <n v="43"/>
    <n v="13"/>
    <n v="64"/>
    <n v="80"/>
    <n v="150"/>
    <n v="50"/>
    <n v="100"/>
    <n v="35"/>
  </r>
  <r>
    <n v="435"/>
    <d v="2015-06-11T00:00:00"/>
    <s v="Utah"/>
    <s v="West"/>
    <x v="1"/>
    <x v="3"/>
    <s v="Decaf Irish Cream"/>
    <s v="Decaf"/>
    <n v="50"/>
    <n v="189"/>
    <n v="79"/>
    <n v="30"/>
    <n v="98"/>
    <n v="120"/>
    <n v="260"/>
    <n v="100"/>
    <n v="160"/>
    <n v="64"/>
  </r>
  <r>
    <n v="206"/>
    <d v="2015-06-12T00:00:00"/>
    <s v="Washington"/>
    <s v="West"/>
    <x v="1"/>
    <x v="3"/>
    <s v="Decaf Irish Cream"/>
    <s v="Decaf"/>
    <n v="25"/>
    <n v="245"/>
    <n v="96"/>
    <n v="87"/>
    <n v="134"/>
    <n v="100"/>
    <n v="330"/>
    <n v="140"/>
    <n v="190"/>
    <n v="117"/>
  </r>
  <r>
    <n v="503"/>
    <d v="2015-06-13T00:00:00"/>
    <s v="Oregon"/>
    <s v="West"/>
    <x v="1"/>
    <x v="2"/>
    <s v="Decaf Espresso"/>
    <s v="Decaf"/>
    <n v="135"/>
    <n v="343"/>
    <n v="161"/>
    <n v="45"/>
    <n v="161"/>
    <n v="110"/>
    <n v="290"/>
    <n v="140"/>
    <n v="150"/>
    <n v="70"/>
  </r>
  <r>
    <n v="360"/>
    <d v="2015-06-14T00:00:00"/>
    <s v="Washington"/>
    <s v="West"/>
    <x v="1"/>
    <x v="2"/>
    <s v="Decaf Espresso"/>
    <s v="Decaf"/>
    <n v="71"/>
    <n v="185"/>
    <n v="80"/>
    <n v="24"/>
    <n v="94"/>
    <n v="80"/>
    <n v="150"/>
    <n v="60"/>
    <n v="90"/>
    <n v="46"/>
  </r>
  <r>
    <n v="503"/>
    <d v="2015-06-15T00:00:00"/>
    <s v="Oregon"/>
    <s v="West"/>
    <x v="1"/>
    <x v="3"/>
    <s v="Amaretto"/>
    <s v="Regular"/>
    <n v="-7"/>
    <n v="130"/>
    <n v="51"/>
    <n v="46"/>
    <n v="71"/>
    <n v="50"/>
    <n v="170"/>
    <n v="70"/>
    <n v="100"/>
    <n v="76"/>
  </r>
  <r>
    <n v="435"/>
    <d v="2015-06-16T00:00:00"/>
    <s v="Utah"/>
    <s v="West"/>
    <x v="1"/>
    <x v="3"/>
    <s v="Amaretto"/>
    <s v="Regular"/>
    <n v="53"/>
    <n v="151"/>
    <n v="65"/>
    <n v="20"/>
    <n v="77"/>
    <n v="90"/>
    <n v="200"/>
    <n v="90"/>
    <n v="110"/>
    <n v="41"/>
  </r>
  <r>
    <n v="503"/>
    <d v="2015-06-17T00:00:00"/>
    <s v="Oregon"/>
    <s v="West"/>
    <x v="1"/>
    <x v="3"/>
    <s v="Colombian"/>
    <s v="Regular"/>
    <n v="31"/>
    <n v="153"/>
    <n v="60"/>
    <n v="19"/>
    <n v="84"/>
    <n v="90"/>
    <n v="210"/>
    <n v="80"/>
    <n v="130"/>
    <n v="63"/>
  </r>
  <r>
    <n v="435"/>
    <d v="2015-06-18T00:00:00"/>
    <s v="Utah"/>
    <s v="West"/>
    <x v="1"/>
    <x v="3"/>
    <s v="Colombian"/>
    <s v="Regular"/>
    <n v="33"/>
    <n v="118"/>
    <n v="47"/>
    <n v="15"/>
    <n v="64"/>
    <n v="80"/>
    <n v="150"/>
    <n v="50"/>
    <n v="100"/>
    <n v="42"/>
  </r>
  <r>
    <n v="360"/>
    <d v="2015-06-19T00:00:00"/>
    <s v="Washington"/>
    <s v="West"/>
    <x v="1"/>
    <x v="3"/>
    <s v="Colombian"/>
    <s v="Regular"/>
    <n v="83"/>
    <n v="178"/>
    <n v="68"/>
    <n v="21"/>
    <n v="99"/>
    <n v="110"/>
    <n v="230"/>
    <n v="90"/>
    <n v="140"/>
    <n v="43"/>
  </r>
  <r>
    <n v="206"/>
    <d v="2015-06-20T00:00:00"/>
    <s v="Washington"/>
    <s v="West"/>
    <x v="1"/>
    <x v="2"/>
    <s v="Caffe Latte"/>
    <s v="Regular"/>
    <n v="15"/>
    <n v="54"/>
    <n v="22"/>
    <n v="7"/>
    <n v="29"/>
    <n v="20"/>
    <n v="30"/>
    <n v="10"/>
    <n v="20"/>
    <n v="19"/>
  </r>
  <r>
    <n v="775"/>
    <d v="2015-06-21T00:00:00"/>
    <s v="Nevada"/>
    <s v="West"/>
    <x v="1"/>
    <x v="2"/>
    <s v="Caffe Mocha"/>
    <s v="Regular"/>
    <n v="21"/>
    <n v="55"/>
    <n v="21"/>
    <n v="5"/>
    <n v="31"/>
    <n v="20"/>
    <n v="30"/>
    <n v="10"/>
    <n v="20"/>
    <n v="17"/>
  </r>
  <r>
    <n v="435"/>
    <d v="2015-06-22T00:00:00"/>
    <s v="Utah"/>
    <s v="West"/>
    <x v="1"/>
    <x v="2"/>
    <s v="Caffe Mocha"/>
    <s v="Regular"/>
    <n v="129"/>
    <n v="251"/>
    <n v="103"/>
    <n v="33"/>
    <n v="133"/>
    <n v="110"/>
    <n v="210"/>
    <n v="80"/>
    <n v="130"/>
    <n v="46"/>
  </r>
  <r>
    <n v="702"/>
    <d v="2015-06-23T00:00:00"/>
    <s v="Nevada"/>
    <s v="West"/>
    <x v="0"/>
    <x v="0"/>
    <s v="Chamomile"/>
    <s v="Decaf"/>
    <n v="39"/>
    <n v="318"/>
    <n v="125"/>
    <n v="113"/>
    <n v="173"/>
    <n v="60"/>
    <n v="240"/>
    <n v="90"/>
    <n v="150"/>
    <n v="147"/>
  </r>
  <r>
    <n v="360"/>
    <d v="2015-06-24T00:00:00"/>
    <s v="Washington"/>
    <s v="West"/>
    <x v="0"/>
    <x v="0"/>
    <s v="Chamomile"/>
    <s v="Decaf"/>
    <n v="171"/>
    <n v="334"/>
    <n v="125"/>
    <n v="41"/>
    <n v="188"/>
    <n v="130"/>
    <n v="250"/>
    <n v="90"/>
    <n v="160"/>
    <n v="73"/>
  </r>
  <r>
    <n v="775"/>
    <d v="2015-06-25T00:00:00"/>
    <s v="Nevada"/>
    <s v="West"/>
    <x v="0"/>
    <x v="0"/>
    <s v="Lemon"/>
    <s v="Decaf"/>
    <n v="178"/>
    <n v="391"/>
    <n v="154"/>
    <n v="50"/>
    <n v="213"/>
    <n v="120"/>
    <n v="290"/>
    <n v="120"/>
    <n v="170"/>
    <n v="93"/>
  </r>
  <r>
    <n v="541"/>
    <d v="2015-06-26T00:00:00"/>
    <s v="Oregon"/>
    <s v="West"/>
    <x v="0"/>
    <x v="0"/>
    <s v="Lemon"/>
    <s v="Decaf"/>
    <n v="108"/>
    <n v="218"/>
    <n v="90"/>
    <n v="29"/>
    <n v="115"/>
    <n v="90"/>
    <n v="160"/>
    <n v="60"/>
    <n v="100"/>
    <n v="42"/>
  </r>
  <r>
    <n v="775"/>
    <d v="2015-06-27T00:00:00"/>
    <s v="Nevada"/>
    <s v="West"/>
    <x v="0"/>
    <x v="0"/>
    <s v="Mint"/>
    <s v="Decaf"/>
    <n v="169"/>
    <n v="318"/>
    <n v="122"/>
    <n v="39"/>
    <n v="176"/>
    <n v="130"/>
    <n v="240"/>
    <n v="90"/>
    <n v="150"/>
    <n v="62"/>
  </r>
  <r>
    <n v="435"/>
    <d v="2015-06-28T00:00:00"/>
    <s v="Utah"/>
    <s v="West"/>
    <x v="0"/>
    <x v="0"/>
    <s v="Mint"/>
    <s v="Decaf"/>
    <n v="-40"/>
    <n v="116"/>
    <n v="86"/>
    <n v="26"/>
    <n v="23"/>
    <n v="0"/>
    <n v="80"/>
    <n v="60"/>
    <n v="20"/>
    <n v="50"/>
  </r>
  <r>
    <n v="775"/>
    <d v="2015-06-29T00:00:00"/>
    <s v="Nevada"/>
    <s v="West"/>
    <x v="0"/>
    <x v="1"/>
    <s v="Darjeeling"/>
    <s v="Regular"/>
    <n v="332"/>
    <n v="637"/>
    <n v="257"/>
    <n v="84"/>
    <n v="341"/>
    <n v="130"/>
    <n v="290"/>
    <n v="110"/>
    <n v="180"/>
    <n v="117"/>
  </r>
  <r>
    <n v="971"/>
    <d v="2015-06-30T00:00:00"/>
    <s v="Oregon"/>
    <s v="West"/>
    <x v="0"/>
    <x v="1"/>
    <s v="Darjeeling"/>
    <s v="Regular"/>
    <n v="24"/>
    <n v="56"/>
    <n v="21"/>
    <n v="5"/>
    <n v="32"/>
    <n v="20"/>
    <n v="20"/>
    <n v="0"/>
    <n v="20"/>
    <n v="16"/>
  </r>
  <r>
    <n v="775"/>
    <d v="2015-07-01T00:00:00"/>
    <s v="Nevada"/>
    <s v="West"/>
    <x v="0"/>
    <x v="1"/>
    <s v="Earl Grey"/>
    <s v="Regular"/>
    <n v="221"/>
    <n v="509"/>
    <n v="239"/>
    <n v="66"/>
    <n v="239"/>
    <n v="80"/>
    <n v="230"/>
    <n v="110"/>
    <n v="120"/>
    <n v="90"/>
  </r>
  <r>
    <n v="702"/>
    <d v="2015-07-02T00:00:00"/>
    <s v="Nevada"/>
    <s v="West"/>
    <x v="0"/>
    <x v="1"/>
    <s v="Green Tea"/>
    <s v="Regular"/>
    <n v="-539"/>
    <n v="22"/>
    <n v="255"/>
    <n v="96"/>
    <n v="-255"/>
    <n v="-170"/>
    <n v="0"/>
    <n v="110"/>
    <n v="-110"/>
    <n v="129"/>
  </r>
  <r>
    <n v="435"/>
    <d v="2015-07-03T00:00:00"/>
    <s v="Utah"/>
    <s v="West"/>
    <x v="0"/>
    <x v="1"/>
    <s v="Green Tea"/>
    <s v="Regular"/>
    <n v="-18"/>
    <n v="60"/>
    <n v="25"/>
    <n v="9"/>
    <n v="31"/>
    <n v="10"/>
    <n v="20"/>
    <n v="0"/>
    <n v="20"/>
    <n v="43"/>
  </r>
  <r>
    <n v="626"/>
    <d v="2015-07-04T00:00:00"/>
    <s v="California"/>
    <s v="West"/>
    <x v="1"/>
    <x v="3"/>
    <s v="Decaf Irish Cream"/>
    <s v="Decaf"/>
    <n v="-188"/>
    <n v="156"/>
    <n v="173"/>
    <n v="57"/>
    <n v="-27"/>
    <n v="-130"/>
    <n v="170"/>
    <n v="200"/>
    <n v="-30"/>
    <n v="100"/>
  </r>
  <r>
    <n v="213"/>
    <d v="2015-07-05T00:00:00"/>
    <s v="California"/>
    <s v="West"/>
    <x v="1"/>
    <x v="2"/>
    <s v="Decaf Espresso"/>
    <s v="Decaf"/>
    <n v="292"/>
    <n v="567"/>
    <n v="228"/>
    <n v="75"/>
    <n v="304"/>
    <n v="190"/>
    <n v="510"/>
    <n v="220"/>
    <n v="290"/>
    <n v="107"/>
  </r>
  <r>
    <n v="916"/>
    <d v="2015-07-06T00:00:00"/>
    <s v="California"/>
    <s v="West"/>
    <x v="1"/>
    <x v="3"/>
    <s v="Amaretto"/>
    <s v="Regular"/>
    <n v="-83"/>
    <n v="124"/>
    <n v="113"/>
    <n v="36"/>
    <n v="3"/>
    <n v="-50"/>
    <n v="130"/>
    <n v="130"/>
    <n v="0"/>
    <n v="59"/>
  </r>
  <r>
    <n v="213"/>
    <d v="2015-07-07T00:00:00"/>
    <s v="California"/>
    <s v="West"/>
    <x v="1"/>
    <x v="3"/>
    <s v="Colombian"/>
    <s v="Regular"/>
    <n v="349"/>
    <n v="664"/>
    <n v="249"/>
    <n v="87"/>
    <n v="374"/>
    <n v="310"/>
    <n v="740"/>
    <n v="290"/>
    <n v="450"/>
    <n v="139"/>
  </r>
  <r>
    <n v="951"/>
    <d v="2015-07-08T00:00:00"/>
    <s v="California"/>
    <s v="West"/>
    <x v="1"/>
    <x v="2"/>
    <s v="Caffe Latte"/>
    <s v="Regular"/>
    <n v="191"/>
    <n v="451"/>
    <n v="211"/>
    <n v="59"/>
    <n v="212"/>
    <n v="140"/>
    <n v="410"/>
    <n v="200"/>
    <n v="210"/>
    <n v="83"/>
  </r>
  <r>
    <n v="916"/>
    <d v="2015-07-09T00:00:00"/>
    <s v="California"/>
    <s v="West"/>
    <x v="1"/>
    <x v="2"/>
    <s v="Caffe Mocha"/>
    <s v="Regular"/>
    <n v="39"/>
    <n v="308"/>
    <n v="121"/>
    <n v="109"/>
    <n v="168"/>
    <n v="40"/>
    <n v="280"/>
    <n v="110"/>
    <n v="170"/>
    <n v="142"/>
  </r>
  <r>
    <n v="760"/>
    <d v="2015-07-10T00:00:00"/>
    <s v="California"/>
    <s v="West"/>
    <x v="0"/>
    <x v="0"/>
    <s v="Chamomile"/>
    <s v="Decaf"/>
    <n v="125"/>
    <n v="211"/>
    <n v="81"/>
    <n v="22"/>
    <n v="117"/>
    <n v="80"/>
    <n v="180"/>
    <n v="70"/>
    <n v="110"/>
    <n v="33"/>
  </r>
  <r>
    <n v="510"/>
    <d v="2015-07-11T00:00:00"/>
    <s v="California"/>
    <s v="West"/>
    <x v="0"/>
    <x v="0"/>
    <s v="Lemon"/>
    <s v="Decaf"/>
    <n v="258"/>
    <n v="522"/>
    <n v="225"/>
    <n v="69"/>
    <n v="265"/>
    <n v="160"/>
    <n v="450"/>
    <n v="210"/>
    <n v="240"/>
    <n v="91"/>
  </r>
  <r>
    <n v="805"/>
    <d v="2015-07-12T00:00:00"/>
    <s v="California"/>
    <s v="West"/>
    <x v="0"/>
    <x v="1"/>
    <s v="Darjeeling"/>
    <s v="Regular"/>
    <n v="190"/>
    <n v="309"/>
    <n v="118"/>
    <n v="33"/>
    <n v="172"/>
    <n v="110"/>
    <n v="210"/>
    <n v="80"/>
    <n v="130"/>
    <n v="44"/>
  </r>
  <r>
    <n v="435"/>
    <d v="2015-07-13T00:00:00"/>
    <s v="Utah"/>
    <s v="West"/>
    <x v="1"/>
    <x v="3"/>
    <s v="Decaf Irish Cream"/>
    <s v="Decaf"/>
    <n v="56"/>
    <n v="196"/>
    <n v="82"/>
    <n v="31"/>
    <n v="102"/>
    <n v="60"/>
    <n v="210"/>
    <n v="90"/>
    <n v="120"/>
    <n v="64"/>
  </r>
  <r>
    <n v="509"/>
    <d v="2015-07-14T00:00:00"/>
    <s v="Washington"/>
    <s v="West"/>
    <x v="1"/>
    <x v="3"/>
    <s v="Decaf Irish Cream"/>
    <s v="Decaf"/>
    <n v="24"/>
    <n v="239"/>
    <n v="94"/>
    <n v="85"/>
    <n v="130"/>
    <n v="40"/>
    <n v="260"/>
    <n v="110"/>
    <n v="150"/>
    <n v="114"/>
  </r>
  <r>
    <n v="971"/>
    <d v="2015-07-15T00:00:00"/>
    <s v="Oregon"/>
    <s v="West"/>
    <x v="1"/>
    <x v="2"/>
    <s v="Decaf Espresso"/>
    <s v="Decaf"/>
    <n v="160"/>
    <n v="387"/>
    <n v="181"/>
    <n v="50"/>
    <n v="182"/>
    <n v="120"/>
    <n v="350"/>
    <n v="170"/>
    <n v="180"/>
    <n v="74"/>
  </r>
  <r>
    <n v="435"/>
    <d v="2015-07-16T00:00:00"/>
    <s v="Utah"/>
    <s v="West"/>
    <x v="1"/>
    <x v="3"/>
    <s v="Amaretto"/>
    <s v="Regular"/>
    <n v="58"/>
    <n v="160"/>
    <n v="69"/>
    <n v="21"/>
    <n v="81"/>
    <n v="50"/>
    <n v="170"/>
    <n v="80"/>
    <n v="90"/>
    <n v="42"/>
  </r>
  <r>
    <n v="541"/>
    <d v="2015-07-17T00:00:00"/>
    <s v="Oregon"/>
    <s v="West"/>
    <x v="1"/>
    <x v="3"/>
    <s v="Colombian"/>
    <s v="Regular"/>
    <n v="21"/>
    <n v="136"/>
    <n v="53"/>
    <n v="17"/>
    <n v="75"/>
    <n v="40"/>
    <n v="150"/>
    <n v="60"/>
    <n v="90"/>
    <n v="61"/>
  </r>
  <r>
    <n v="253"/>
    <d v="2015-07-18T00:00:00"/>
    <s v="Washington"/>
    <s v="West"/>
    <x v="1"/>
    <x v="3"/>
    <s v="Colombian"/>
    <s v="Regular"/>
    <n v="74"/>
    <n v="166"/>
    <n v="63"/>
    <n v="20"/>
    <n v="93"/>
    <n v="70"/>
    <n v="180"/>
    <n v="70"/>
    <n v="110"/>
    <n v="43"/>
  </r>
  <r>
    <n v="775"/>
    <d v="2015-07-19T00:00:00"/>
    <s v="Nevada"/>
    <s v="West"/>
    <x v="1"/>
    <x v="2"/>
    <s v="Caffe Mocha"/>
    <s v="Regular"/>
    <n v="13"/>
    <n v="42"/>
    <n v="15"/>
    <n v="4"/>
    <n v="24"/>
    <n v="10"/>
    <n v="30"/>
    <n v="10"/>
    <n v="20"/>
    <n v="15"/>
  </r>
  <r>
    <n v="801"/>
    <d v="2015-07-20T00:00:00"/>
    <s v="Utah"/>
    <s v="West"/>
    <x v="1"/>
    <x v="2"/>
    <s v="Caffe Mocha"/>
    <s v="Regular"/>
    <n v="126"/>
    <n v="246"/>
    <n v="101"/>
    <n v="33"/>
    <n v="130"/>
    <n v="90"/>
    <n v="220"/>
    <n v="90"/>
    <n v="130"/>
    <n v="45"/>
  </r>
  <r>
    <n v="702"/>
    <d v="2015-07-21T00:00:00"/>
    <s v="Nevada"/>
    <s v="West"/>
    <x v="0"/>
    <x v="0"/>
    <s v="Chamomile"/>
    <s v="Decaf"/>
    <n v="39"/>
    <n v="308"/>
    <n v="121"/>
    <n v="109"/>
    <n v="168"/>
    <n v="20"/>
    <n v="260"/>
    <n v="110"/>
    <n v="150"/>
    <n v="142"/>
  </r>
  <r>
    <n v="206"/>
    <d v="2015-07-22T00:00:00"/>
    <s v="Washington"/>
    <s v="West"/>
    <x v="0"/>
    <x v="0"/>
    <s v="Chamomile"/>
    <s v="Decaf"/>
    <n v="181"/>
    <n v="346"/>
    <n v="130"/>
    <n v="42"/>
    <n v="195"/>
    <n v="120"/>
    <n v="300"/>
    <n v="120"/>
    <n v="180"/>
    <n v="73"/>
  </r>
  <r>
    <n v="702"/>
    <d v="2015-07-23T00:00:00"/>
    <s v="Nevada"/>
    <s v="West"/>
    <x v="0"/>
    <x v="0"/>
    <s v="Lemon"/>
    <s v="Decaf"/>
    <n v="205"/>
    <n v="439"/>
    <n v="173"/>
    <n v="57"/>
    <n v="239"/>
    <n v="130"/>
    <n v="380"/>
    <n v="160"/>
    <n v="220"/>
    <n v="101"/>
  </r>
  <r>
    <n v="541"/>
    <d v="2015-07-24T00:00:00"/>
    <s v="Oregon"/>
    <s v="West"/>
    <x v="0"/>
    <x v="0"/>
    <s v="Lemon"/>
    <s v="Decaf"/>
    <n v="104"/>
    <n v="213"/>
    <n v="88"/>
    <n v="29"/>
    <n v="112"/>
    <n v="70"/>
    <n v="180"/>
    <n v="80"/>
    <n v="100"/>
    <n v="42"/>
  </r>
  <r>
    <n v="775"/>
    <d v="2015-07-25T00:00:00"/>
    <s v="Nevada"/>
    <s v="West"/>
    <x v="0"/>
    <x v="0"/>
    <s v="Mint"/>
    <s v="Decaf"/>
    <n v="159"/>
    <n v="296"/>
    <n v="113"/>
    <n v="36"/>
    <n v="165"/>
    <n v="100"/>
    <n v="250"/>
    <n v="100"/>
    <n v="150"/>
    <n v="58"/>
  </r>
  <r>
    <n v="775"/>
    <d v="2015-07-26T00:00:00"/>
    <s v="Nevada"/>
    <s v="West"/>
    <x v="0"/>
    <x v="1"/>
    <s v="Darjeeling"/>
    <s v="Regular"/>
    <n v="291"/>
    <n v="567"/>
    <n v="228"/>
    <n v="75"/>
    <n v="304"/>
    <n v="140"/>
    <n v="380"/>
    <n v="160"/>
    <n v="220"/>
    <n v="108"/>
  </r>
  <r>
    <n v="702"/>
    <d v="2015-07-27T00:00:00"/>
    <s v="Nevada"/>
    <s v="West"/>
    <x v="0"/>
    <x v="1"/>
    <s v="Earl Grey"/>
    <s v="Regular"/>
    <n v="190"/>
    <n v="451"/>
    <n v="211"/>
    <n v="59"/>
    <n v="212"/>
    <n v="80"/>
    <n v="300"/>
    <n v="150"/>
    <n v="150"/>
    <n v="84"/>
  </r>
  <r>
    <n v="503"/>
    <d v="2015-07-28T00:00:00"/>
    <s v="Oregon"/>
    <s v="West"/>
    <x v="0"/>
    <x v="1"/>
    <s v="Earl Grey"/>
    <s v="Regular"/>
    <n v="92"/>
    <n v="210"/>
    <n v="78"/>
    <n v="25"/>
    <n v="119"/>
    <n v="50"/>
    <n v="140"/>
    <n v="50"/>
    <n v="90"/>
    <n v="57"/>
  </r>
  <r>
    <n v="775"/>
    <d v="2015-07-29T00:00:00"/>
    <s v="Nevada"/>
    <s v="West"/>
    <x v="0"/>
    <x v="1"/>
    <s v="Green Tea"/>
    <s v="Regular"/>
    <n v="-505"/>
    <n v="34"/>
    <n v="245"/>
    <n v="93"/>
    <n v="-245"/>
    <n v="-280"/>
    <n v="0"/>
    <n v="180"/>
    <n v="-180"/>
    <n v="127"/>
  </r>
  <r>
    <n v="971"/>
    <d v="2015-07-30T00:00:00"/>
    <s v="Oregon"/>
    <s v="West"/>
    <x v="0"/>
    <x v="1"/>
    <s v="Green Tea"/>
    <s v="Regular"/>
    <n v="132"/>
    <n v="261"/>
    <n v="102"/>
    <n v="31"/>
    <n v="143"/>
    <n v="70"/>
    <n v="170"/>
    <n v="70"/>
    <n v="100"/>
    <n v="54"/>
  </r>
  <r>
    <n v="951"/>
    <d v="2015-07-31T00:00:00"/>
    <s v="California"/>
    <s v="West"/>
    <x v="1"/>
    <x v="3"/>
    <s v="Decaf Irish Cream"/>
    <s v="Decaf"/>
    <n v="-221"/>
    <n v="205"/>
    <n v="224"/>
    <n v="73"/>
    <n v="-32"/>
    <n v="-150"/>
    <n v="220"/>
    <n v="260"/>
    <n v="-40"/>
    <n v="117"/>
  </r>
  <r>
    <n v="209"/>
    <d v="2015-08-01T00:00:00"/>
    <s v="California"/>
    <s v="West"/>
    <x v="1"/>
    <x v="2"/>
    <s v="Decaf Espresso"/>
    <s v="Decaf"/>
    <n v="321"/>
    <n v="614"/>
    <n v="247"/>
    <n v="81"/>
    <n v="329"/>
    <n v="210"/>
    <n v="550"/>
    <n v="240"/>
    <n v="310"/>
    <n v="113"/>
  </r>
  <r>
    <n v="209"/>
    <d v="2015-08-02T00:00:00"/>
    <s v="California"/>
    <s v="West"/>
    <x v="1"/>
    <x v="3"/>
    <s v="Amaretto"/>
    <s v="Regular"/>
    <n v="-131"/>
    <n v="109"/>
    <n v="127"/>
    <n v="40"/>
    <n v="-25"/>
    <n v="-90"/>
    <n v="120"/>
    <n v="150"/>
    <n v="-30"/>
    <n v="63"/>
  </r>
  <r>
    <n v="530"/>
    <d v="2015-08-03T00:00:00"/>
    <s v="California"/>
    <s v="West"/>
    <x v="1"/>
    <x v="3"/>
    <s v="Colombian"/>
    <s v="Regular"/>
    <n v="402"/>
    <n v="745"/>
    <n v="279"/>
    <n v="97"/>
    <n v="420"/>
    <n v="350"/>
    <n v="830"/>
    <n v="330"/>
    <n v="500"/>
    <n v="149"/>
  </r>
  <r>
    <n v="949"/>
    <d v="2015-08-04T00:00:00"/>
    <s v="California"/>
    <s v="West"/>
    <x v="1"/>
    <x v="2"/>
    <s v="Caffe Latte"/>
    <s v="Regular"/>
    <n v="233"/>
    <n v="534"/>
    <n v="250"/>
    <n v="70"/>
    <n v="251"/>
    <n v="160"/>
    <n v="480"/>
    <n v="240"/>
    <n v="240"/>
    <n v="94"/>
  </r>
  <r>
    <n v="530"/>
    <d v="2015-08-05T00:00:00"/>
    <s v="California"/>
    <s v="West"/>
    <x v="1"/>
    <x v="2"/>
    <s v="Caffe Mocha"/>
    <s v="Regular"/>
    <n v="46"/>
    <n v="343"/>
    <n v="135"/>
    <n v="122"/>
    <n v="187"/>
    <n v="40"/>
    <n v="310"/>
    <n v="130"/>
    <n v="180"/>
    <n v="156"/>
  </r>
  <r>
    <n v="916"/>
    <d v="2015-08-06T00:00:00"/>
    <s v="California"/>
    <s v="West"/>
    <x v="0"/>
    <x v="0"/>
    <s v="Chamomile"/>
    <s v="Decaf"/>
    <n v="132"/>
    <n v="224"/>
    <n v="86"/>
    <n v="24"/>
    <n v="124"/>
    <n v="80"/>
    <n v="190"/>
    <n v="80"/>
    <n v="110"/>
    <n v="35"/>
  </r>
  <r>
    <n v="661"/>
    <d v="2015-08-07T00:00:00"/>
    <s v="California"/>
    <s v="West"/>
    <x v="0"/>
    <x v="0"/>
    <s v="Lemon"/>
    <s v="Decaf"/>
    <n v="279"/>
    <n v="559"/>
    <n v="241"/>
    <n v="74"/>
    <n v="284"/>
    <n v="170"/>
    <n v="480"/>
    <n v="220"/>
    <n v="260"/>
    <n v="96"/>
  </r>
  <r>
    <n v="323"/>
    <d v="2015-08-08T00:00:00"/>
    <s v="California"/>
    <s v="West"/>
    <x v="0"/>
    <x v="1"/>
    <s v="Darjeeling"/>
    <s v="Regular"/>
    <n v="199"/>
    <n v="322"/>
    <n v="123"/>
    <n v="34"/>
    <n v="179"/>
    <n v="110"/>
    <n v="220"/>
    <n v="90"/>
    <n v="130"/>
    <n v="45"/>
  </r>
  <r>
    <n v="801"/>
    <d v="2015-08-09T00:00:00"/>
    <s v="Utah"/>
    <s v="West"/>
    <x v="1"/>
    <x v="3"/>
    <s v="Decaf Irish Cream"/>
    <s v="Decaf"/>
    <n v="39"/>
    <n v="163"/>
    <n v="68"/>
    <n v="25"/>
    <n v="85"/>
    <n v="50"/>
    <n v="180"/>
    <n v="80"/>
    <n v="100"/>
    <n v="59"/>
  </r>
  <r>
    <n v="206"/>
    <d v="2015-08-10T00:00:00"/>
    <s v="Washington"/>
    <s v="West"/>
    <x v="1"/>
    <x v="3"/>
    <s v="Decaf Irish Cream"/>
    <s v="Decaf"/>
    <n v="30"/>
    <n v="266"/>
    <n v="105"/>
    <n v="95"/>
    <n v="145"/>
    <n v="50"/>
    <n v="290"/>
    <n v="120"/>
    <n v="170"/>
    <n v="125"/>
  </r>
  <r>
    <n v="971"/>
    <d v="2015-08-11T00:00:00"/>
    <s v="Oregon"/>
    <s v="West"/>
    <x v="1"/>
    <x v="2"/>
    <s v="Decaf Espresso"/>
    <s v="Decaf"/>
    <n v="129"/>
    <n v="326"/>
    <n v="153"/>
    <n v="42"/>
    <n v="153"/>
    <n v="80"/>
    <n v="290"/>
    <n v="150"/>
    <n v="140"/>
    <n v="66"/>
  </r>
  <r>
    <n v="360"/>
    <d v="2015-08-12T00:00:00"/>
    <s v="Washington"/>
    <s v="West"/>
    <x v="1"/>
    <x v="2"/>
    <s v="Decaf Espresso"/>
    <s v="Decaf"/>
    <n v="76"/>
    <n v="188"/>
    <n v="80"/>
    <n v="24"/>
    <n v="96"/>
    <n v="60"/>
    <n v="170"/>
    <n v="70"/>
    <n v="100"/>
    <n v="45"/>
  </r>
  <r>
    <n v="435"/>
    <d v="2015-08-13T00:00:00"/>
    <s v="Utah"/>
    <s v="West"/>
    <x v="1"/>
    <x v="3"/>
    <s v="Amaretto"/>
    <s v="Regular"/>
    <n v="53"/>
    <n v="148"/>
    <n v="63"/>
    <n v="19"/>
    <n v="76"/>
    <n v="50"/>
    <n v="160"/>
    <n v="70"/>
    <n v="90"/>
    <n v="40"/>
  </r>
  <r>
    <n v="360"/>
    <d v="2015-08-14T00:00:00"/>
    <s v="Washington"/>
    <s v="West"/>
    <x v="1"/>
    <x v="3"/>
    <s v="Colombian"/>
    <s v="Regular"/>
    <n v="86"/>
    <n v="188"/>
    <n v="72"/>
    <n v="23"/>
    <n v="104"/>
    <n v="80"/>
    <n v="200"/>
    <n v="80"/>
    <n v="120"/>
    <n v="46"/>
  </r>
  <r>
    <n v="775"/>
    <d v="2015-08-15T00:00:00"/>
    <s v="Nevada"/>
    <s v="West"/>
    <x v="1"/>
    <x v="2"/>
    <s v="Caffe Mocha"/>
    <s v="Regular"/>
    <n v="15"/>
    <n v="44"/>
    <n v="16"/>
    <n v="4"/>
    <n v="25"/>
    <n v="10"/>
    <n v="30"/>
    <n v="10"/>
    <n v="20"/>
    <n v="15"/>
  </r>
  <r>
    <n v="435"/>
    <d v="2015-08-16T00:00:00"/>
    <s v="Utah"/>
    <s v="West"/>
    <x v="1"/>
    <x v="2"/>
    <s v="Caffe Mocha"/>
    <s v="Regular"/>
    <n v="114"/>
    <n v="228"/>
    <n v="94"/>
    <n v="31"/>
    <n v="120"/>
    <n v="70"/>
    <n v="200"/>
    <n v="90"/>
    <n v="110"/>
    <n v="43"/>
  </r>
  <r>
    <n v="702"/>
    <d v="2015-08-17T00:00:00"/>
    <s v="Nevada"/>
    <s v="West"/>
    <x v="0"/>
    <x v="0"/>
    <s v="Chamomile"/>
    <s v="Decaf"/>
    <n v="47"/>
    <n v="343"/>
    <n v="135"/>
    <n v="122"/>
    <n v="187"/>
    <n v="30"/>
    <n v="290"/>
    <n v="120"/>
    <n v="170"/>
    <n v="155"/>
  </r>
  <r>
    <n v="253"/>
    <d v="2015-08-18T00:00:00"/>
    <s v="Washington"/>
    <s v="West"/>
    <x v="0"/>
    <x v="0"/>
    <s v="Chamomile"/>
    <s v="Decaf"/>
    <n v="156"/>
    <n v="308"/>
    <n v="115"/>
    <n v="37"/>
    <n v="174"/>
    <n v="110"/>
    <n v="260"/>
    <n v="100"/>
    <n v="160"/>
    <n v="69"/>
  </r>
  <r>
    <n v="702"/>
    <d v="2015-08-19T00:00:00"/>
    <s v="Nevada"/>
    <s v="West"/>
    <x v="0"/>
    <x v="0"/>
    <s v="Lemon"/>
    <s v="Decaf"/>
    <n v="288"/>
    <n v="569"/>
    <n v="224"/>
    <n v="73"/>
    <n v="310"/>
    <n v="170"/>
    <n v="490"/>
    <n v="210"/>
    <n v="280"/>
    <n v="116"/>
  </r>
  <r>
    <n v="503"/>
    <d v="2015-08-20T00:00:00"/>
    <s v="Oregon"/>
    <s v="West"/>
    <x v="0"/>
    <x v="0"/>
    <s v="Lemon"/>
    <s v="Decaf"/>
    <n v="98"/>
    <n v="197"/>
    <n v="81"/>
    <n v="26"/>
    <n v="104"/>
    <n v="70"/>
    <n v="170"/>
    <n v="70"/>
    <n v="100"/>
    <n v="38"/>
  </r>
  <r>
    <n v="775"/>
    <d v="2015-08-21T00:00:00"/>
    <s v="Nevada"/>
    <s v="West"/>
    <x v="0"/>
    <x v="0"/>
    <s v="Mint"/>
    <s v="Decaf"/>
    <n v="181"/>
    <n v="332"/>
    <n v="127"/>
    <n v="40"/>
    <n v="185"/>
    <n v="120"/>
    <n v="290"/>
    <n v="120"/>
    <n v="170"/>
    <n v="63"/>
  </r>
  <r>
    <n v="775"/>
    <d v="2015-08-22T00:00:00"/>
    <s v="Nevada"/>
    <s v="West"/>
    <x v="0"/>
    <x v="1"/>
    <s v="Darjeeling"/>
    <s v="Regular"/>
    <n v="319"/>
    <n v="614"/>
    <n v="247"/>
    <n v="81"/>
    <n v="329"/>
    <n v="150"/>
    <n v="420"/>
    <n v="180"/>
    <n v="240"/>
    <n v="114"/>
  </r>
  <r>
    <n v="775"/>
    <d v="2015-08-23T00:00:00"/>
    <s v="Nevada"/>
    <s v="West"/>
    <x v="0"/>
    <x v="1"/>
    <s v="Earl Grey"/>
    <s v="Regular"/>
    <n v="233"/>
    <n v="534"/>
    <n v="250"/>
    <n v="70"/>
    <n v="251"/>
    <n v="100"/>
    <n v="360"/>
    <n v="180"/>
    <n v="180"/>
    <n v="94"/>
  </r>
  <r>
    <n v="971"/>
    <d v="2015-08-24T00:00:00"/>
    <s v="Oregon"/>
    <s v="West"/>
    <x v="0"/>
    <x v="1"/>
    <s v="Earl Grey"/>
    <s v="Regular"/>
    <n v="108"/>
    <n v="236"/>
    <n v="88"/>
    <n v="29"/>
    <n v="133"/>
    <n v="60"/>
    <n v="160"/>
    <n v="60"/>
    <n v="100"/>
    <n v="60"/>
  </r>
  <r>
    <n v="775"/>
    <d v="2015-08-25T00:00:00"/>
    <s v="Nevada"/>
    <s v="West"/>
    <x v="0"/>
    <x v="1"/>
    <s v="Green Tea"/>
    <s v="Regular"/>
    <n v="-605"/>
    <n v="33"/>
    <n v="294"/>
    <n v="111"/>
    <n v="-294"/>
    <n v="-320"/>
    <n v="0"/>
    <n v="210"/>
    <n v="-210"/>
    <n v="145"/>
  </r>
  <r>
    <n v="503"/>
    <d v="2015-08-26T00:00:00"/>
    <s v="Oregon"/>
    <s v="West"/>
    <x v="0"/>
    <x v="1"/>
    <s v="Green Tea"/>
    <s v="Regular"/>
    <n v="180"/>
    <n v="341"/>
    <n v="134"/>
    <n v="41"/>
    <n v="186"/>
    <n v="100"/>
    <n v="230"/>
    <n v="90"/>
    <n v="140"/>
    <n v="65"/>
  </r>
  <r>
    <n v="435"/>
    <d v="2015-08-27T00:00:00"/>
    <s v="Utah"/>
    <s v="West"/>
    <x v="0"/>
    <x v="1"/>
    <s v="Green Tea"/>
    <s v="Regular"/>
    <n v="-22"/>
    <n v="48"/>
    <n v="20"/>
    <n v="7"/>
    <n v="25"/>
    <n v="0"/>
    <n v="30"/>
    <n v="10"/>
    <n v="20"/>
    <n v="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n v="303"/>
    <x v="0"/>
    <x v="0"/>
    <x v="0"/>
    <s v="Leaves"/>
    <x v="0"/>
    <x v="0"/>
    <x v="0"/>
    <n v="-5"/>
    <n v="122"/>
    <n v="51"/>
    <n v="46"/>
    <n v="71"/>
    <n v="30"/>
    <n v="90"/>
    <n v="30"/>
    <n v="60"/>
    <n v="76"/>
    <n v="59"/>
  </r>
  <r>
    <n v="970"/>
    <x v="0"/>
    <x v="0"/>
    <x v="0"/>
    <s v="Leaves"/>
    <x v="0"/>
    <x v="1"/>
    <x v="0"/>
    <n v="26"/>
    <n v="123"/>
    <n v="52"/>
    <n v="17"/>
    <n v="71"/>
    <n v="50"/>
    <n v="90"/>
    <n v="30"/>
    <n v="60"/>
    <n v="45"/>
    <n v="51"/>
  </r>
  <r>
    <n v="409"/>
    <x v="1"/>
    <x v="1"/>
    <x v="1"/>
    <s v="Leaves"/>
    <x v="0"/>
    <x v="0"/>
    <x v="0"/>
    <n v="28"/>
    <n v="107"/>
    <n v="43"/>
    <n v="13"/>
    <n v="64"/>
    <n v="50"/>
    <n v="90"/>
    <n v="30"/>
    <n v="60"/>
    <n v="36"/>
    <n v="26"/>
  </r>
  <r>
    <n v="850"/>
    <x v="2"/>
    <x v="2"/>
    <x v="2"/>
    <s v="Leaves"/>
    <x v="1"/>
    <x v="2"/>
    <x v="1"/>
    <n v="35"/>
    <n v="94"/>
    <n v="38"/>
    <n v="10"/>
    <n v="56"/>
    <n v="50"/>
    <n v="100"/>
    <n v="40"/>
    <n v="60"/>
    <n v="21"/>
    <n v="25"/>
  </r>
  <r>
    <n v="562"/>
    <x v="3"/>
    <x v="3"/>
    <x v="3"/>
    <s v="Leaves"/>
    <x v="1"/>
    <x v="3"/>
    <x v="1"/>
    <n v="56"/>
    <n v="182"/>
    <n v="72"/>
    <n v="23"/>
    <n v="110"/>
    <n v="50"/>
    <n v="80"/>
    <n v="20"/>
    <n v="60"/>
    <n v="54"/>
    <n v="25"/>
  </r>
  <r>
    <n v="712"/>
    <x v="4"/>
    <x v="4"/>
    <x v="0"/>
    <s v="Beans"/>
    <x v="2"/>
    <x v="4"/>
    <x v="0"/>
    <n v="31"/>
    <n v="43"/>
    <n v="0"/>
    <n v="0"/>
    <n v="43"/>
    <n v="60"/>
    <n v="60"/>
    <n v="0"/>
    <n v="60"/>
    <n v="12"/>
    <n v="76"/>
  </r>
  <r>
    <n v="860"/>
    <x v="5"/>
    <x v="5"/>
    <x v="2"/>
    <s v="Beans"/>
    <x v="2"/>
    <x v="4"/>
    <x v="0"/>
    <n v="21"/>
    <n v="111"/>
    <n v="47"/>
    <n v="15"/>
    <n v="64"/>
    <n v="50"/>
    <n v="90"/>
    <n v="30"/>
    <n v="60"/>
    <n v="43"/>
    <n v="45"/>
  </r>
  <r>
    <n v="918"/>
    <x v="6"/>
    <x v="6"/>
    <x v="1"/>
    <s v="Beans"/>
    <x v="3"/>
    <x v="5"/>
    <x v="0"/>
    <n v="21"/>
    <n v="66"/>
    <n v="27"/>
    <n v="7"/>
    <n v="39"/>
    <n v="60"/>
    <n v="90"/>
    <n v="30"/>
    <n v="60"/>
    <n v="18"/>
    <n v="37"/>
  </r>
  <r>
    <n v="775"/>
    <x v="7"/>
    <x v="7"/>
    <x v="3"/>
    <s v="Beans"/>
    <x v="3"/>
    <x v="5"/>
    <x v="0"/>
    <n v="7"/>
    <n v="68"/>
    <n v="31"/>
    <n v="9"/>
    <n v="37"/>
    <n v="50"/>
    <n v="90"/>
    <n v="30"/>
    <n v="60"/>
    <n v="30"/>
    <n v="54"/>
  </r>
  <r>
    <n v="435"/>
    <x v="8"/>
    <x v="8"/>
    <x v="3"/>
    <s v="Beans"/>
    <x v="2"/>
    <x v="4"/>
    <x v="0"/>
    <n v="37"/>
    <n v="99"/>
    <n v="40"/>
    <n v="11"/>
    <n v="59"/>
    <n v="60"/>
    <n v="80"/>
    <n v="20"/>
    <n v="60"/>
    <n v="22"/>
    <n v="25"/>
  </r>
  <r>
    <n v="603"/>
    <x v="9"/>
    <x v="9"/>
    <x v="2"/>
    <s v="Beans"/>
    <x v="3"/>
    <x v="6"/>
    <x v="1"/>
    <n v="33"/>
    <n v="120"/>
    <n v="49"/>
    <n v="15"/>
    <n v="71"/>
    <n v="60"/>
    <n v="90"/>
    <n v="30"/>
    <n v="60"/>
    <n v="38"/>
    <n v="39"/>
  </r>
  <r>
    <n v="603"/>
    <x v="10"/>
    <x v="9"/>
    <x v="2"/>
    <s v="Beans"/>
    <x v="3"/>
    <x v="7"/>
    <x v="1"/>
    <n v="24"/>
    <n v="114"/>
    <n v="45"/>
    <n v="14"/>
    <n v="69"/>
    <n v="50"/>
    <n v="90"/>
    <n v="30"/>
    <n v="60"/>
    <n v="45"/>
    <n v="21"/>
  </r>
  <r>
    <n v="603"/>
    <x v="11"/>
    <x v="9"/>
    <x v="2"/>
    <s v="Beans"/>
    <x v="2"/>
    <x v="8"/>
    <x v="1"/>
    <n v="-7"/>
    <n v="109"/>
    <n v="45"/>
    <n v="41"/>
    <n v="64"/>
    <n v="30"/>
    <n v="90"/>
    <n v="30"/>
    <n v="60"/>
    <n v="71"/>
    <n v="21"/>
  </r>
  <r>
    <n v="318"/>
    <x v="12"/>
    <x v="10"/>
    <x v="1"/>
    <s v="Beans"/>
    <x v="2"/>
    <x v="9"/>
    <x v="1"/>
    <n v="1"/>
    <n v="144"/>
    <n v="60"/>
    <n v="54"/>
    <n v="84"/>
    <n v="10"/>
    <n v="90"/>
    <n v="30"/>
    <n v="60"/>
    <n v="83"/>
    <n v="19"/>
  </r>
  <r>
    <n v="775"/>
    <x v="13"/>
    <x v="7"/>
    <x v="3"/>
    <s v="Beans"/>
    <x v="3"/>
    <x v="7"/>
    <x v="1"/>
    <n v="-2"/>
    <n v="77"/>
    <n v="34"/>
    <n v="12"/>
    <n v="43"/>
    <n v="30"/>
    <n v="100"/>
    <n v="40"/>
    <n v="60"/>
    <n v="45"/>
    <n v="22"/>
  </r>
  <r>
    <n v="503"/>
    <x v="14"/>
    <x v="11"/>
    <x v="3"/>
    <s v="Beans"/>
    <x v="2"/>
    <x v="9"/>
    <x v="1"/>
    <n v="12"/>
    <n v="120"/>
    <n v="54"/>
    <n v="20"/>
    <n v="66"/>
    <n v="40"/>
    <n v="100"/>
    <n v="40"/>
    <n v="60"/>
    <n v="54"/>
    <n v="37"/>
  </r>
  <r>
    <n v="573"/>
    <x v="15"/>
    <x v="12"/>
    <x v="0"/>
    <s v="Leaves"/>
    <x v="0"/>
    <x v="10"/>
    <x v="0"/>
    <n v="-6"/>
    <n v="109"/>
    <n v="45"/>
    <n v="41"/>
    <n v="64"/>
    <n v="30"/>
    <n v="80"/>
    <n v="20"/>
    <n v="60"/>
    <n v="70"/>
    <n v="53"/>
  </r>
  <r>
    <n v="262"/>
    <x v="16"/>
    <x v="13"/>
    <x v="0"/>
    <s v="Leaves"/>
    <x v="0"/>
    <x v="0"/>
    <x v="0"/>
    <n v="45"/>
    <n v="118"/>
    <n v="48"/>
    <n v="13"/>
    <n v="70"/>
    <n v="60"/>
    <n v="90"/>
    <n v="30"/>
    <n v="60"/>
    <n v="25"/>
    <n v="37"/>
  </r>
  <r>
    <n v="801"/>
    <x v="17"/>
    <x v="8"/>
    <x v="3"/>
    <s v="Leaves"/>
    <x v="0"/>
    <x v="10"/>
    <x v="0"/>
    <n v="33"/>
    <n v="120"/>
    <n v="49"/>
    <n v="15"/>
    <n v="71"/>
    <n v="60"/>
    <n v="90"/>
    <n v="30"/>
    <n v="60"/>
    <n v="38"/>
    <n v="46"/>
  </r>
  <r>
    <n v="425"/>
    <x v="18"/>
    <x v="14"/>
    <x v="3"/>
    <s v="Leaves"/>
    <x v="0"/>
    <x v="0"/>
    <x v="0"/>
    <n v="47"/>
    <n v="119"/>
    <n v="48"/>
    <n v="13"/>
    <n v="71"/>
    <n v="60"/>
    <n v="90"/>
    <n v="30"/>
    <n v="60"/>
    <n v="24"/>
    <n v="70"/>
  </r>
  <r>
    <n v="860"/>
    <x v="19"/>
    <x v="5"/>
    <x v="2"/>
    <s v="Leaves"/>
    <x v="1"/>
    <x v="2"/>
    <x v="1"/>
    <n v="36"/>
    <n v="99"/>
    <n v="40"/>
    <n v="11"/>
    <n v="59"/>
    <n v="50"/>
    <n v="100"/>
    <n v="40"/>
    <n v="60"/>
    <n v="23"/>
    <n v="39"/>
  </r>
  <r>
    <n v="971"/>
    <x v="20"/>
    <x v="11"/>
    <x v="3"/>
    <s v="Leaves"/>
    <x v="1"/>
    <x v="11"/>
    <x v="1"/>
    <n v="64"/>
    <n v="205"/>
    <n v="82"/>
    <n v="27"/>
    <n v="123"/>
    <n v="50"/>
    <n v="90"/>
    <n v="30"/>
    <n v="60"/>
    <n v="59"/>
    <n v="54"/>
  </r>
  <r>
    <n v="971"/>
    <x v="21"/>
    <x v="11"/>
    <x v="3"/>
    <s v="Leaves"/>
    <x v="1"/>
    <x v="3"/>
    <x v="1"/>
    <n v="76"/>
    <n v="218"/>
    <n v="91"/>
    <n v="28"/>
    <n v="127"/>
    <n v="50"/>
    <n v="100"/>
    <n v="40"/>
    <n v="60"/>
    <n v="51"/>
    <n v="54"/>
  </r>
  <r>
    <n v="915"/>
    <x v="22"/>
    <x v="1"/>
    <x v="1"/>
    <s v="Beans"/>
    <x v="3"/>
    <x v="5"/>
    <x v="0"/>
    <n v="26"/>
    <n v="92"/>
    <n v="40"/>
    <n v="13"/>
    <n v="52"/>
    <n v="40"/>
    <n v="100"/>
    <n v="40"/>
    <n v="60"/>
    <n v="26"/>
    <n v="37"/>
  </r>
  <r>
    <n v="210"/>
    <x v="23"/>
    <x v="1"/>
    <x v="1"/>
    <s v="Beans"/>
    <x v="2"/>
    <x v="4"/>
    <x v="0"/>
    <n v="48"/>
    <n v="123"/>
    <n v="50"/>
    <n v="14"/>
    <n v="73"/>
    <n v="40"/>
    <n v="90"/>
    <n v="30"/>
    <n v="60"/>
    <n v="25"/>
    <n v="46"/>
  </r>
  <r>
    <n v="970"/>
    <x v="24"/>
    <x v="0"/>
    <x v="0"/>
    <s v="Beans"/>
    <x v="3"/>
    <x v="7"/>
    <x v="1"/>
    <n v="27"/>
    <n v="92"/>
    <n v="40"/>
    <n v="13"/>
    <n v="52"/>
    <n v="40"/>
    <n v="90"/>
    <n v="30"/>
    <n v="60"/>
    <n v="25"/>
    <n v="24"/>
  </r>
  <r>
    <n v="774"/>
    <x v="25"/>
    <x v="15"/>
    <x v="2"/>
    <s v="Beans"/>
    <x v="2"/>
    <x v="8"/>
    <x v="1"/>
    <n v="-8"/>
    <n v="120"/>
    <n v="52"/>
    <n v="47"/>
    <n v="68"/>
    <n v="0"/>
    <n v="110"/>
    <n v="50"/>
    <n v="60"/>
    <n v="76"/>
    <n v="21"/>
  </r>
  <r>
    <n v="954"/>
    <x v="26"/>
    <x v="2"/>
    <x v="2"/>
    <s v="Leaves"/>
    <x v="0"/>
    <x v="1"/>
    <x v="0"/>
    <n v="44"/>
    <n v="164"/>
    <n v="75"/>
    <n v="23"/>
    <n v="89"/>
    <n v="30"/>
    <n v="110"/>
    <n v="50"/>
    <n v="60"/>
    <n v="45"/>
    <n v="85"/>
  </r>
  <r>
    <n v="936"/>
    <x v="27"/>
    <x v="1"/>
    <x v="1"/>
    <s v="Leaves"/>
    <x v="0"/>
    <x v="0"/>
    <x v="0"/>
    <n v="31"/>
    <n v="114"/>
    <n v="46"/>
    <n v="14"/>
    <n v="68"/>
    <n v="30"/>
    <n v="100"/>
    <n v="40"/>
    <n v="60"/>
    <n v="37"/>
    <n v="26"/>
  </r>
  <r>
    <n v="719"/>
    <x v="28"/>
    <x v="0"/>
    <x v="0"/>
    <s v="Leaves"/>
    <x v="1"/>
    <x v="2"/>
    <x v="1"/>
    <n v="15"/>
    <n v="124"/>
    <n v="55"/>
    <n v="20"/>
    <n v="69"/>
    <n v="20"/>
    <n v="100"/>
    <n v="40"/>
    <n v="60"/>
    <n v="54"/>
    <n v="27"/>
  </r>
  <r>
    <n v="847"/>
    <x v="29"/>
    <x v="16"/>
    <x v="0"/>
    <s v="Leaves"/>
    <x v="1"/>
    <x v="2"/>
    <x v="1"/>
    <n v="48"/>
    <n v="123"/>
    <n v="50"/>
    <n v="14"/>
    <n v="73"/>
    <n v="40"/>
    <n v="100"/>
    <n v="40"/>
    <n v="60"/>
    <n v="25"/>
    <n v="71"/>
  </r>
  <r>
    <n v="719"/>
    <x v="30"/>
    <x v="0"/>
    <x v="0"/>
    <s v="Leaves"/>
    <x v="1"/>
    <x v="11"/>
    <x v="1"/>
    <n v="29"/>
    <n v="125"/>
    <n v="57"/>
    <n v="17"/>
    <n v="68"/>
    <n v="30"/>
    <n v="100"/>
    <n v="40"/>
    <n v="60"/>
    <n v="39"/>
    <n v="44"/>
  </r>
  <r>
    <n v="339"/>
    <x v="31"/>
    <x v="15"/>
    <x v="2"/>
    <s v="Leaves"/>
    <x v="1"/>
    <x v="2"/>
    <x v="1"/>
    <n v="31"/>
    <n v="88"/>
    <n v="36"/>
    <n v="10"/>
    <n v="52"/>
    <n v="40"/>
    <n v="90"/>
    <n v="30"/>
    <n v="60"/>
    <n v="21"/>
    <n v="57"/>
  </r>
  <r>
    <n v="314"/>
    <x v="32"/>
    <x v="12"/>
    <x v="0"/>
    <s v="Beans"/>
    <x v="2"/>
    <x v="4"/>
    <x v="0"/>
    <n v="27"/>
    <n v="81"/>
    <n v="33"/>
    <n v="9"/>
    <n v="48"/>
    <n v="50"/>
    <n v="100"/>
    <n v="40"/>
    <n v="60"/>
    <n v="21"/>
    <n v="46"/>
  </r>
  <r>
    <n v="504"/>
    <x v="33"/>
    <x v="10"/>
    <x v="1"/>
    <s v="Beans"/>
    <x v="3"/>
    <x v="5"/>
    <x v="0"/>
    <n v="28"/>
    <n v="78"/>
    <n v="31"/>
    <n v="8"/>
    <n v="47"/>
    <n v="50"/>
    <n v="90"/>
    <n v="30"/>
    <n v="60"/>
    <n v="19"/>
    <n v="45"/>
  </r>
  <r>
    <n v="580"/>
    <x v="34"/>
    <x v="6"/>
    <x v="1"/>
    <s v="Beans"/>
    <x v="3"/>
    <x v="5"/>
    <x v="0"/>
    <n v="30"/>
    <n v="88"/>
    <n v="36"/>
    <n v="10"/>
    <n v="52"/>
    <n v="40"/>
    <n v="100"/>
    <n v="40"/>
    <n v="60"/>
    <n v="22"/>
    <n v="36"/>
  </r>
  <r>
    <n v="225"/>
    <x v="35"/>
    <x v="10"/>
    <x v="1"/>
    <s v="Beans"/>
    <x v="2"/>
    <x v="4"/>
    <x v="0"/>
    <n v="34"/>
    <n v="120"/>
    <n v="49"/>
    <n v="15"/>
    <n v="71"/>
    <n v="30"/>
    <n v="90"/>
    <n v="30"/>
    <n v="60"/>
    <n v="37"/>
    <n v="26"/>
  </r>
  <r>
    <n v="262"/>
    <x v="36"/>
    <x v="13"/>
    <x v="0"/>
    <s v="Beans"/>
    <x v="3"/>
    <x v="6"/>
    <x v="1"/>
    <n v="14"/>
    <n v="121"/>
    <n v="54"/>
    <n v="20"/>
    <n v="67"/>
    <n v="20"/>
    <n v="110"/>
    <n v="50"/>
    <n v="60"/>
    <n v="53"/>
    <n v="19"/>
  </r>
  <r>
    <n v="603"/>
    <x v="37"/>
    <x v="9"/>
    <x v="2"/>
    <s v="Beans"/>
    <x v="3"/>
    <x v="6"/>
    <x v="1"/>
    <n v="30"/>
    <n v="113"/>
    <n v="46"/>
    <n v="14"/>
    <n v="67"/>
    <n v="40"/>
    <n v="100"/>
    <n v="40"/>
    <n v="60"/>
    <n v="37"/>
    <n v="20"/>
  </r>
  <r>
    <n v="603"/>
    <x v="38"/>
    <x v="9"/>
    <x v="2"/>
    <s v="Beans"/>
    <x v="3"/>
    <x v="7"/>
    <x v="1"/>
    <n v="20"/>
    <n v="109"/>
    <n v="43"/>
    <n v="14"/>
    <n v="66"/>
    <n v="30"/>
    <n v="90"/>
    <n v="30"/>
    <n v="60"/>
    <n v="46"/>
    <n v="21"/>
  </r>
  <r>
    <n v="603"/>
    <x v="39"/>
    <x v="9"/>
    <x v="2"/>
    <s v="Beans"/>
    <x v="2"/>
    <x v="8"/>
    <x v="1"/>
    <n v="-8"/>
    <n v="106"/>
    <n v="44"/>
    <n v="40"/>
    <n v="62"/>
    <n v="10"/>
    <n v="100"/>
    <n v="40"/>
    <n v="60"/>
    <n v="70"/>
    <n v="46"/>
  </r>
  <r>
    <n v="225"/>
    <x v="40"/>
    <x v="10"/>
    <x v="1"/>
    <s v="Beans"/>
    <x v="2"/>
    <x v="8"/>
    <x v="1"/>
    <n v="49"/>
    <n v="141"/>
    <n v="53"/>
    <n v="16"/>
    <n v="88"/>
    <n v="30"/>
    <n v="100"/>
    <n v="40"/>
    <n v="60"/>
    <n v="39"/>
    <n v="79"/>
  </r>
  <r>
    <n v="425"/>
    <x v="41"/>
    <x v="14"/>
    <x v="3"/>
    <s v="Beans"/>
    <x v="2"/>
    <x v="8"/>
    <x v="1"/>
    <n v="13"/>
    <n v="121"/>
    <n v="54"/>
    <n v="20"/>
    <n v="67"/>
    <n v="20"/>
    <n v="110"/>
    <n v="50"/>
    <n v="60"/>
    <n v="54"/>
    <n v="74"/>
  </r>
  <r>
    <n v="918"/>
    <x v="42"/>
    <x v="6"/>
    <x v="1"/>
    <s v="Leaves"/>
    <x v="0"/>
    <x v="10"/>
    <x v="0"/>
    <n v="13"/>
    <n v="121"/>
    <n v="54"/>
    <n v="20"/>
    <n v="67"/>
    <n v="20"/>
    <n v="110"/>
    <n v="50"/>
    <n v="60"/>
    <n v="54"/>
    <n v="48"/>
  </r>
  <r>
    <n v="801"/>
    <x v="43"/>
    <x v="8"/>
    <x v="3"/>
    <s v="Leaves"/>
    <x v="0"/>
    <x v="10"/>
    <x v="0"/>
    <n v="30"/>
    <n v="113"/>
    <n v="46"/>
    <n v="14"/>
    <n v="67"/>
    <n v="30"/>
    <n v="100"/>
    <n v="40"/>
    <n v="60"/>
    <n v="37"/>
    <n v="74"/>
  </r>
  <r>
    <n v="435"/>
    <x v="44"/>
    <x v="8"/>
    <x v="3"/>
    <s v="Leaves"/>
    <x v="0"/>
    <x v="0"/>
    <x v="0"/>
    <n v="20"/>
    <n v="109"/>
    <n v="43"/>
    <n v="14"/>
    <n v="66"/>
    <n v="30"/>
    <n v="100"/>
    <n v="40"/>
    <n v="60"/>
    <n v="46"/>
    <n v="36"/>
  </r>
  <r>
    <n v="509"/>
    <x v="45"/>
    <x v="14"/>
    <x v="3"/>
    <s v="Leaves"/>
    <x v="0"/>
    <x v="0"/>
    <x v="0"/>
    <n v="44"/>
    <n v="115"/>
    <n v="47"/>
    <n v="13"/>
    <n v="68"/>
    <n v="40"/>
    <n v="100"/>
    <n v="40"/>
    <n v="60"/>
    <n v="24"/>
    <n v="52"/>
  </r>
  <r>
    <n v="203"/>
    <x v="46"/>
    <x v="5"/>
    <x v="2"/>
    <s v="Leaves"/>
    <x v="1"/>
    <x v="3"/>
    <x v="1"/>
    <n v="33"/>
    <n v="90"/>
    <n v="36"/>
    <n v="10"/>
    <n v="54"/>
    <n v="40"/>
    <n v="90"/>
    <n v="30"/>
    <n v="60"/>
    <n v="21"/>
    <n v="58"/>
  </r>
  <r>
    <n v="206"/>
    <x v="47"/>
    <x v="14"/>
    <x v="3"/>
    <s v="Leaves"/>
    <x v="1"/>
    <x v="3"/>
    <x v="1"/>
    <n v="1"/>
    <n v="147"/>
    <n v="61"/>
    <n v="55"/>
    <n v="86"/>
    <n v="0"/>
    <n v="100"/>
    <n v="40"/>
    <n v="60"/>
    <n v="85"/>
    <n v="40"/>
  </r>
  <r>
    <n v="682"/>
    <x v="48"/>
    <x v="1"/>
    <x v="1"/>
    <s v="Beans"/>
    <x v="3"/>
    <x v="5"/>
    <x v="0"/>
    <n v="30"/>
    <n v="99"/>
    <n v="43"/>
    <n v="14"/>
    <n v="56"/>
    <n v="40"/>
    <n v="110"/>
    <n v="50"/>
    <n v="60"/>
    <n v="26"/>
    <n v="51"/>
  </r>
  <r>
    <n v="214"/>
    <x v="49"/>
    <x v="1"/>
    <x v="1"/>
    <s v="Beans"/>
    <x v="2"/>
    <x v="4"/>
    <x v="0"/>
    <n v="52"/>
    <n v="133"/>
    <n v="54"/>
    <n v="15"/>
    <n v="79"/>
    <n v="40"/>
    <n v="100"/>
    <n v="40"/>
    <n v="60"/>
    <n v="27"/>
    <n v="79"/>
  </r>
  <r>
    <n v="970"/>
    <x v="50"/>
    <x v="0"/>
    <x v="0"/>
    <s v="Leaves"/>
    <x v="0"/>
    <x v="0"/>
    <x v="0"/>
    <n v="-6"/>
    <n v="112"/>
    <n v="47"/>
    <n v="42"/>
    <n v="65"/>
    <n v="0"/>
    <n v="100"/>
    <n v="40"/>
    <n v="60"/>
    <n v="71"/>
    <n v="24"/>
  </r>
  <r>
    <n v="303"/>
    <x v="51"/>
    <x v="0"/>
    <x v="0"/>
    <s v="Leaves"/>
    <x v="0"/>
    <x v="1"/>
    <x v="0"/>
    <n v="29"/>
    <n v="127"/>
    <n v="54"/>
    <n v="17"/>
    <n v="73"/>
    <n v="30"/>
    <n v="110"/>
    <n v="50"/>
    <n v="60"/>
    <n v="44"/>
    <n v="46"/>
  </r>
  <r>
    <n v="954"/>
    <x v="52"/>
    <x v="2"/>
    <x v="2"/>
    <s v="Leaves"/>
    <x v="0"/>
    <x v="0"/>
    <x v="0"/>
    <n v="23"/>
    <n v="145"/>
    <n v="65"/>
    <n v="24"/>
    <n v="80"/>
    <n v="20"/>
    <n v="100"/>
    <n v="40"/>
    <n v="60"/>
    <n v="57"/>
    <n v="53"/>
  </r>
  <r>
    <n v="561"/>
    <x v="53"/>
    <x v="2"/>
    <x v="2"/>
    <s v="Leaves"/>
    <x v="0"/>
    <x v="1"/>
    <x v="0"/>
    <n v="50"/>
    <n v="176"/>
    <n v="80"/>
    <n v="24"/>
    <n v="96"/>
    <n v="30"/>
    <n v="120"/>
    <n v="60"/>
    <n v="60"/>
    <n v="46"/>
    <n v="37"/>
  </r>
  <r>
    <n v="469"/>
    <x v="54"/>
    <x v="1"/>
    <x v="1"/>
    <s v="Leaves"/>
    <x v="0"/>
    <x v="10"/>
    <x v="0"/>
    <n v="28"/>
    <n v="127"/>
    <n v="54"/>
    <n v="17"/>
    <n v="73"/>
    <n v="30"/>
    <n v="110"/>
    <n v="50"/>
    <n v="60"/>
    <n v="45"/>
    <n v="19"/>
  </r>
  <r>
    <n v="214"/>
    <x v="55"/>
    <x v="1"/>
    <x v="1"/>
    <s v="Leaves"/>
    <x v="0"/>
    <x v="0"/>
    <x v="0"/>
    <n v="24"/>
    <n v="101"/>
    <n v="41"/>
    <n v="13"/>
    <n v="60"/>
    <n v="30"/>
    <n v="90"/>
    <n v="30"/>
    <n v="60"/>
    <n v="36"/>
    <n v="32"/>
  </r>
  <r>
    <n v="619"/>
    <x v="56"/>
    <x v="3"/>
    <x v="3"/>
    <s v="Leaves"/>
    <x v="1"/>
    <x v="11"/>
    <x v="1"/>
    <n v="53"/>
    <n v="133"/>
    <n v="54"/>
    <n v="15"/>
    <n v="79"/>
    <n v="50"/>
    <n v="90"/>
    <n v="30"/>
    <n v="60"/>
    <n v="26"/>
    <n v="19"/>
  </r>
  <r>
    <n v="314"/>
    <x v="57"/>
    <x v="12"/>
    <x v="0"/>
    <s v="Beans"/>
    <x v="2"/>
    <x v="4"/>
    <x v="0"/>
    <n v="27"/>
    <n v="77"/>
    <n v="31"/>
    <n v="8"/>
    <n v="46"/>
    <n v="50"/>
    <n v="90"/>
    <n v="30"/>
    <n v="60"/>
    <n v="19"/>
    <n v="17"/>
  </r>
  <r>
    <n v="225"/>
    <x v="58"/>
    <x v="10"/>
    <x v="1"/>
    <s v="Beans"/>
    <x v="3"/>
    <x v="5"/>
    <x v="0"/>
    <n v="31"/>
    <n v="85"/>
    <n v="34"/>
    <n v="9"/>
    <n v="51"/>
    <n v="50"/>
    <n v="100"/>
    <n v="40"/>
    <n v="60"/>
    <n v="20"/>
    <n v="64"/>
  </r>
  <r>
    <n v="580"/>
    <x v="59"/>
    <x v="6"/>
    <x v="1"/>
    <s v="Beans"/>
    <x v="3"/>
    <x v="5"/>
    <x v="0"/>
    <n v="28"/>
    <n v="82"/>
    <n v="33"/>
    <n v="9"/>
    <n v="49"/>
    <n v="50"/>
    <n v="90"/>
    <n v="30"/>
    <n v="60"/>
    <n v="21"/>
    <n v="42"/>
  </r>
  <r>
    <n v="603"/>
    <x v="60"/>
    <x v="9"/>
    <x v="2"/>
    <s v="Beans"/>
    <x v="3"/>
    <x v="7"/>
    <x v="1"/>
    <n v="28"/>
    <n v="122"/>
    <n v="48"/>
    <n v="15"/>
    <n v="74"/>
    <n v="30"/>
    <n v="100"/>
    <n v="40"/>
    <n v="60"/>
    <n v="46"/>
    <n v="37"/>
  </r>
  <r>
    <n v="985"/>
    <x v="61"/>
    <x v="10"/>
    <x v="1"/>
    <s v="Beans"/>
    <x v="2"/>
    <x v="9"/>
    <x v="1"/>
    <n v="-3"/>
    <n v="131"/>
    <n v="55"/>
    <n v="49"/>
    <n v="76"/>
    <n v="0"/>
    <n v="100"/>
    <n v="40"/>
    <n v="60"/>
    <n v="79"/>
    <n v="84"/>
  </r>
  <r>
    <n v="505"/>
    <x v="62"/>
    <x v="17"/>
    <x v="1"/>
    <s v="Beans"/>
    <x v="2"/>
    <x v="8"/>
    <x v="1"/>
    <n v="-5"/>
    <n v="118"/>
    <n v="49"/>
    <n v="44"/>
    <n v="69"/>
    <n v="10"/>
    <n v="90"/>
    <n v="30"/>
    <n v="60"/>
    <n v="74"/>
    <n v="42"/>
  </r>
  <r>
    <n v="775"/>
    <x v="63"/>
    <x v="7"/>
    <x v="3"/>
    <s v="Beans"/>
    <x v="3"/>
    <x v="7"/>
    <x v="1"/>
    <n v="1"/>
    <n v="88"/>
    <n v="39"/>
    <n v="14"/>
    <n v="49"/>
    <n v="20"/>
    <n v="100"/>
    <n v="40"/>
    <n v="60"/>
    <n v="48"/>
    <n v="25"/>
  </r>
  <r>
    <n v="417"/>
    <x v="64"/>
    <x v="12"/>
    <x v="0"/>
    <s v="Leaves"/>
    <x v="0"/>
    <x v="10"/>
    <x v="0"/>
    <n v="-5"/>
    <n v="118"/>
    <n v="49"/>
    <n v="44"/>
    <n v="69"/>
    <n v="0"/>
    <n v="100"/>
    <n v="40"/>
    <n v="60"/>
    <n v="74"/>
    <n v="22"/>
  </r>
  <r>
    <n v="920"/>
    <x v="65"/>
    <x v="13"/>
    <x v="0"/>
    <s v="Leaves"/>
    <x v="0"/>
    <x v="10"/>
    <x v="0"/>
    <n v="30"/>
    <n v="107"/>
    <n v="41"/>
    <n v="12"/>
    <n v="66"/>
    <n v="30"/>
    <n v="90"/>
    <n v="30"/>
    <n v="60"/>
    <n v="36"/>
    <n v="54"/>
  </r>
  <r>
    <n v="573"/>
    <x v="66"/>
    <x v="12"/>
    <x v="0"/>
    <s v="Leaves"/>
    <x v="0"/>
    <x v="0"/>
    <x v="0"/>
    <n v="16"/>
    <n v="160"/>
    <n v="92"/>
    <n v="28"/>
    <n v="68"/>
    <n v="20"/>
    <n v="140"/>
    <n v="80"/>
    <n v="60"/>
    <n v="52"/>
    <n v="25"/>
  </r>
  <r>
    <n v="475"/>
    <x v="67"/>
    <x v="5"/>
    <x v="2"/>
    <s v="Leaves"/>
    <x v="0"/>
    <x v="0"/>
    <x v="0"/>
    <n v="27"/>
    <n v="153"/>
    <n v="68"/>
    <n v="25"/>
    <n v="85"/>
    <n v="20"/>
    <n v="110"/>
    <n v="50"/>
    <n v="60"/>
    <n v="58"/>
    <n v="19"/>
  </r>
  <r>
    <n v="475"/>
    <x v="68"/>
    <x v="5"/>
    <x v="2"/>
    <s v="Leaves"/>
    <x v="0"/>
    <x v="1"/>
    <x v="0"/>
    <n v="36"/>
    <n v="139"/>
    <n v="63"/>
    <n v="19"/>
    <n v="76"/>
    <n v="40"/>
    <n v="100"/>
    <n v="40"/>
    <n v="60"/>
    <n v="40"/>
    <n v="19"/>
  </r>
  <r>
    <n v="435"/>
    <x v="69"/>
    <x v="8"/>
    <x v="3"/>
    <s v="Leaves"/>
    <x v="0"/>
    <x v="1"/>
    <x v="0"/>
    <n v="17"/>
    <n v="160"/>
    <n v="92"/>
    <n v="28"/>
    <n v="68"/>
    <n v="20"/>
    <n v="140"/>
    <n v="80"/>
    <n v="60"/>
    <n v="51"/>
    <n v="19"/>
  </r>
  <r>
    <n v="920"/>
    <x v="70"/>
    <x v="13"/>
    <x v="0"/>
    <s v="Leaves"/>
    <x v="1"/>
    <x v="11"/>
    <x v="1"/>
    <n v="-3"/>
    <n v="131"/>
    <n v="55"/>
    <n v="49"/>
    <n v="76"/>
    <n v="0"/>
    <n v="100"/>
    <n v="40"/>
    <n v="60"/>
    <n v="79"/>
    <n v="26"/>
  </r>
  <r>
    <n v="720"/>
    <x v="71"/>
    <x v="0"/>
    <x v="0"/>
    <s v="Leaves"/>
    <x v="0"/>
    <x v="0"/>
    <x v="0"/>
    <n v="-7"/>
    <n v="130"/>
    <n v="51"/>
    <n v="46"/>
    <n v="71"/>
    <n v="30"/>
    <n v="90"/>
    <n v="30"/>
    <n v="60"/>
    <n v="76"/>
    <n v="12"/>
  </r>
  <r>
    <n v="970"/>
    <x v="72"/>
    <x v="0"/>
    <x v="0"/>
    <s v="Leaves"/>
    <x v="0"/>
    <x v="1"/>
    <x v="0"/>
    <n v="39"/>
    <n v="131"/>
    <n v="52"/>
    <n v="17"/>
    <n v="71"/>
    <n v="50"/>
    <n v="90"/>
    <n v="30"/>
    <n v="60"/>
    <n v="45"/>
    <n v="48"/>
  </r>
  <r>
    <n v="430"/>
    <x v="73"/>
    <x v="1"/>
    <x v="1"/>
    <s v="Leaves"/>
    <x v="0"/>
    <x v="0"/>
    <x v="0"/>
    <n v="42"/>
    <n v="114"/>
    <n v="43"/>
    <n v="13"/>
    <n v="64"/>
    <n v="50"/>
    <n v="90"/>
    <n v="30"/>
    <n v="60"/>
    <n v="36"/>
    <n v="18"/>
  </r>
  <r>
    <n v="561"/>
    <x v="74"/>
    <x v="2"/>
    <x v="2"/>
    <s v="Leaves"/>
    <x v="1"/>
    <x v="2"/>
    <x v="1"/>
    <n v="52"/>
    <n v="100"/>
    <n v="38"/>
    <n v="10"/>
    <n v="56"/>
    <n v="50"/>
    <n v="100"/>
    <n v="40"/>
    <n v="60"/>
    <n v="21"/>
    <n v="69"/>
  </r>
  <r>
    <n v="510"/>
    <x v="75"/>
    <x v="3"/>
    <x v="3"/>
    <s v="Leaves"/>
    <x v="1"/>
    <x v="3"/>
    <x v="1"/>
    <n v="83"/>
    <n v="194"/>
    <n v="72"/>
    <n v="23"/>
    <n v="110"/>
    <n v="50"/>
    <n v="80"/>
    <n v="20"/>
    <n v="60"/>
    <n v="54"/>
    <n v="45"/>
  </r>
  <r>
    <n v="563"/>
    <x v="76"/>
    <x v="4"/>
    <x v="0"/>
    <s v="Beans"/>
    <x v="2"/>
    <x v="4"/>
    <x v="0"/>
    <n v="46"/>
    <n v="46"/>
    <n v="0"/>
    <n v="0"/>
    <n v="43"/>
    <n v="60"/>
    <n v="60"/>
    <n v="0"/>
    <n v="60"/>
    <n v="12"/>
    <n v="70"/>
  </r>
  <r>
    <n v="203"/>
    <x v="77"/>
    <x v="5"/>
    <x v="2"/>
    <s v="Beans"/>
    <x v="2"/>
    <x v="4"/>
    <x v="0"/>
    <n v="31"/>
    <n v="118"/>
    <n v="47"/>
    <n v="15"/>
    <n v="64"/>
    <n v="50"/>
    <n v="90"/>
    <n v="30"/>
    <n v="60"/>
    <n v="43"/>
    <n v="20"/>
  </r>
  <r>
    <n v="405"/>
    <x v="78"/>
    <x v="6"/>
    <x v="1"/>
    <s v="Beans"/>
    <x v="3"/>
    <x v="5"/>
    <x v="0"/>
    <n v="31"/>
    <n v="70"/>
    <n v="27"/>
    <n v="7"/>
    <n v="39"/>
    <n v="60"/>
    <n v="90"/>
    <n v="30"/>
    <n v="60"/>
    <n v="18"/>
    <n v="43"/>
  </r>
  <r>
    <n v="775"/>
    <x v="79"/>
    <x v="7"/>
    <x v="3"/>
    <s v="Beans"/>
    <x v="3"/>
    <x v="5"/>
    <x v="0"/>
    <n v="10"/>
    <n v="72"/>
    <n v="31"/>
    <n v="9"/>
    <n v="37"/>
    <n v="50"/>
    <n v="90"/>
    <n v="30"/>
    <n v="60"/>
    <n v="30"/>
    <n v="38"/>
  </r>
  <r>
    <n v="435"/>
    <x v="80"/>
    <x v="8"/>
    <x v="3"/>
    <s v="Beans"/>
    <x v="2"/>
    <x v="4"/>
    <x v="0"/>
    <n v="55"/>
    <n v="106"/>
    <n v="40"/>
    <n v="11"/>
    <n v="59"/>
    <n v="60"/>
    <n v="80"/>
    <n v="20"/>
    <n v="60"/>
    <n v="22"/>
    <n v="37"/>
  </r>
  <r>
    <n v="603"/>
    <x v="81"/>
    <x v="9"/>
    <x v="2"/>
    <s v="Beans"/>
    <x v="3"/>
    <x v="6"/>
    <x v="1"/>
    <n v="49"/>
    <n v="128"/>
    <n v="49"/>
    <n v="15"/>
    <n v="71"/>
    <n v="60"/>
    <n v="90"/>
    <n v="30"/>
    <n v="60"/>
    <n v="38"/>
    <n v="27"/>
  </r>
  <r>
    <n v="603"/>
    <x v="82"/>
    <x v="9"/>
    <x v="2"/>
    <s v="Beans"/>
    <x v="3"/>
    <x v="7"/>
    <x v="1"/>
    <n v="36"/>
    <n v="121"/>
    <n v="45"/>
    <n v="14"/>
    <n v="69"/>
    <n v="50"/>
    <n v="90"/>
    <n v="30"/>
    <n v="60"/>
    <n v="45"/>
    <n v="36"/>
  </r>
  <r>
    <n v="603"/>
    <x v="83"/>
    <x v="9"/>
    <x v="2"/>
    <s v="Beans"/>
    <x v="2"/>
    <x v="8"/>
    <x v="1"/>
    <n v="-10"/>
    <n v="116"/>
    <n v="45"/>
    <n v="41"/>
    <n v="64"/>
    <n v="30"/>
    <n v="90"/>
    <n v="30"/>
    <n v="60"/>
    <n v="71"/>
    <n v="72"/>
  </r>
  <r>
    <n v="504"/>
    <x v="84"/>
    <x v="10"/>
    <x v="1"/>
    <s v="Beans"/>
    <x v="2"/>
    <x v="9"/>
    <x v="1"/>
    <n v="1"/>
    <n v="153"/>
    <n v="60"/>
    <n v="54"/>
    <n v="84"/>
    <n v="10"/>
    <n v="90"/>
    <n v="30"/>
    <n v="60"/>
    <n v="83"/>
    <n v="27"/>
  </r>
  <r>
    <n v="702"/>
    <x v="85"/>
    <x v="7"/>
    <x v="3"/>
    <s v="Beans"/>
    <x v="3"/>
    <x v="7"/>
    <x v="1"/>
    <n v="-3"/>
    <n v="82"/>
    <n v="34"/>
    <n v="12"/>
    <n v="43"/>
    <n v="30"/>
    <n v="100"/>
    <n v="40"/>
    <n v="60"/>
    <n v="45"/>
    <n v="27"/>
  </r>
  <r>
    <n v="971"/>
    <x v="86"/>
    <x v="11"/>
    <x v="3"/>
    <s v="Beans"/>
    <x v="2"/>
    <x v="9"/>
    <x v="1"/>
    <n v="18"/>
    <n v="128"/>
    <n v="54"/>
    <n v="20"/>
    <n v="66"/>
    <n v="40"/>
    <n v="100"/>
    <n v="40"/>
    <n v="60"/>
    <n v="54"/>
    <n v="51"/>
  </r>
  <r>
    <n v="573"/>
    <x v="87"/>
    <x v="12"/>
    <x v="0"/>
    <s v="Leaves"/>
    <x v="0"/>
    <x v="10"/>
    <x v="0"/>
    <n v="-9"/>
    <n v="116"/>
    <n v="45"/>
    <n v="41"/>
    <n v="64"/>
    <n v="30"/>
    <n v="80"/>
    <n v="20"/>
    <n v="60"/>
    <n v="70"/>
    <n v="37"/>
  </r>
  <r>
    <n v="262"/>
    <x v="88"/>
    <x v="13"/>
    <x v="0"/>
    <s v="Leaves"/>
    <x v="0"/>
    <x v="0"/>
    <x v="0"/>
    <n v="67"/>
    <n v="126"/>
    <n v="48"/>
    <n v="13"/>
    <n v="70"/>
    <n v="60"/>
    <n v="90"/>
    <n v="30"/>
    <n v="60"/>
    <n v="25"/>
    <n v="20"/>
  </r>
  <r>
    <n v="801"/>
    <x v="89"/>
    <x v="8"/>
    <x v="3"/>
    <s v="Leaves"/>
    <x v="0"/>
    <x v="10"/>
    <x v="0"/>
    <n v="49"/>
    <n v="128"/>
    <n v="49"/>
    <n v="15"/>
    <n v="71"/>
    <n v="60"/>
    <n v="90"/>
    <n v="30"/>
    <n v="60"/>
    <n v="38"/>
    <n v="21"/>
  </r>
  <r>
    <n v="509"/>
    <x v="90"/>
    <x v="14"/>
    <x v="3"/>
    <s v="Leaves"/>
    <x v="0"/>
    <x v="0"/>
    <x v="0"/>
    <n v="70"/>
    <n v="127"/>
    <n v="48"/>
    <n v="13"/>
    <n v="71"/>
    <n v="60"/>
    <n v="90"/>
    <n v="30"/>
    <n v="60"/>
    <n v="24"/>
    <n v="11"/>
  </r>
  <r>
    <n v="475"/>
    <x v="91"/>
    <x v="5"/>
    <x v="2"/>
    <s v="Leaves"/>
    <x v="1"/>
    <x v="2"/>
    <x v="1"/>
    <n v="53"/>
    <n v="106"/>
    <n v="40"/>
    <n v="11"/>
    <n v="59"/>
    <n v="50"/>
    <n v="100"/>
    <n v="40"/>
    <n v="60"/>
    <n v="23"/>
    <n v="36"/>
  </r>
  <r>
    <n v="503"/>
    <x v="92"/>
    <x v="11"/>
    <x v="3"/>
    <s v="Leaves"/>
    <x v="1"/>
    <x v="11"/>
    <x v="1"/>
    <n v="95"/>
    <n v="218"/>
    <n v="82"/>
    <n v="27"/>
    <n v="123"/>
    <n v="50"/>
    <n v="90"/>
    <n v="30"/>
    <n v="60"/>
    <n v="59"/>
    <n v="30"/>
  </r>
  <r>
    <n v="541"/>
    <x v="93"/>
    <x v="11"/>
    <x v="3"/>
    <s v="Leaves"/>
    <x v="1"/>
    <x v="3"/>
    <x v="1"/>
    <n v="113"/>
    <n v="232"/>
    <n v="91"/>
    <n v="28"/>
    <n v="127"/>
    <n v="50"/>
    <n v="100"/>
    <n v="40"/>
    <n v="60"/>
    <n v="51"/>
    <n v="18"/>
  </r>
  <r>
    <n v="936"/>
    <x v="94"/>
    <x v="1"/>
    <x v="1"/>
    <s v="Beans"/>
    <x v="3"/>
    <x v="5"/>
    <x v="0"/>
    <n v="39"/>
    <n v="98"/>
    <n v="40"/>
    <n v="13"/>
    <n v="52"/>
    <n v="40"/>
    <n v="100"/>
    <n v="40"/>
    <n v="60"/>
    <n v="26"/>
    <n v="35"/>
  </r>
  <r>
    <n v="254"/>
    <x v="95"/>
    <x v="1"/>
    <x v="1"/>
    <s v="Beans"/>
    <x v="2"/>
    <x v="4"/>
    <x v="0"/>
    <n v="71"/>
    <n v="131"/>
    <n v="50"/>
    <n v="14"/>
    <n v="73"/>
    <n v="40"/>
    <n v="90"/>
    <n v="30"/>
    <n v="60"/>
    <n v="25"/>
    <n v="51"/>
  </r>
  <r>
    <n v="719"/>
    <x v="96"/>
    <x v="0"/>
    <x v="0"/>
    <s v="Beans"/>
    <x v="3"/>
    <x v="7"/>
    <x v="1"/>
    <n v="40"/>
    <n v="98"/>
    <n v="40"/>
    <n v="13"/>
    <n v="52"/>
    <n v="40"/>
    <n v="90"/>
    <n v="30"/>
    <n v="60"/>
    <n v="25"/>
    <n v="35"/>
  </r>
  <r>
    <n v="339"/>
    <x v="97"/>
    <x v="15"/>
    <x v="2"/>
    <s v="Beans"/>
    <x v="2"/>
    <x v="8"/>
    <x v="1"/>
    <n v="-12"/>
    <n v="128"/>
    <n v="52"/>
    <n v="47"/>
    <n v="68"/>
    <n v="0"/>
    <n v="110"/>
    <n v="50"/>
    <n v="60"/>
    <n v="76"/>
    <n v="21"/>
  </r>
  <r>
    <n v="561"/>
    <x v="98"/>
    <x v="2"/>
    <x v="2"/>
    <s v="Leaves"/>
    <x v="0"/>
    <x v="1"/>
    <x v="0"/>
    <n v="65"/>
    <n v="175"/>
    <n v="75"/>
    <n v="23"/>
    <n v="89"/>
    <n v="30"/>
    <n v="110"/>
    <n v="50"/>
    <n v="60"/>
    <n v="45"/>
    <n v="73"/>
  </r>
  <r>
    <n v="806"/>
    <x v="99"/>
    <x v="1"/>
    <x v="1"/>
    <s v="Leaves"/>
    <x v="0"/>
    <x v="0"/>
    <x v="0"/>
    <n v="46"/>
    <n v="121"/>
    <n v="46"/>
    <n v="14"/>
    <n v="68"/>
    <n v="30"/>
    <n v="100"/>
    <n v="40"/>
    <n v="60"/>
    <n v="37"/>
    <n v="79"/>
  </r>
  <r>
    <n v="719"/>
    <x v="100"/>
    <x v="0"/>
    <x v="0"/>
    <s v="Leaves"/>
    <x v="1"/>
    <x v="2"/>
    <x v="1"/>
    <n v="22"/>
    <n v="132"/>
    <n v="55"/>
    <n v="20"/>
    <n v="69"/>
    <n v="20"/>
    <n v="100"/>
    <n v="40"/>
    <n v="60"/>
    <n v="54"/>
    <n v="24"/>
  </r>
  <r>
    <n v="708"/>
    <x v="101"/>
    <x v="16"/>
    <x v="0"/>
    <s v="Leaves"/>
    <x v="1"/>
    <x v="2"/>
    <x v="1"/>
    <n v="71"/>
    <n v="131"/>
    <n v="50"/>
    <n v="14"/>
    <n v="73"/>
    <n v="40"/>
    <n v="100"/>
    <n v="40"/>
    <n v="60"/>
    <n v="25"/>
    <n v="46"/>
  </r>
  <r>
    <n v="719"/>
    <x v="102"/>
    <x v="0"/>
    <x v="0"/>
    <s v="Leaves"/>
    <x v="1"/>
    <x v="11"/>
    <x v="1"/>
    <n v="43"/>
    <n v="133"/>
    <n v="57"/>
    <n v="17"/>
    <n v="68"/>
    <n v="30"/>
    <n v="100"/>
    <n v="40"/>
    <n v="60"/>
    <n v="39"/>
    <n v="53"/>
  </r>
  <r>
    <n v="351"/>
    <x v="103"/>
    <x v="15"/>
    <x v="2"/>
    <s v="Leaves"/>
    <x v="1"/>
    <x v="2"/>
    <x v="1"/>
    <n v="46"/>
    <n v="94"/>
    <n v="36"/>
    <n v="10"/>
    <n v="52"/>
    <n v="40"/>
    <n v="90"/>
    <n v="30"/>
    <n v="60"/>
    <n v="21"/>
    <n v="37"/>
  </r>
  <r>
    <n v="636"/>
    <x v="104"/>
    <x v="12"/>
    <x v="0"/>
    <s v="Beans"/>
    <x v="2"/>
    <x v="4"/>
    <x v="0"/>
    <n v="40"/>
    <n v="86"/>
    <n v="33"/>
    <n v="9"/>
    <n v="48"/>
    <n v="50"/>
    <n v="100"/>
    <n v="40"/>
    <n v="60"/>
    <n v="21"/>
    <n v="19"/>
  </r>
  <r>
    <n v="504"/>
    <x v="105"/>
    <x v="10"/>
    <x v="1"/>
    <s v="Beans"/>
    <x v="3"/>
    <x v="5"/>
    <x v="0"/>
    <n v="42"/>
    <n v="83"/>
    <n v="31"/>
    <n v="8"/>
    <n v="47"/>
    <n v="50"/>
    <n v="90"/>
    <n v="30"/>
    <n v="60"/>
    <n v="19"/>
    <n v="32"/>
  </r>
  <r>
    <n v="580"/>
    <x v="106"/>
    <x v="6"/>
    <x v="1"/>
    <s v="Beans"/>
    <x v="3"/>
    <x v="5"/>
    <x v="0"/>
    <n v="45"/>
    <n v="94"/>
    <n v="36"/>
    <n v="10"/>
    <n v="52"/>
    <n v="40"/>
    <n v="100"/>
    <n v="40"/>
    <n v="60"/>
    <n v="22"/>
    <n v="19"/>
  </r>
  <r>
    <n v="337"/>
    <x v="107"/>
    <x v="10"/>
    <x v="1"/>
    <s v="Beans"/>
    <x v="2"/>
    <x v="4"/>
    <x v="0"/>
    <n v="50"/>
    <n v="128"/>
    <n v="49"/>
    <n v="15"/>
    <n v="71"/>
    <n v="30"/>
    <n v="90"/>
    <n v="30"/>
    <n v="60"/>
    <n v="37"/>
    <n v="17"/>
  </r>
  <r>
    <n v="262"/>
    <x v="108"/>
    <x v="13"/>
    <x v="0"/>
    <s v="Beans"/>
    <x v="3"/>
    <x v="6"/>
    <x v="1"/>
    <n v="21"/>
    <n v="129"/>
    <n v="54"/>
    <n v="20"/>
    <n v="67"/>
    <n v="20"/>
    <n v="110"/>
    <n v="50"/>
    <n v="60"/>
    <n v="53"/>
    <n v="64"/>
  </r>
  <r>
    <n v="603"/>
    <x v="109"/>
    <x v="9"/>
    <x v="2"/>
    <s v="Beans"/>
    <x v="3"/>
    <x v="6"/>
    <x v="1"/>
    <n v="45"/>
    <n v="120"/>
    <n v="46"/>
    <n v="14"/>
    <n v="67"/>
    <n v="40"/>
    <n v="100"/>
    <n v="40"/>
    <n v="60"/>
    <n v="37"/>
    <n v="42"/>
  </r>
  <r>
    <n v="603"/>
    <x v="110"/>
    <x v="9"/>
    <x v="2"/>
    <s v="Beans"/>
    <x v="3"/>
    <x v="7"/>
    <x v="1"/>
    <n v="30"/>
    <n v="116"/>
    <n v="43"/>
    <n v="14"/>
    <n v="66"/>
    <n v="30"/>
    <n v="90"/>
    <n v="30"/>
    <n v="60"/>
    <n v="46"/>
    <n v="37"/>
  </r>
  <r>
    <n v="603"/>
    <x v="111"/>
    <x v="9"/>
    <x v="2"/>
    <s v="Beans"/>
    <x v="2"/>
    <x v="8"/>
    <x v="1"/>
    <n v="-12"/>
    <n v="113"/>
    <n v="44"/>
    <n v="40"/>
    <n v="62"/>
    <n v="10"/>
    <n v="100"/>
    <n v="40"/>
    <n v="60"/>
    <n v="70"/>
    <n v="84"/>
  </r>
  <r>
    <n v="318"/>
    <x v="112"/>
    <x v="10"/>
    <x v="1"/>
    <s v="Beans"/>
    <x v="2"/>
    <x v="8"/>
    <x v="1"/>
    <n v="73"/>
    <n v="150"/>
    <n v="53"/>
    <n v="16"/>
    <n v="88"/>
    <n v="30"/>
    <n v="100"/>
    <n v="40"/>
    <n v="60"/>
    <n v="39"/>
    <n v="42"/>
  </r>
  <r>
    <n v="206"/>
    <x v="113"/>
    <x v="14"/>
    <x v="3"/>
    <s v="Beans"/>
    <x v="2"/>
    <x v="8"/>
    <x v="1"/>
    <n v="19"/>
    <n v="129"/>
    <n v="54"/>
    <n v="20"/>
    <n v="67"/>
    <n v="20"/>
    <n v="110"/>
    <n v="50"/>
    <n v="60"/>
    <n v="54"/>
    <n v="25"/>
  </r>
  <r>
    <n v="580"/>
    <x v="114"/>
    <x v="6"/>
    <x v="1"/>
    <s v="Leaves"/>
    <x v="0"/>
    <x v="10"/>
    <x v="0"/>
    <n v="19"/>
    <n v="129"/>
    <n v="54"/>
    <n v="20"/>
    <n v="67"/>
    <n v="20"/>
    <n v="110"/>
    <n v="50"/>
    <n v="60"/>
    <n v="54"/>
    <n v="22"/>
  </r>
  <r>
    <n v="435"/>
    <x v="115"/>
    <x v="8"/>
    <x v="3"/>
    <s v="Leaves"/>
    <x v="0"/>
    <x v="10"/>
    <x v="0"/>
    <n v="45"/>
    <n v="120"/>
    <n v="46"/>
    <n v="14"/>
    <n v="67"/>
    <n v="30"/>
    <n v="100"/>
    <n v="40"/>
    <n v="60"/>
    <n v="37"/>
    <n v="54"/>
  </r>
  <r>
    <n v="435"/>
    <x v="116"/>
    <x v="8"/>
    <x v="3"/>
    <s v="Leaves"/>
    <x v="0"/>
    <x v="0"/>
    <x v="0"/>
    <n v="30"/>
    <n v="116"/>
    <n v="43"/>
    <n v="14"/>
    <n v="66"/>
    <n v="30"/>
    <n v="100"/>
    <n v="40"/>
    <n v="60"/>
    <n v="46"/>
    <n v="25"/>
  </r>
  <r>
    <n v="253"/>
    <x v="117"/>
    <x v="14"/>
    <x v="3"/>
    <s v="Leaves"/>
    <x v="0"/>
    <x v="0"/>
    <x v="0"/>
    <n v="65"/>
    <n v="123"/>
    <n v="47"/>
    <n v="13"/>
    <n v="68"/>
    <n v="40"/>
    <n v="100"/>
    <n v="40"/>
    <n v="60"/>
    <n v="24"/>
    <n v="19"/>
  </r>
  <r>
    <n v="203"/>
    <x v="118"/>
    <x v="5"/>
    <x v="2"/>
    <s v="Leaves"/>
    <x v="1"/>
    <x v="3"/>
    <x v="1"/>
    <n v="49"/>
    <n v="96"/>
    <n v="36"/>
    <n v="10"/>
    <n v="54"/>
    <n v="40"/>
    <n v="90"/>
    <n v="30"/>
    <n v="60"/>
    <n v="21"/>
    <n v="19"/>
  </r>
  <r>
    <n v="509"/>
    <x v="119"/>
    <x v="14"/>
    <x v="3"/>
    <s v="Leaves"/>
    <x v="1"/>
    <x v="3"/>
    <x v="1"/>
    <n v="1"/>
    <n v="157"/>
    <n v="61"/>
    <n v="55"/>
    <n v="86"/>
    <n v="0"/>
    <n v="100"/>
    <n v="40"/>
    <n v="60"/>
    <n v="85"/>
    <n v="19"/>
  </r>
  <r>
    <n v="956"/>
    <x v="120"/>
    <x v="1"/>
    <x v="1"/>
    <s v="Beans"/>
    <x v="3"/>
    <x v="5"/>
    <x v="0"/>
    <n v="45"/>
    <n v="106"/>
    <n v="43"/>
    <n v="14"/>
    <n v="56"/>
    <n v="40"/>
    <n v="110"/>
    <n v="50"/>
    <n v="60"/>
    <n v="26"/>
    <n v="26"/>
  </r>
  <r>
    <n v="430"/>
    <x v="121"/>
    <x v="1"/>
    <x v="1"/>
    <s v="Beans"/>
    <x v="2"/>
    <x v="4"/>
    <x v="0"/>
    <n v="77"/>
    <n v="142"/>
    <n v="54"/>
    <n v="15"/>
    <n v="79"/>
    <n v="40"/>
    <n v="100"/>
    <n v="40"/>
    <n v="60"/>
    <n v="27"/>
    <n v="12"/>
  </r>
  <r>
    <n v="719"/>
    <x v="122"/>
    <x v="0"/>
    <x v="0"/>
    <s v="Leaves"/>
    <x v="0"/>
    <x v="0"/>
    <x v="0"/>
    <n v="-9"/>
    <n v="119"/>
    <n v="47"/>
    <n v="42"/>
    <n v="65"/>
    <n v="0"/>
    <n v="100"/>
    <n v="40"/>
    <n v="60"/>
    <n v="71"/>
    <n v="48"/>
  </r>
  <r>
    <n v="970"/>
    <x v="123"/>
    <x v="0"/>
    <x v="0"/>
    <s v="Leaves"/>
    <x v="0"/>
    <x v="1"/>
    <x v="0"/>
    <n v="43"/>
    <n v="135"/>
    <n v="54"/>
    <n v="17"/>
    <n v="73"/>
    <n v="30"/>
    <n v="110"/>
    <n v="50"/>
    <n v="60"/>
    <n v="44"/>
    <n v="18"/>
  </r>
  <r>
    <n v="305"/>
    <x v="124"/>
    <x v="2"/>
    <x v="2"/>
    <s v="Leaves"/>
    <x v="0"/>
    <x v="0"/>
    <x v="0"/>
    <n v="34"/>
    <n v="155"/>
    <n v="65"/>
    <n v="24"/>
    <n v="80"/>
    <n v="20"/>
    <n v="100"/>
    <n v="40"/>
    <n v="60"/>
    <n v="57"/>
    <n v="69"/>
  </r>
  <r>
    <n v="407"/>
    <x v="125"/>
    <x v="2"/>
    <x v="2"/>
    <s v="Leaves"/>
    <x v="0"/>
    <x v="1"/>
    <x v="0"/>
    <n v="74"/>
    <n v="188"/>
    <n v="80"/>
    <n v="24"/>
    <n v="96"/>
    <n v="30"/>
    <n v="120"/>
    <n v="60"/>
    <n v="60"/>
    <n v="46"/>
    <n v="45"/>
  </r>
  <r>
    <n v="325"/>
    <x v="126"/>
    <x v="1"/>
    <x v="1"/>
    <s v="Leaves"/>
    <x v="0"/>
    <x v="10"/>
    <x v="0"/>
    <n v="42"/>
    <n v="135"/>
    <n v="54"/>
    <n v="17"/>
    <n v="73"/>
    <n v="30"/>
    <n v="110"/>
    <n v="50"/>
    <n v="60"/>
    <n v="45"/>
    <n v="70"/>
  </r>
  <r>
    <n v="430"/>
    <x v="127"/>
    <x v="1"/>
    <x v="1"/>
    <s v="Leaves"/>
    <x v="0"/>
    <x v="0"/>
    <x v="0"/>
    <n v="36"/>
    <n v="108"/>
    <n v="41"/>
    <n v="13"/>
    <n v="60"/>
    <n v="30"/>
    <n v="90"/>
    <n v="30"/>
    <n v="60"/>
    <n v="36"/>
    <n v="20"/>
  </r>
  <r>
    <n v="408"/>
    <x v="128"/>
    <x v="3"/>
    <x v="3"/>
    <s v="Leaves"/>
    <x v="1"/>
    <x v="11"/>
    <x v="1"/>
    <n v="79"/>
    <n v="142"/>
    <n v="54"/>
    <n v="15"/>
    <n v="79"/>
    <n v="50"/>
    <n v="90"/>
    <n v="30"/>
    <n v="60"/>
    <n v="26"/>
    <n v="43"/>
  </r>
  <r>
    <n v="816"/>
    <x v="129"/>
    <x v="12"/>
    <x v="0"/>
    <s v="Beans"/>
    <x v="2"/>
    <x v="4"/>
    <x v="0"/>
    <n v="40"/>
    <n v="82"/>
    <n v="31"/>
    <n v="8"/>
    <n v="46"/>
    <n v="50"/>
    <n v="90"/>
    <n v="30"/>
    <n v="60"/>
    <n v="19"/>
    <n v="38"/>
  </r>
  <r>
    <n v="337"/>
    <x v="130"/>
    <x v="10"/>
    <x v="1"/>
    <s v="Beans"/>
    <x v="3"/>
    <x v="5"/>
    <x v="0"/>
    <n v="46"/>
    <n v="91"/>
    <n v="34"/>
    <n v="9"/>
    <n v="51"/>
    <n v="50"/>
    <n v="100"/>
    <n v="40"/>
    <n v="60"/>
    <n v="20"/>
    <n v="37"/>
  </r>
  <r>
    <n v="918"/>
    <x v="131"/>
    <x v="6"/>
    <x v="1"/>
    <s v="Beans"/>
    <x v="3"/>
    <x v="5"/>
    <x v="0"/>
    <n v="42"/>
    <n v="87"/>
    <n v="33"/>
    <n v="9"/>
    <n v="49"/>
    <n v="50"/>
    <n v="90"/>
    <n v="30"/>
    <n v="60"/>
    <n v="21"/>
    <n v="27"/>
  </r>
  <r>
    <n v="603"/>
    <x v="132"/>
    <x v="9"/>
    <x v="2"/>
    <s v="Beans"/>
    <x v="3"/>
    <x v="7"/>
    <x v="1"/>
    <n v="42"/>
    <n v="130"/>
    <n v="48"/>
    <n v="15"/>
    <n v="74"/>
    <n v="30"/>
    <n v="100"/>
    <n v="40"/>
    <n v="60"/>
    <n v="46"/>
    <n v="36"/>
  </r>
  <r>
    <n v="225"/>
    <x v="133"/>
    <x v="10"/>
    <x v="1"/>
    <s v="Beans"/>
    <x v="2"/>
    <x v="9"/>
    <x v="1"/>
    <n v="-4"/>
    <n v="140"/>
    <n v="55"/>
    <n v="49"/>
    <n v="76"/>
    <n v="0"/>
    <n v="100"/>
    <n v="40"/>
    <n v="60"/>
    <n v="79"/>
    <n v="72"/>
  </r>
  <r>
    <n v="505"/>
    <x v="134"/>
    <x v="17"/>
    <x v="1"/>
    <s v="Beans"/>
    <x v="2"/>
    <x v="8"/>
    <x v="1"/>
    <n v="-7"/>
    <n v="126"/>
    <n v="49"/>
    <n v="44"/>
    <n v="69"/>
    <n v="10"/>
    <n v="90"/>
    <n v="30"/>
    <n v="60"/>
    <n v="74"/>
    <n v="27"/>
  </r>
  <r>
    <n v="702"/>
    <x v="135"/>
    <x v="7"/>
    <x v="3"/>
    <s v="Beans"/>
    <x v="3"/>
    <x v="7"/>
    <x v="1"/>
    <n v="1"/>
    <n v="94"/>
    <n v="39"/>
    <n v="14"/>
    <n v="49"/>
    <n v="20"/>
    <n v="100"/>
    <n v="40"/>
    <n v="60"/>
    <n v="48"/>
    <n v="27"/>
  </r>
  <r>
    <n v="314"/>
    <x v="136"/>
    <x v="12"/>
    <x v="0"/>
    <s v="Leaves"/>
    <x v="0"/>
    <x v="10"/>
    <x v="0"/>
    <n v="-7"/>
    <n v="126"/>
    <n v="49"/>
    <n v="44"/>
    <n v="69"/>
    <n v="0"/>
    <n v="100"/>
    <n v="40"/>
    <n v="60"/>
    <n v="74"/>
    <n v="51"/>
  </r>
  <r>
    <n v="920"/>
    <x v="137"/>
    <x v="13"/>
    <x v="0"/>
    <s v="Leaves"/>
    <x v="0"/>
    <x v="10"/>
    <x v="0"/>
    <n v="45"/>
    <n v="114"/>
    <n v="41"/>
    <n v="12"/>
    <n v="66"/>
    <n v="30"/>
    <n v="90"/>
    <n v="30"/>
    <n v="60"/>
    <n v="36"/>
    <n v="37"/>
  </r>
  <r>
    <n v="417"/>
    <x v="138"/>
    <x v="12"/>
    <x v="0"/>
    <s v="Leaves"/>
    <x v="0"/>
    <x v="0"/>
    <x v="0"/>
    <n v="24"/>
    <n v="171"/>
    <n v="92"/>
    <n v="28"/>
    <n v="68"/>
    <n v="20"/>
    <n v="140"/>
    <n v="80"/>
    <n v="60"/>
    <n v="52"/>
    <n v="20"/>
  </r>
  <r>
    <n v="860"/>
    <x v="139"/>
    <x v="5"/>
    <x v="2"/>
    <s v="Leaves"/>
    <x v="0"/>
    <x v="0"/>
    <x v="0"/>
    <n v="40"/>
    <n v="163"/>
    <n v="68"/>
    <n v="25"/>
    <n v="85"/>
    <n v="20"/>
    <n v="110"/>
    <n v="50"/>
    <n v="60"/>
    <n v="58"/>
    <n v="21"/>
  </r>
  <r>
    <n v="203"/>
    <x v="140"/>
    <x v="5"/>
    <x v="2"/>
    <s v="Leaves"/>
    <x v="0"/>
    <x v="1"/>
    <x v="0"/>
    <n v="53"/>
    <n v="148"/>
    <n v="63"/>
    <n v="19"/>
    <n v="76"/>
    <n v="40"/>
    <n v="100"/>
    <n v="40"/>
    <n v="60"/>
    <n v="40"/>
    <n v="11"/>
  </r>
  <r>
    <n v="435"/>
    <x v="141"/>
    <x v="8"/>
    <x v="3"/>
    <s v="Leaves"/>
    <x v="0"/>
    <x v="1"/>
    <x v="0"/>
    <n v="25"/>
    <n v="171"/>
    <n v="92"/>
    <n v="28"/>
    <n v="68"/>
    <n v="20"/>
    <n v="140"/>
    <n v="80"/>
    <n v="60"/>
    <n v="51"/>
    <n v="36"/>
  </r>
  <r>
    <n v="262"/>
    <x v="142"/>
    <x v="13"/>
    <x v="0"/>
    <s v="Leaves"/>
    <x v="1"/>
    <x v="11"/>
    <x v="1"/>
    <n v="-4"/>
    <n v="140"/>
    <n v="55"/>
    <n v="49"/>
    <n v="76"/>
    <n v="0"/>
    <n v="100"/>
    <n v="40"/>
    <n v="60"/>
    <n v="79"/>
    <n v="30"/>
  </r>
  <r>
    <n v="719"/>
    <x v="143"/>
    <x v="0"/>
    <x v="0"/>
    <s v="Beans"/>
    <x v="3"/>
    <x v="7"/>
    <x v="1"/>
    <n v="27"/>
    <n v="90"/>
    <n v="39"/>
    <n v="12"/>
    <n v="51"/>
    <n v="50"/>
    <n v="80"/>
    <n v="30"/>
    <n v="50"/>
    <n v="24"/>
    <n v="18"/>
  </r>
  <r>
    <n v="305"/>
    <x v="144"/>
    <x v="2"/>
    <x v="2"/>
    <s v="Leaves"/>
    <x v="0"/>
    <x v="1"/>
    <x v="0"/>
    <n v="48"/>
    <n v="174"/>
    <n v="80"/>
    <n v="24"/>
    <n v="94"/>
    <n v="40"/>
    <n v="90"/>
    <n v="40"/>
    <n v="50"/>
    <n v="46"/>
    <n v="35"/>
  </r>
  <r>
    <n v="303"/>
    <x v="145"/>
    <x v="0"/>
    <x v="0"/>
    <s v="Leaves"/>
    <x v="1"/>
    <x v="2"/>
    <x v="1"/>
    <n v="13"/>
    <n v="120"/>
    <n v="54"/>
    <n v="20"/>
    <n v="66"/>
    <n v="30"/>
    <n v="80"/>
    <n v="30"/>
    <n v="50"/>
    <n v="53"/>
    <n v="51"/>
  </r>
  <r>
    <n v="303"/>
    <x v="146"/>
    <x v="0"/>
    <x v="0"/>
    <s v="Leaves"/>
    <x v="1"/>
    <x v="11"/>
    <x v="1"/>
    <n v="27"/>
    <n v="118"/>
    <n v="54"/>
    <n v="16"/>
    <n v="64"/>
    <n v="40"/>
    <n v="80"/>
    <n v="30"/>
    <n v="50"/>
    <n v="37"/>
    <n v="35"/>
  </r>
  <r>
    <n v="508"/>
    <x v="147"/>
    <x v="15"/>
    <x v="2"/>
    <s v="Leaves"/>
    <x v="1"/>
    <x v="2"/>
    <x v="1"/>
    <n v="20"/>
    <n v="66"/>
    <n v="27"/>
    <n v="7"/>
    <n v="39"/>
    <n v="50"/>
    <n v="70"/>
    <n v="20"/>
    <n v="50"/>
    <n v="19"/>
    <n v="21"/>
  </r>
  <r>
    <n v="209"/>
    <x v="148"/>
    <x v="3"/>
    <x v="3"/>
    <s v="Leaves"/>
    <x v="1"/>
    <x v="11"/>
    <x v="1"/>
    <n v="79"/>
    <n v="187"/>
    <n v="76"/>
    <n v="21"/>
    <n v="111"/>
    <n v="50"/>
    <n v="80"/>
    <n v="30"/>
    <n v="50"/>
    <n v="32"/>
    <n v="73"/>
  </r>
  <r>
    <n v="715"/>
    <x v="149"/>
    <x v="13"/>
    <x v="0"/>
    <s v="Beans"/>
    <x v="2"/>
    <x v="4"/>
    <x v="0"/>
    <n v="10"/>
    <n v="51"/>
    <n v="22"/>
    <n v="7"/>
    <n v="29"/>
    <n v="50"/>
    <n v="70"/>
    <n v="20"/>
    <n v="50"/>
    <n v="19"/>
    <n v="79"/>
  </r>
  <r>
    <n v="319"/>
    <x v="150"/>
    <x v="4"/>
    <x v="0"/>
    <s v="Beans"/>
    <x v="2"/>
    <x v="8"/>
    <x v="1"/>
    <n v="18"/>
    <n v="58"/>
    <n v="23"/>
    <n v="6"/>
    <n v="35"/>
    <n v="50"/>
    <n v="70"/>
    <n v="20"/>
    <n v="50"/>
    <n v="17"/>
    <n v="24"/>
  </r>
  <r>
    <n v="959"/>
    <x v="151"/>
    <x v="5"/>
    <x v="2"/>
    <s v="Leaves"/>
    <x v="0"/>
    <x v="0"/>
    <x v="0"/>
    <n v="34"/>
    <n v="177"/>
    <n v="79"/>
    <n v="30"/>
    <n v="98"/>
    <n v="30"/>
    <n v="90"/>
    <n v="40"/>
    <n v="50"/>
    <n v="64"/>
    <n v="25"/>
  </r>
  <r>
    <n v="860"/>
    <x v="152"/>
    <x v="5"/>
    <x v="2"/>
    <s v="Leaves"/>
    <x v="0"/>
    <x v="1"/>
    <x v="0"/>
    <n v="35"/>
    <n v="142"/>
    <n v="65"/>
    <n v="20"/>
    <n v="77"/>
    <n v="50"/>
    <n v="80"/>
    <n v="30"/>
    <n v="50"/>
    <n v="42"/>
    <n v="49"/>
  </r>
  <r>
    <n v="262"/>
    <x v="153"/>
    <x v="13"/>
    <x v="0"/>
    <s v="Leaves"/>
    <x v="1"/>
    <x v="2"/>
    <x v="1"/>
    <n v="30"/>
    <n v="113"/>
    <n v="46"/>
    <n v="14"/>
    <n v="67"/>
    <n v="40"/>
    <n v="70"/>
    <n v="20"/>
    <n v="50"/>
    <n v="37"/>
    <n v="37"/>
  </r>
  <r>
    <n v="715"/>
    <x v="154"/>
    <x v="13"/>
    <x v="0"/>
    <s v="Leaves"/>
    <x v="1"/>
    <x v="11"/>
    <x v="1"/>
    <n v="0"/>
    <n v="144"/>
    <n v="60"/>
    <n v="54"/>
    <n v="84"/>
    <n v="0"/>
    <n v="90"/>
    <n v="40"/>
    <n v="50"/>
    <n v="84"/>
    <n v="30"/>
  </r>
  <r>
    <n v="206"/>
    <x v="155"/>
    <x v="14"/>
    <x v="3"/>
    <s v="Leaves"/>
    <x v="1"/>
    <x v="2"/>
    <x v="1"/>
    <n v="57"/>
    <n v="159"/>
    <n v="60"/>
    <n v="18"/>
    <n v="99"/>
    <n v="40"/>
    <n v="70"/>
    <n v="20"/>
    <n v="50"/>
    <n v="42"/>
    <n v="70"/>
  </r>
  <r>
    <n v="773"/>
    <x v="156"/>
    <x v="16"/>
    <x v="0"/>
    <s v="Leaves"/>
    <x v="0"/>
    <x v="0"/>
    <x v="0"/>
    <n v="27"/>
    <n v="92"/>
    <n v="40"/>
    <n v="13"/>
    <n v="52"/>
    <n v="30"/>
    <n v="80"/>
    <n v="30"/>
    <n v="50"/>
    <n v="25"/>
    <n v="19"/>
  </r>
  <r>
    <n v="614"/>
    <x v="157"/>
    <x v="18"/>
    <x v="0"/>
    <s v="Leaves"/>
    <x v="0"/>
    <x v="0"/>
    <x v="0"/>
    <n v="30"/>
    <n v="88"/>
    <n v="36"/>
    <n v="10"/>
    <n v="52"/>
    <n v="40"/>
    <n v="80"/>
    <n v="30"/>
    <n v="50"/>
    <n v="22"/>
    <n v="31"/>
  </r>
  <r>
    <n v="617"/>
    <x v="158"/>
    <x v="15"/>
    <x v="2"/>
    <s v="Leaves"/>
    <x v="0"/>
    <x v="0"/>
    <x v="0"/>
    <n v="15"/>
    <n v="124"/>
    <n v="55"/>
    <n v="20"/>
    <n v="69"/>
    <n v="20"/>
    <n v="90"/>
    <n v="40"/>
    <n v="50"/>
    <n v="54"/>
    <n v="40"/>
  </r>
  <r>
    <n v="707"/>
    <x v="159"/>
    <x v="3"/>
    <x v="3"/>
    <s v="Leaves"/>
    <x v="0"/>
    <x v="1"/>
    <x v="0"/>
    <n v="27"/>
    <n v="92"/>
    <n v="40"/>
    <n v="13"/>
    <n v="52"/>
    <n v="30"/>
    <n v="80"/>
    <n v="30"/>
    <n v="50"/>
    <n v="25"/>
    <n v="18"/>
  </r>
  <r>
    <n v="352"/>
    <x v="160"/>
    <x v="2"/>
    <x v="2"/>
    <s v="Leaves"/>
    <x v="1"/>
    <x v="2"/>
    <x v="1"/>
    <n v="23"/>
    <n v="70"/>
    <n v="28"/>
    <n v="7"/>
    <n v="42"/>
    <n v="40"/>
    <n v="70"/>
    <n v="20"/>
    <n v="50"/>
    <n v="19"/>
    <n v="11"/>
  </r>
  <r>
    <n v="561"/>
    <x v="161"/>
    <x v="2"/>
    <x v="2"/>
    <s v="Leaves"/>
    <x v="1"/>
    <x v="3"/>
    <x v="1"/>
    <n v="28"/>
    <n v="78"/>
    <n v="31"/>
    <n v="8"/>
    <n v="47"/>
    <n v="40"/>
    <n v="80"/>
    <n v="30"/>
    <n v="50"/>
    <n v="19"/>
    <n v="70"/>
  </r>
  <r>
    <n v="351"/>
    <x v="162"/>
    <x v="15"/>
    <x v="2"/>
    <s v="Leaves"/>
    <x v="1"/>
    <x v="3"/>
    <x v="1"/>
    <n v="29"/>
    <n v="80"/>
    <n v="32"/>
    <n v="8"/>
    <n v="48"/>
    <n v="40"/>
    <n v="80"/>
    <n v="30"/>
    <n v="50"/>
    <n v="19"/>
    <n v="84"/>
  </r>
  <r>
    <n v="650"/>
    <x v="163"/>
    <x v="3"/>
    <x v="3"/>
    <s v="Leaves"/>
    <x v="1"/>
    <x v="11"/>
    <x v="1"/>
    <n v="47"/>
    <n v="123"/>
    <n v="50"/>
    <n v="14"/>
    <n v="73"/>
    <n v="40"/>
    <n v="80"/>
    <n v="30"/>
    <n v="50"/>
    <n v="26"/>
    <n v="19"/>
  </r>
  <r>
    <n v="712"/>
    <x v="164"/>
    <x v="4"/>
    <x v="0"/>
    <s v="Beans"/>
    <x v="2"/>
    <x v="4"/>
    <x v="0"/>
    <n v="31"/>
    <n v="43"/>
    <n v="0"/>
    <n v="0"/>
    <n v="43"/>
    <n v="40"/>
    <n v="50"/>
    <n v="0"/>
    <n v="50"/>
    <n v="12"/>
    <n v="54"/>
  </r>
  <r>
    <n v="505"/>
    <x v="165"/>
    <x v="17"/>
    <x v="1"/>
    <s v="Beans"/>
    <x v="3"/>
    <x v="5"/>
    <x v="0"/>
    <n v="-8"/>
    <n v="122"/>
    <n v="82"/>
    <n v="25"/>
    <n v="40"/>
    <n v="10"/>
    <n v="140"/>
    <n v="90"/>
    <n v="50"/>
    <n v="48"/>
    <n v="19"/>
  </r>
  <r>
    <n v="515"/>
    <x v="166"/>
    <x v="4"/>
    <x v="0"/>
    <s v="Beans"/>
    <x v="2"/>
    <x v="8"/>
    <x v="1"/>
    <n v="16"/>
    <n v="56"/>
    <n v="22"/>
    <n v="6"/>
    <n v="34"/>
    <n v="40"/>
    <n v="70"/>
    <n v="20"/>
    <n v="50"/>
    <n v="18"/>
    <n v="39"/>
  </r>
  <r>
    <n v="505"/>
    <x v="167"/>
    <x v="17"/>
    <x v="1"/>
    <s v="Beans"/>
    <x v="2"/>
    <x v="8"/>
    <x v="1"/>
    <n v="-7"/>
    <n v="106"/>
    <n v="44"/>
    <n v="40"/>
    <n v="62"/>
    <n v="0"/>
    <n v="80"/>
    <n v="30"/>
    <n v="50"/>
    <n v="69"/>
    <n v="30"/>
  </r>
  <r>
    <n v="775"/>
    <x v="168"/>
    <x v="7"/>
    <x v="3"/>
    <s v="Beans"/>
    <x v="3"/>
    <x v="7"/>
    <x v="1"/>
    <n v="-4"/>
    <n v="74"/>
    <n v="33"/>
    <n v="12"/>
    <n v="41"/>
    <n v="10"/>
    <n v="80"/>
    <n v="30"/>
    <n v="50"/>
    <n v="45"/>
    <n v="30"/>
  </r>
  <r>
    <n v="573"/>
    <x v="169"/>
    <x v="12"/>
    <x v="0"/>
    <s v="Leaves"/>
    <x v="0"/>
    <x v="10"/>
    <x v="0"/>
    <n v="-8"/>
    <n v="106"/>
    <n v="44"/>
    <n v="40"/>
    <n v="62"/>
    <n v="0"/>
    <n v="90"/>
    <n v="40"/>
    <n v="50"/>
    <n v="70"/>
    <n v="45"/>
  </r>
  <r>
    <n v="262"/>
    <x v="170"/>
    <x v="13"/>
    <x v="0"/>
    <s v="Leaves"/>
    <x v="0"/>
    <x v="0"/>
    <x v="0"/>
    <n v="27"/>
    <n v="78"/>
    <n v="31"/>
    <n v="8"/>
    <n v="47"/>
    <n v="40"/>
    <n v="70"/>
    <n v="20"/>
    <n v="50"/>
    <n v="20"/>
    <n v="19"/>
  </r>
  <r>
    <n v="475"/>
    <x v="171"/>
    <x v="5"/>
    <x v="2"/>
    <s v="Leaves"/>
    <x v="0"/>
    <x v="1"/>
    <x v="0"/>
    <n v="38"/>
    <n v="150"/>
    <n v="69"/>
    <n v="21"/>
    <n v="81"/>
    <n v="30"/>
    <n v="100"/>
    <n v="50"/>
    <n v="50"/>
    <n v="43"/>
    <n v="12"/>
  </r>
  <r>
    <n v="262"/>
    <x v="172"/>
    <x v="13"/>
    <x v="0"/>
    <s v="Leaves"/>
    <x v="1"/>
    <x v="2"/>
    <x v="1"/>
    <n v="33"/>
    <n v="120"/>
    <n v="49"/>
    <n v="15"/>
    <n v="71"/>
    <n v="20"/>
    <n v="90"/>
    <n v="40"/>
    <n v="50"/>
    <n v="38"/>
    <n v="21"/>
  </r>
  <r>
    <n v="206"/>
    <x v="173"/>
    <x v="14"/>
    <x v="3"/>
    <s v="Leaves"/>
    <x v="1"/>
    <x v="11"/>
    <x v="1"/>
    <n v="34"/>
    <n v="120"/>
    <n v="49"/>
    <n v="15"/>
    <n v="71"/>
    <n v="30"/>
    <n v="80"/>
    <n v="30"/>
    <n v="50"/>
    <n v="37"/>
    <n v="49"/>
  </r>
  <r>
    <n v="970"/>
    <x v="174"/>
    <x v="0"/>
    <x v="0"/>
    <s v="Beans"/>
    <x v="3"/>
    <x v="7"/>
    <x v="1"/>
    <n v="29"/>
    <n v="99"/>
    <n v="43"/>
    <n v="14"/>
    <n v="56"/>
    <n v="30"/>
    <n v="90"/>
    <n v="40"/>
    <n v="50"/>
    <n v="27"/>
    <n v="48"/>
  </r>
  <r>
    <n v="614"/>
    <x v="175"/>
    <x v="18"/>
    <x v="0"/>
    <s v="Beans"/>
    <x v="3"/>
    <x v="7"/>
    <x v="1"/>
    <n v="24"/>
    <n v="101"/>
    <n v="41"/>
    <n v="13"/>
    <n v="60"/>
    <n v="20"/>
    <n v="90"/>
    <n v="40"/>
    <n v="50"/>
    <n v="36"/>
    <n v="38"/>
  </r>
  <r>
    <n v="339"/>
    <x v="176"/>
    <x v="15"/>
    <x v="2"/>
    <s v="Beans"/>
    <x v="2"/>
    <x v="8"/>
    <x v="1"/>
    <n v="-20"/>
    <n v="99"/>
    <n v="47"/>
    <n v="42"/>
    <n v="52"/>
    <n v="-10"/>
    <n v="90"/>
    <n v="40"/>
    <n v="50"/>
    <n v="72"/>
    <n v="45"/>
  </r>
  <r>
    <n v="773"/>
    <x v="177"/>
    <x v="16"/>
    <x v="0"/>
    <s v="Leaves"/>
    <x v="0"/>
    <x v="0"/>
    <x v="0"/>
    <n v="29"/>
    <n v="99"/>
    <n v="43"/>
    <n v="14"/>
    <n v="56"/>
    <n v="30"/>
    <n v="90"/>
    <n v="40"/>
    <n v="50"/>
    <n v="27"/>
    <n v="45"/>
  </r>
  <r>
    <n v="805"/>
    <x v="178"/>
    <x v="3"/>
    <x v="3"/>
    <s v="Leaves"/>
    <x v="0"/>
    <x v="1"/>
    <x v="0"/>
    <n v="29"/>
    <n v="99"/>
    <n v="43"/>
    <n v="14"/>
    <n v="56"/>
    <n v="30"/>
    <n v="90"/>
    <n v="40"/>
    <n v="50"/>
    <n v="27"/>
    <n v="11"/>
  </r>
  <r>
    <n v="303"/>
    <x v="179"/>
    <x v="0"/>
    <x v="0"/>
    <s v="Leaves"/>
    <x v="1"/>
    <x v="2"/>
    <x v="1"/>
    <n v="6"/>
    <n v="103"/>
    <n v="46"/>
    <n v="17"/>
    <n v="57"/>
    <n v="10"/>
    <n v="80"/>
    <n v="30"/>
    <n v="50"/>
    <n v="51"/>
    <n v="69"/>
  </r>
  <r>
    <n v="303"/>
    <x v="180"/>
    <x v="0"/>
    <x v="0"/>
    <s v="Leaves"/>
    <x v="1"/>
    <x v="11"/>
    <x v="1"/>
    <n v="26"/>
    <n v="116"/>
    <n v="53"/>
    <n v="16"/>
    <n v="63"/>
    <n v="20"/>
    <n v="90"/>
    <n v="40"/>
    <n v="50"/>
    <n v="37"/>
    <n v="19"/>
  </r>
  <r>
    <n v="617"/>
    <x v="181"/>
    <x v="15"/>
    <x v="2"/>
    <s v="Leaves"/>
    <x v="1"/>
    <x v="2"/>
    <x v="1"/>
    <n v="29"/>
    <n v="82"/>
    <n v="33"/>
    <n v="9"/>
    <n v="49"/>
    <n v="40"/>
    <n v="80"/>
    <n v="30"/>
    <n v="50"/>
    <n v="20"/>
    <n v="20"/>
  </r>
  <r>
    <n v="863"/>
    <x v="182"/>
    <x v="2"/>
    <x v="2"/>
    <s v="Leaves"/>
    <x v="1"/>
    <x v="3"/>
    <x v="1"/>
    <n v="30"/>
    <n v="85"/>
    <n v="34"/>
    <n v="9"/>
    <n v="51"/>
    <n v="40"/>
    <n v="80"/>
    <n v="30"/>
    <n v="50"/>
    <n v="21"/>
    <n v="50"/>
  </r>
  <r>
    <n v="641"/>
    <x v="183"/>
    <x v="4"/>
    <x v="0"/>
    <s v="Beans"/>
    <x v="2"/>
    <x v="4"/>
    <x v="0"/>
    <n v="32"/>
    <n v="43"/>
    <n v="0"/>
    <n v="0"/>
    <n v="43"/>
    <n v="40"/>
    <n v="50"/>
    <n v="0"/>
    <n v="50"/>
    <n v="11"/>
    <n v="19"/>
  </r>
  <r>
    <n v="225"/>
    <x v="184"/>
    <x v="10"/>
    <x v="1"/>
    <s v="Beans"/>
    <x v="2"/>
    <x v="4"/>
    <x v="0"/>
    <n v="27"/>
    <n v="106"/>
    <n v="43"/>
    <n v="13"/>
    <n v="63"/>
    <n v="20"/>
    <n v="80"/>
    <n v="30"/>
    <n v="50"/>
    <n v="36"/>
    <n v="19"/>
  </r>
  <r>
    <n v="702"/>
    <x v="185"/>
    <x v="7"/>
    <x v="3"/>
    <s v="Beans"/>
    <x v="3"/>
    <x v="5"/>
    <x v="0"/>
    <n v="8"/>
    <n v="69"/>
    <n v="31"/>
    <n v="9"/>
    <n v="38"/>
    <n v="30"/>
    <n v="80"/>
    <n v="30"/>
    <n v="50"/>
    <n v="30"/>
    <n v="19"/>
  </r>
  <r>
    <n v="515"/>
    <x v="186"/>
    <x v="4"/>
    <x v="0"/>
    <s v="Beans"/>
    <x v="2"/>
    <x v="8"/>
    <x v="1"/>
    <n v="17"/>
    <n v="58"/>
    <n v="23"/>
    <n v="6"/>
    <n v="35"/>
    <n v="40"/>
    <n v="70"/>
    <n v="20"/>
    <n v="50"/>
    <n v="18"/>
    <n v="12"/>
  </r>
  <r>
    <n v="985"/>
    <x v="187"/>
    <x v="10"/>
    <x v="1"/>
    <s v="Beans"/>
    <x v="2"/>
    <x v="8"/>
    <x v="1"/>
    <n v="31"/>
    <n v="107"/>
    <n v="41"/>
    <n v="12"/>
    <n v="66"/>
    <n v="20"/>
    <n v="80"/>
    <n v="30"/>
    <n v="50"/>
    <n v="35"/>
    <n v="20"/>
  </r>
  <r>
    <n v="971"/>
    <x v="188"/>
    <x v="11"/>
    <x v="3"/>
    <s v="Beans"/>
    <x v="2"/>
    <x v="9"/>
    <x v="1"/>
    <n v="6"/>
    <n v="103"/>
    <n v="46"/>
    <n v="17"/>
    <n v="57"/>
    <n v="10"/>
    <n v="90"/>
    <n v="40"/>
    <n v="50"/>
    <n v="51"/>
    <n v="21"/>
  </r>
  <r>
    <n v="262"/>
    <x v="189"/>
    <x v="13"/>
    <x v="0"/>
    <s v="Leaves"/>
    <x v="1"/>
    <x v="2"/>
    <x v="1"/>
    <n v="28"/>
    <n v="106"/>
    <n v="43"/>
    <n v="13"/>
    <n v="63"/>
    <n v="20"/>
    <n v="80"/>
    <n v="30"/>
    <n v="50"/>
    <n v="35"/>
    <n v="47"/>
  </r>
  <r>
    <n v="959"/>
    <x v="190"/>
    <x v="5"/>
    <x v="2"/>
    <s v="Leaves"/>
    <x v="1"/>
    <x v="3"/>
    <x v="1"/>
    <n v="28"/>
    <n v="82"/>
    <n v="33"/>
    <n v="9"/>
    <n v="49"/>
    <n v="40"/>
    <n v="80"/>
    <n v="30"/>
    <n v="50"/>
    <n v="21"/>
    <n v="31"/>
  </r>
  <r>
    <n v="435"/>
    <x v="191"/>
    <x v="8"/>
    <x v="3"/>
    <s v="Leaves"/>
    <x v="1"/>
    <x v="2"/>
    <x v="1"/>
    <n v="-4"/>
    <n v="118"/>
    <n v="49"/>
    <n v="44"/>
    <n v="69"/>
    <n v="0"/>
    <n v="80"/>
    <n v="30"/>
    <n v="50"/>
    <n v="73"/>
    <n v="40"/>
  </r>
  <r>
    <n v="360"/>
    <x v="192"/>
    <x v="14"/>
    <x v="3"/>
    <s v="Leaves"/>
    <x v="1"/>
    <x v="3"/>
    <x v="1"/>
    <n v="-3"/>
    <n v="131"/>
    <n v="55"/>
    <n v="49"/>
    <n v="76"/>
    <n v="-10"/>
    <n v="90"/>
    <n v="40"/>
    <n v="50"/>
    <n v="79"/>
    <n v="47"/>
  </r>
  <r>
    <n v="303"/>
    <x v="193"/>
    <x v="0"/>
    <x v="0"/>
    <s v="Beans"/>
    <x v="3"/>
    <x v="7"/>
    <x v="1"/>
    <n v="40"/>
    <n v="96"/>
    <n v="39"/>
    <n v="12"/>
    <n v="51"/>
    <n v="50"/>
    <n v="80"/>
    <n v="30"/>
    <n v="50"/>
    <n v="24"/>
    <n v="11"/>
  </r>
  <r>
    <n v="904"/>
    <x v="194"/>
    <x v="2"/>
    <x v="2"/>
    <s v="Leaves"/>
    <x v="0"/>
    <x v="1"/>
    <x v="0"/>
    <n v="71"/>
    <n v="185"/>
    <n v="80"/>
    <n v="24"/>
    <n v="94"/>
    <n v="40"/>
    <n v="90"/>
    <n v="40"/>
    <n v="50"/>
    <n v="46"/>
    <n v="36"/>
  </r>
  <r>
    <n v="720"/>
    <x v="195"/>
    <x v="0"/>
    <x v="0"/>
    <s v="Leaves"/>
    <x v="1"/>
    <x v="2"/>
    <x v="1"/>
    <n v="19"/>
    <n v="128"/>
    <n v="54"/>
    <n v="20"/>
    <n v="66"/>
    <n v="30"/>
    <n v="80"/>
    <n v="30"/>
    <n v="50"/>
    <n v="53"/>
    <n v="39"/>
  </r>
  <r>
    <n v="970"/>
    <x v="196"/>
    <x v="0"/>
    <x v="0"/>
    <s v="Leaves"/>
    <x v="1"/>
    <x v="11"/>
    <x v="1"/>
    <n v="40"/>
    <n v="126"/>
    <n v="54"/>
    <n v="16"/>
    <n v="64"/>
    <n v="40"/>
    <n v="80"/>
    <n v="30"/>
    <n v="50"/>
    <n v="37"/>
    <n v="35"/>
  </r>
  <r>
    <n v="978"/>
    <x v="197"/>
    <x v="15"/>
    <x v="2"/>
    <s v="Leaves"/>
    <x v="1"/>
    <x v="2"/>
    <x v="1"/>
    <n v="30"/>
    <n v="70"/>
    <n v="27"/>
    <n v="7"/>
    <n v="39"/>
    <n v="50"/>
    <n v="70"/>
    <n v="20"/>
    <n v="50"/>
    <n v="19"/>
    <n v="24"/>
  </r>
  <r>
    <n v="626"/>
    <x v="198"/>
    <x v="3"/>
    <x v="3"/>
    <s v="Leaves"/>
    <x v="1"/>
    <x v="11"/>
    <x v="1"/>
    <n v="117"/>
    <n v="199"/>
    <n v="76"/>
    <n v="21"/>
    <n v="111"/>
    <n v="50"/>
    <n v="80"/>
    <n v="30"/>
    <n v="50"/>
    <n v="32"/>
    <n v="25"/>
  </r>
  <r>
    <n v="262"/>
    <x v="199"/>
    <x v="13"/>
    <x v="0"/>
    <s v="Beans"/>
    <x v="2"/>
    <x v="4"/>
    <x v="0"/>
    <n v="15"/>
    <n v="54"/>
    <n v="22"/>
    <n v="7"/>
    <n v="29"/>
    <n v="50"/>
    <n v="70"/>
    <n v="20"/>
    <n v="50"/>
    <n v="19"/>
    <n v="49"/>
  </r>
  <r>
    <n v="641"/>
    <x v="200"/>
    <x v="4"/>
    <x v="0"/>
    <s v="Beans"/>
    <x v="2"/>
    <x v="8"/>
    <x v="1"/>
    <n v="27"/>
    <n v="62"/>
    <n v="23"/>
    <n v="6"/>
    <n v="35"/>
    <n v="50"/>
    <n v="70"/>
    <n v="20"/>
    <n v="50"/>
    <n v="17"/>
    <n v="37"/>
  </r>
  <r>
    <n v="203"/>
    <x v="201"/>
    <x v="5"/>
    <x v="2"/>
    <s v="Leaves"/>
    <x v="0"/>
    <x v="0"/>
    <x v="0"/>
    <n v="50"/>
    <n v="189"/>
    <n v="79"/>
    <n v="30"/>
    <n v="98"/>
    <n v="30"/>
    <n v="90"/>
    <n v="40"/>
    <n v="50"/>
    <n v="64"/>
    <n v="30"/>
  </r>
  <r>
    <n v="203"/>
    <x v="202"/>
    <x v="5"/>
    <x v="2"/>
    <s v="Leaves"/>
    <x v="0"/>
    <x v="1"/>
    <x v="0"/>
    <n v="52"/>
    <n v="151"/>
    <n v="65"/>
    <n v="20"/>
    <n v="77"/>
    <n v="50"/>
    <n v="80"/>
    <n v="30"/>
    <n v="50"/>
    <n v="42"/>
    <n v="70"/>
  </r>
  <r>
    <n v="262"/>
    <x v="203"/>
    <x v="13"/>
    <x v="0"/>
    <s v="Leaves"/>
    <x v="1"/>
    <x v="2"/>
    <x v="1"/>
    <n v="45"/>
    <n v="120"/>
    <n v="46"/>
    <n v="14"/>
    <n v="67"/>
    <n v="40"/>
    <n v="70"/>
    <n v="20"/>
    <n v="50"/>
    <n v="37"/>
    <n v="19"/>
  </r>
  <r>
    <n v="262"/>
    <x v="204"/>
    <x v="13"/>
    <x v="0"/>
    <s v="Leaves"/>
    <x v="1"/>
    <x v="11"/>
    <x v="1"/>
    <n v="0"/>
    <n v="153"/>
    <n v="60"/>
    <n v="54"/>
    <n v="84"/>
    <n v="0"/>
    <n v="90"/>
    <n v="40"/>
    <n v="50"/>
    <n v="84"/>
    <n v="31"/>
  </r>
  <r>
    <n v="425"/>
    <x v="205"/>
    <x v="14"/>
    <x v="3"/>
    <s v="Leaves"/>
    <x v="1"/>
    <x v="2"/>
    <x v="1"/>
    <n v="85"/>
    <n v="169"/>
    <n v="60"/>
    <n v="18"/>
    <n v="99"/>
    <n v="40"/>
    <n v="70"/>
    <n v="20"/>
    <n v="50"/>
    <n v="42"/>
    <n v="40"/>
  </r>
  <r>
    <n v="312"/>
    <x v="206"/>
    <x v="16"/>
    <x v="0"/>
    <s v="Leaves"/>
    <x v="0"/>
    <x v="0"/>
    <x v="0"/>
    <n v="40"/>
    <n v="98"/>
    <n v="40"/>
    <n v="13"/>
    <n v="52"/>
    <n v="30"/>
    <n v="80"/>
    <n v="30"/>
    <n v="50"/>
    <n v="25"/>
    <n v="18"/>
  </r>
  <r>
    <n v="419"/>
    <x v="207"/>
    <x v="18"/>
    <x v="0"/>
    <s v="Leaves"/>
    <x v="0"/>
    <x v="0"/>
    <x v="0"/>
    <n v="45"/>
    <n v="94"/>
    <n v="36"/>
    <n v="10"/>
    <n v="52"/>
    <n v="40"/>
    <n v="80"/>
    <n v="30"/>
    <n v="50"/>
    <n v="22"/>
    <n v="11"/>
  </r>
  <r>
    <n v="857"/>
    <x v="208"/>
    <x v="15"/>
    <x v="2"/>
    <s v="Leaves"/>
    <x v="0"/>
    <x v="0"/>
    <x v="0"/>
    <n v="22"/>
    <n v="132"/>
    <n v="55"/>
    <n v="20"/>
    <n v="69"/>
    <n v="20"/>
    <n v="90"/>
    <n v="40"/>
    <n v="50"/>
    <n v="54"/>
    <n v="70"/>
  </r>
  <r>
    <n v="323"/>
    <x v="209"/>
    <x v="3"/>
    <x v="3"/>
    <s v="Leaves"/>
    <x v="0"/>
    <x v="1"/>
    <x v="0"/>
    <n v="40"/>
    <n v="98"/>
    <n v="40"/>
    <n v="13"/>
    <n v="52"/>
    <n v="30"/>
    <n v="80"/>
    <n v="30"/>
    <n v="50"/>
    <n v="25"/>
    <n v="84"/>
  </r>
  <r>
    <n v="352"/>
    <x v="210"/>
    <x v="2"/>
    <x v="2"/>
    <s v="Leaves"/>
    <x v="1"/>
    <x v="2"/>
    <x v="1"/>
    <n v="34"/>
    <n v="75"/>
    <n v="28"/>
    <n v="7"/>
    <n v="42"/>
    <n v="40"/>
    <n v="70"/>
    <n v="20"/>
    <n v="50"/>
    <n v="19"/>
    <n v="19"/>
  </r>
  <r>
    <n v="904"/>
    <x v="211"/>
    <x v="2"/>
    <x v="2"/>
    <s v="Leaves"/>
    <x v="1"/>
    <x v="3"/>
    <x v="1"/>
    <n v="42"/>
    <n v="83"/>
    <n v="31"/>
    <n v="8"/>
    <n v="47"/>
    <n v="40"/>
    <n v="80"/>
    <n v="30"/>
    <n v="50"/>
    <n v="19"/>
    <n v="54"/>
  </r>
  <r>
    <n v="978"/>
    <x v="212"/>
    <x v="15"/>
    <x v="2"/>
    <s v="Leaves"/>
    <x v="1"/>
    <x v="3"/>
    <x v="1"/>
    <n v="43"/>
    <n v="85"/>
    <n v="32"/>
    <n v="8"/>
    <n v="48"/>
    <n v="40"/>
    <n v="80"/>
    <n v="30"/>
    <n v="50"/>
    <n v="19"/>
    <n v="19"/>
  </r>
  <r>
    <n v="760"/>
    <x v="213"/>
    <x v="3"/>
    <x v="3"/>
    <s v="Leaves"/>
    <x v="1"/>
    <x v="11"/>
    <x v="1"/>
    <n v="70"/>
    <n v="131"/>
    <n v="50"/>
    <n v="14"/>
    <n v="73"/>
    <n v="40"/>
    <n v="80"/>
    <n v="30"/>
    <n v="50"/>
    <n v="26"/>
    <n v="39"/>
  </r>
  <r>
    <n v="515"/>
    <x v="214"/>
    <x v="4"/>
    <x v="0"/>
    <s v="Beans"/>
    <x v="2"/>
    <x v="4"/>
    <x v="0"/>
    <n v="46"/>
    <n v="46"/>
    <n v="0"/>
    <n v="0"/>
    <n v="43"/>
    <n v="40"/>
    <n v="50"/>
    <n v="0"/>
    <n v="50"/>
    <n v="12"/>
    <n v="30"/>
  </r>
  <r>
    <n v="505"/>
    <x v="215"/>
    <x v="17"/>
    <x v="1"/>
    <s v="Beans"/>
    <x v="3"/>
    <x v="5"/>
    <x v="0"/>
    <n v="-12"/>
    <n v="130"/>
    <n v="82"/>
    <n v="25"/>
    <n v="40"/>
    <n v="10"/>
    <n v="140"/>
    <n v="90"/>
    <n v="50"/>
    <n v="48"/>
    <n v="30"/>
  </r>
  <r>
    <n v="515"/>
    <x v="216"/>
    <x v="4"/>
    <x v="0"/>
    <s v="Beans"/>
    <x v="2"/>
    <x v="8"/>
    <x v="1"/>
    <n v="24"/>
    <n v="60"/>
    <n v="22"/>
    <n v="6"/>
    <n v="34"/>
    <n v="40"/>
    <n v="70"/>
    <n v="20"/>
    <n v="50"/>
    <n v="18"/>
    <n v="45"/>
  </r>
  <r>
    <n v="505"/>
    <x v="217"/>
    <x v="17"/>
    <x v="1"/>
    <s v="Beans"/>
    <x v="2"/>
    <x v="8"/>
    <x v="1"/>
    <n v="-10"/>
    <n v="113"/>
    <n v="44"/>
    <n v="40"/>
    <n v="62"/>
    <n v="0"/>
    <n v="80"/>
    <n v="30"/>
    <n v="50"/>
    <n v="69"/>
    <n v="19"/>
  </r>
  <r>
    <n v="775"/>
    <x v="218"/>
    <x v="7"/>
    <x v="3"/>
    <s v="Beans"/>
    <x v="3"/>
    <x v="7"/>
    <x v="1"/>
    <n v="-6"/>
    <n v="79"/>
    <n v="33"/>
    <n v="12"/>
    <n v="41"/>
    <n v="10"/>
    <n v="80"/>
    <n v="30"/>
    <n v="50"/>
    <n v="45"/>
    <n v="12"/>
  </r>
  <r>
    <n v="314"/>
    <x v="219"/>
    <x v="12"/>
    <x v="0"/>
    <s v="Leaves"/>
    <x v="0"/>
    <x v="10"/>
    <x v="0"/>
    <n v="-12"/>
    <n v="113"/>
    <n v="44"/>
    <n v="40"/>
    <n v="62"/>
    <n v="0"/>
    <n v="90"/>
    <n v="40"/>
    <n v="50"/>
    <n v="70"/>
    <n v="21"/>
  </r>
  <r>
    <n v="715"/>
    <x v="220"/>
    <x v="13"/>
    <x v="0"/>
    <s v="Leaves"/>
    <x v="0"/>
    <x v="0"/>
    <x v="0"/>
    <n v="40"/>
    <n v="83"/>
    <n v="31"/>
    <n v="8"/>
    <n v="47"/>
    <n v="40"/>
    <n v="70"/>
    <n v="20"/>
    <n v="50"/>
    <n v="20"/>
    <n v="49"/>
  </r>
  <r>
    <n v="959"/>
    <x v="221"/>
    <x v="5"/>
    <x v="2"/>
    <s v="Leaves"/>
    <x v="0"/>
    <x v="1"/>
    <x v="0"/>
    <n v="56"/>
    <n v="160"/>
    <n v="69"/>
    <n v="21"/>
    <n v="81"/>
    <n v="30"/>
    <n v="100"/>
    <n v="50"/>
    <n v="50"/>
    <n v="43"/>
    <n v="48"/>
  </r>
  <r>
    <n v="715"/>
    <x v="222"/>
    <x v="13"/>
    <x v="0"/>
    <s v="Leaves"/>
    <x v="1"/>
    <x v="2"/>
    <x v="1"/>
    <n v="49"/>
    <n v="128"/>
    <n v="49"/>
    <n v="15"/>
    <n v="71"/>
    <n v="20"/>
    <n v="90"/>
    <n v="40"/>
    <n v="50"/>
    <n v="38"/>
    <n v="38"/>
  </r>
  <r>
    <n v="206"/>
    <x v="223"/>
    <x v="14"/>
    <x v="3"/>
    <s v="Leaves"/>
    <x v="1"/>
    <x v="11"/>
    <x v="1"/>
    <n v="50"/>
    <n v="128"/>
    <n v="49"/>
    <n v="15"/>
    <n v="71"/>
    <n v="30"/>
    <n v="80"/>
    <n v="30"/>
    <n v="50"/>
    <n v="37"/>
    <n v="45"/>
  </r>
  <r>
    <n v="970"/>
    <x v="224"/>
    <x v="0"/>
    <x v="0"/>
    <s v="Beans"/>
    <x v="3"/>
    <x v="7"/>
    <x v="1"/>
    <n v="43"/>
    <n v="106"/>
    <n v="43"/>
    <n v="14"/>
    <n v="56"/>
    <n v="30"/>
    <n v="90"/>
    <n v="40"/>
    <n v="50"/>
    <n v="27"/>
    <n v="45"/>
  </r>
  <r>
    <n v="330"/>
    <x v="225"/>
    <x v="18"/>
    <x v="0"/>
    <s v="Beans"/>
    <x v="3"/>
    <x v="7"/>
    <x v="1"/>
    <n v="36"/>
    <n v="108"/>
    <n v="41"/>
    <n v="13"/>
    <n v="60"/>
    <n v="20"/>
    <n v="90"/>
    <n v="40"/>
    <n v="50"/>
    <n v="36"/>
    <n v="11"/>
  </r>
  <r>
    <n v="978"/>
    <x v="226"/>
    <x v="15"/>
    <x v="2"/>
    <s v="Beans"/>
    <x v="2"/>
    <x v="8"/>
    <x v="1"/>
    <n v="-30"/>
    <n v="106"/>
    <n v="47"/>
    <n v="42"/>
    <n v="52"/>
    <n v="-10"/>
    <n v="90"/>
    <n v="40"/>
    <n v="50"/>
    <n v="72"/>
    <n v="69"/>
  </r>
  <r>
    <n v="312"/>
    <x v="227"/>
    <x v="16"/>
    <x v="0"/>
    <s v="Leaves"/>
    <x v="0"/>
    <x v="0"/>
    <x v="0"/>
    <n v="43"/>
    <n v="106"/>
    <n v="43"/>
    <n v="14"/>
    <n v="56"/>
    <n v="30"/>
    <n v="90"/>
    <n v="40"/>
    <n v="50"/>
    <n v="27"/>
    <n v="19"/>
  </r>
  <r>
    <n v="323"/>
    <x v="228"/>
    <x v="3"/>
    <x v="3"/>
    <s v="Leaves"/>
    <x v="0"/>
    <x v="1"/>
    <x v="0"/>
    <n v="43"/>
    <n v="106"/>
    <n v="43"/>
    <n v="14"/>
    <n v="56"/>
    <n v="30"/>
    <n v="90"/>
    <n v="40"/>
    <n v="50"/>
    <n v="27"/>
    <n v="20"/>
  </r>
  <r>
    <n v="303"/>
    <x v="229"/>
    <x v="0"/>
    <x v="0"/>
    <s v="Leaves"/>
    <x v="1"/>
    <x v="2"/>
    <x v="1"/>
    <n v="9"/>
    <n v="110"/>
    <n v="46"/>
    <n v="17"/>
    <n v="57"/>
    <n v="10"/>
    <n v="80"/>
    <n v="30"/>
    <n v="50"/>
    <n v="51"/>
    <n v="50"/>
  </r>
  <r>
    <n v="970"/>
    <x v="230"/>
    <x v="0"/>
    <x v="0"/>
    <s v="Leaves"/>
    <x v="1"/>
    <x v="11"/>
    <x v="1"/>
    <n v="39"/>
    <n v="124"/>
    <n v="53"/>
    <n v="16"/>
    <n v="63"/>
    <n v="20"/>
    <n v="90"/>
    <n v="40"/>
    <n v="50"/>
    <n v="37"/>
    <n v="19"/>
  </r>
  <r>
    <n v="978"/>
    <x v="231"/>
    <x v="15"/>
    <x v="2"/>
    <s v="Leaves"/>
    <x v="1"/>
    <x v="2"/>
    <x v="1"/>
    <n v="43"/>
    <n v="87"/>
    <n v="33"/>
    <n v="9"/>
    <n v="49"/>
    <n v="40"/>
    <n v="80"/>
    <n v="30"/>
    <n v="50"/>
    <n v="20"/>
    <n v="19"/>
  </r>
  <r>
    <n v="321"/>
    <x v="232"/>
    <x v="2"/>
    <x v="2"/>
    <s v="Leaves"/>
    <x v="1"/>
    <x v="3"/>
    <x v="1"/>
    <n v="45"/>
    <n v="91"/>
    <n v="34"/>
    <n v="9"/>
    <n v="51"/>
    <n v="40"/>
    <n v="80"/>
    <n v="30"/>
    <n v="50"/>
    <n v="21"/>
    <n v="19"/>
  </r>
  <r>
    <n v="563"/>
    <x v="233"/>
    <x v="4"/>
    <x v="0"/>
    <s v="Beans"/>
    <x v="2"/>
    <x v="4"/>
    <x v="0"/>
    <n v="47"/>
    <n v="46"/>
    <n v="0"/>
    <n v="0"/>
    <n v="43"/>
    <n v="40"/>
    <n v="50"/>
    <n v="0"/>
    <n v="50"/>
    <n v="11"/>
    <n v="12"/>
  </r>
  <r>
    <n v="318"/>
    <x v="234"/>
    <x v="10"/>
    <x v="1"/>
    <s v="Beans"/>
    <x v="2"/>
    <x v="4"/>
    <x v="0"/>
    <n v="40"/>
    <n v="113"/>
    <n v="43"/>
    <n v="13"/>
    <n v="63"/>
    <n v="20"/>
    <n v="80"/>
    <n v="30"/>
    <n v="50"/>
    <n v="36"/>
    <n v="20"/>
  </r>
  <r>
    <n v="775"/>
    <x v="235"/>
    <x v="7"/>
    <x v="3"/>
    <s v="Beans"/>
    <x v="3"/>
    <x v="5"/>
    <x v="0"/>
    <n v="12"/>
    <n v="74"/>
    <n v="31"/>
    <n v="9"/>
    <n v="38"/>
    <n v="30"/>
    <n v="80"/>
    <n v="30"/>
    <n v="50"/>
    <n v="30"/>
    <n v="21"/>
  </r>
  <r>
    <n v="515"/>
    <x v="236"/>
    <x v="4"/>
    <x v="0"/>
    <s v="Beans"/>
    <x v="2"/>
    <x v="8"/>
    <x v="1"/>
    <n v="25"/>
    <n v="62"/>
    <n v="23"/>
    <n v="6"/>
    <n v="35"/>
    <n v="40"/>
    <n v="70"/>
    <n v="20"/>
    <n v="50"/>
    <n v="18"/>
    <n v="47"/>
  </r>
  <r>
    <n v="225"/>
    <x v="237"/>
    <x v="10"/>
    <x v="1"/>
    <s v="Beans"/>
    <x v="2"/>
    <x v="8"/>
    <x v="1"/>
    <n v="46"/>
    <n v="114"/>
    <n v="41"/>
    <n v="12"/>
    <n v="66"/>
    <n v="20"/>
    <n v="80"/>
    <n v="30"/>
    <n v="50"/>
    <n v="35"/>
    <n v="31"/>
  </r>
  <r>
    <n v="971"/>
    <x v="238"/>
    <x v="11"/>
    <x v="3"/>
    <s v="Beans"/>
    <x v="2"/>
    <x v="9"/>
    <x v="1"/>
    <n v="9"/>
    <n v="110"/>
    <n v="46"/>
    <n v="17"/>
    <n v="57"/>
    <n v="10"/>
    <n v="90"/>
    <n v="40"/>
    <n v="50"/>
    <n v="51"/>
    <n v="40"/>
  </r>
  <r>
    <n v="262"/>
    <x v="239"/>
    <x v="13"/>
    <x v="0"/>
    <s v="Leaves"/>
    <x v="1"/>
    <x v="2"/>
    <x v="1"/>
    <n v="42"/>
    <n v="113"/>
    <n v="43"/>
    <n v="13"/>
    <n v="63"/>
    <n v="20"/>
    <n v="80"/>
    <n v="30"/>
    <n v="50"/>
    <n v="35"/>
    <n v="47"/>
  </r>
  <r>
    <n v="959"/>
    <x v="240"/>
    <x v="5"/>
    <x v="2"/>
    <s v="Leaves"/>
    <x v="1"/>
    <x v="3"/>
    <x v="1"/>
    <n v="42"/>
    <n v="87"/>
    <n v="33"/>
    <n v="9"/>
    <n v="49"/>
    <n v="40"/>
    <n v="80"/>
    <n v="30"/>
    <n v="50"/>
    <n v="21"/>
    <n v="11"/>
  </r>
  <r>
    <n v="435"/>
    <x v="241"/>
    <x v="8"/>
    <x v="3"/>
    <s v="Leaves"/>
    <x v="1"/>
    <x v="2"/>
    <x v="1"/>
    <n v="-6"/>
    <n v="126"/>
    <n v="49"/>
    <n v="44"/>
    <n v="69"/>
    <n v="0"/>
    <n v="80"/>
    <n v="30"/>
    <n v="50"/>
    <n v="73"/>
    <n v="36"/>
  </r>
  <r>
    <n v="509"/>
    <x v="242"/>
    <x v="14"/>
    <x v="3"/>
    <s v="Leaves"/>
    <x v="1"/>
    <x v="3"/>
    <x v="1"/>
    <n v="-4"/>
    <n v="140"/>
    <n v="55"/>
    <n v="49"/>
    <n v="76"/>
    <n v="-10"/>
    <n v="90"/>
    <n v="40"/>
    <n v="50"/>
    <n v="79"/>
    <n v="39"/>
  </r>
  <r>
    <n v="630"/>
    <x v="243"/>
    <x v="16"/>
    <x v="0"/>
    <s v="Leaves"/>
    <x v="0"/>
    <x v="0"/>
    <x v="0"/>
    <n v="27"/>
    <n v="90"/>
    <n v="39"/>
    <n v="12"/>
    <n v="51"/>
    <n v="40"/>
    <n v="60"/>
    <n v="20"/>
    <n v="40"/>
    <n v="24"/>
    <n v="35"/>
  </r>
  <r>
    <n v="209"/>
    <x v="244"/>
    <x v="3"/>
    <x v="3"/>
    <s v="Leaves"/>
    <x v="0"/>
    <x v="1"/>
    <x v="0"/>
    <n v="26"/>
    <n v="90"/>
    <n v="39"/>
    <n v="12"/>
    <n v="51"/>
    <n v="40"/>
    <n v="60"/>
    <n v="20"/>
    <n v="40"/>
    <n v="25"/>
    <n v="76"/>
  </r>
  <r>
    <n v="505"/>
    <x v="245"/>
    <x v="17"/>
    <x v="1"/>
    <s v="Beans"/>
    <x v="3"/>
    <x v="5"/>
    <x v="0"/>
    <n v="-26"/>
    <n v="109"/>
    <n v="86"/>
    <n v="26"/>
    <n v="23"/>
    <n v="10"/>
    <n v="150"/>
    <n v="110"/>
    <n v="40"/>
    <n v="49"/>
    <n v="45"/>
  </r>
  <r>
    <n v="318"/>
    <x v="246"/>
    <x v="10"/>
    <x v="1"/>
    <s v="Beans"/>
    <x v="2"/>
    <x v="4"/>
    <x v="0"/>
    <n v="30"/>
    <n v="113"/>
    <n v="46"/>
    <n v="14"/>
    <n v="67"/>
    <n v="40"/>
    <n v="60"/>
    <n v="20"/>
    <n v="40"/>
    <n v="37"/>
    <n v="36"/>
  </r>
  <r>
    <n v="515"/>
    <x v="247"/>
    <x v="4"/>
    <x v="0"/>
    <s v="Beans"/>
    <x v="3"/>
    <x v="7"/>
    <x v="1"/>
    <n v="7"/>
    <n v="68"/>
    <n v="31"/>
    <n v="9"/>
    <n v="37"/>
    <n v="30"/>
    <n v="60"/>
    <n v="20"/>
    <n v="40"/>
    <n v="30"/>
    <n v="76"/>
  </r>
  <r>
    <n v="505"/>
    <x v="248"/>
    <x v="17"/>
    <x v="1"/>
    <s v="Beans"/>
    <x v="2"/>
    <x v="8"/>
    <x v="1"/>
    <n v="-6"/>
    <n v="109"/>
    <n v="45"/>
    <n v="41"/>
    <n v="64"/>
    <n v="10"/>
    <n v="60"/>
    <n v="20"/>
    <n v="40"/>
    <n v="70"/>
    <n v="55"/>
  </r>
  <r>
    <n v="801"/>
    <x v="249"/>
    <x v="8"/>
    <x v="3"/>
    <s v="Beans"/>
    <x v="2"/>
    <x v="9"/>
    <x v="1"/>
    <n v="28"/>
    <n v="79"/>
    <n v="32"/>
    <n v="8"/>
    <n v="47"/>
    <n v="40"/>
    <n v="60"/>
    <n v="20"/>
    <n v="40"/>
    <n v="19"/>
    <n v="24"/>
  </r>
  <r>
    <n v="505"/>
    <x v="250"/>
    <x v="17"/>
    <x v="1"/>
    <s v="Leaves"/>
    <x v="0"/>
    <x v="0"/>
    <x v="0"/>
    <n v="6"/>
    <n v="68"/>
    <n v="31"/>
    <n v="9"/>
    <n v="37"/>
    <n v="30"/>
    <n v="50"/>
    <n v="10"/>
    <n v="40"/>
    <n v="31"/>
    <n v="41"/>
  </r>
  <r>
    <n v="636"/>
    <x v="251"/>
    <x v="12"/>
    <x v="0"/>
    <s v="Leaves"/>
    <x v="1"/>
    <x v="2"/>
    <x v="1"/>
    <n v="13"/>
    <n v="92"/>
    <n v="39"/>
    <n v="12"/>
    <n v="53"/>
    <n v="30"/>
    <n v="60"/>
    <n v="20"/>
    <n v="40"/>
    <n v="40"/>
    <n v="44"/>
  </r>
  <r>
    <n v="959"/>
    <x v="252"/>
    <x v="5"/>
    <x v="2"/>
    <s v="Leaves"/>
    <x v="1"/>
    <x v="3"/>
    <x v="1"/>
    <n v="18"/>
    <n v="60"/>
    <n v="24"/>
    <n v="6"/>
    <n v="36"/>
    <n v="40"/>
    <n v="60"/>
    <n v="20"/>
    <n v="40"/>
    <n v="18"/>
    <n v="54"/>
  </r>
  <r>
    <n v="603"/>
    <x v="253"/>
    <x v="9"/>
    <x v="2"/>
    <s v="Leaves"/>
    <x v="1"/>
    <x v="3"/>
    <x v="1"/>
    <n v="32"/>
    <n v="43"/>
    <n v="0"/>
    <n v="0"/>
    <n v="43"/>
    <n v="40"/>
    <n v="40"/>
    <n v="0"/>
    <n v="40"/>
    <n v="11"/>
    <n v="54"/>
  </r>
  <r>
    <n v="801"/>
    <x v="254"/>
    <x v="8"/>
    <x v="3"/>
    <s v="Leaves"/>
    <x v="1"/>
    <x v="2"/>
    <x v="1"/>
    <n v="-6"/>
    <n v="109"/>
    <n v="45"/>
    <n v="41"/>
    <n v="64"/>
    <n v="20"/>
    <n v="50"/>
    <n v="10"/>
    <n v="40"/>
    <n v="70"/>
    <n v="46"/>
  </r>
  <r>
    <n v="206"/>
    <x v="255"/>
    <x v="14"/>
    <x v="3"/>
    <s v="Leaves"/>
    <x v="1"/>
    <x v="3"/>
    <x v="1"/>
    <n v="0"/>
    <n v="144"/>
    <n v="60"/>
    <n v="54"/>
    <n v="84"/>
    <n v="10"/>
    <n v="60"/>
    <n v="20"/>
    <n v="40"/>
    <n v="84"/>
    <n v="76"/>
  </r>
  <r>
    <n v="937"/>
    <x v="256"/>
    <x v="18"/>
    <x v="0"/>
    <s v="Leaves"/>
    <x v="0"/>
    <x v="10"/>
    <x v="0"/>
    <n v="29"/>
    <n v="80"/>
    <n v="32"/>
    <n v="8"/>
    <n v="48"/>
    <n v="30"/>
    <n v="70"/>
    <n v="30"/>
    <n v="40"/>
    <n v="19"/>
    <n v="36"/>
  </r>
  <r>
    <n v="407"/>
    <x v="257"/>
    <x v="2"/>
    <x v="2"/>
    <s v="Leaves"/>
    <x v="0"/>
    <x v="0"/>
    <x v="0"/>
    <n v="13"/>
    <n v="121"/>
    <n v="54"/>
    <n v="20"/>
    <n v="67"/>
    <n v="10"/>
    <n v="80"/>
    <n v="40"/>
    <n v="40"/>
    <n v="54"/>
    <n v="77"/>
  </r>
  <r>
    <n v="715"/>
    <x v="258"/>
    <x v="13"/>
    <x v="0"/>
    <s v="Beans"/>
    <x v="2"/>
    <x v="4"/>
    <x v="0"/>
    <n v="11"/>
    <n v="52"/>
    <n v="22"/>
    <n v="7"/>
    <n v="30"/>
    <n v="30"/>
    <n v="60"/>
    <n v="20"/>
    <n v="40"/>
    <n v="19"/>
    <n v="47"/>
  </r>
  <r>
    <n v="505"/>
    <x v="259"/>
    <x v="17"/>
    <x v="1"/>
    <s v="Beans"/>
    <x v="2"/>
    <x v="4"/>
    <x v="0"/>
    <n v="8"/>
    <n v="82"/>
    <n v="35"/>
    <n v="11"/>
    <n v="47"/>
    <n v="20"/>
    <n v="60"/>
    <n v="20"/>
    <n v="40"/>
    <n v="39"/>
    <n v="47"/>
  </r>
  <r>
    <n v="775"/>
    <x v="260"/>
    <x v="7"/>
    <x v="3"/>
    <s v="Beans"/>
    <x v="3"/>
    <x v="5"/>
    <x v="0"/>
    <n v="5"/>
    <n v="64"/>
    <n v="29"/>
    <n v="8"/>
    <n v="35"/>
    <n v="20"/>
    <n v="70"/>
    <n v="30"/>
    <n v="40"/>
    <n v="30"/>
    <n v="26"/>
  </r>
  <r>
    <n v="563"/>
    <x v="261"/>
    <x v="4"/>
    <x v="0"/>
    <s v="Beans"/>
    <x v="3"/>
    <x v="7"/>
    <x v="1"/>
    <n v="5"/>
    <n v="64"/>
    <n v="29"/>
    <n v="8"/>
    <n v="35"/>
    <n v="20"/>
    <n v="60"/>
    <n v="20"/>
    <n v="40"/>
    <n v="30"/>
    <n v="45"/>
  </r>
  <r>
    <n v="603"/>
    <x v="262"/>
    <x v="9"/>
    <x v="2"/>
    <s v="Beans"/>
    <x v="2"/>
    <x v="12"/>
    <x v="1"/>
    <n v="-3"/>
    <n v="76"/>
    <n v="34"/>
    <n v="12"/>
    <n v="42"/>
    <n v="0"/>
    <n v="70"/>
    <n v="30"/>
    <n v="40"/>
    <n v="45"/>
    <n v="26"/>
  </r>
  <r>
    <n v="918"/>
    <x v="263"/>
    <x v="6"/>
    <x v="1"/>
    <s v="Beans"/>
    <x v="2"/>
    <x v="8"/>
    <x v="1"/>
    <n v="29"/>
    <n v="80"/>
    <n v="32"/>
    <n v="8"/>
    <n v="48"/>
    <n v="30"/>
    <n v="60"/>
    <n v="20"/>
    <n v="40"/>
    <n v="19"/>
    <n v="46"/>
  </r>
  <r>
    <n v="775"/>
    <x v="264"/>
    <x v="7"/>
    <x v="3"/>
    <s v="Beans"/>
    <x v="2"/>
    <x v="9"/>
    <x v="1"/>
    <n v="31"/>
    <n v="43"/>
    <n v="0"/>
    <n v="0"/>
    <n v="43"/>
    <n v="30"/>
    <n v="40"/>
    <n v="0"/>
    <n v="40"/>
    <n v="12"/>
    <n v="85"/>
  </r>
  <r>
    <n v="435"/>
    <x v="265"/>
    <x v="8"/>
    <x v="3"/>
    <s v="Beans"/>
    <x v="2"/>
    <x v="9"/>
    <x v="1"/>
    <n v="27"/>
    <n v="81"/>
    <n v="33"/>
    <n v="9"/>
    <n v="48"/>
    <n v="30"/>
    <n v="70"/>
    <n v="30"/>
    <n v="40"/>
    <n v="21"/>
    <n v="53"/>
  </r>
  <r>
    <n v="573"/>
    <x v="266"/>
    <x v="12"/>
    <x v="0"/>
    <s v="Leaves"/>
    <x v="0"/>
    <x v="0"/>
    <x v="0"/>
    <n v="-9"/>
    <n v="122"/>
    <n v="82"/>
    <n v="25"/>
    <n v="40"/>
    <n v="0"/>
    <n v="110"/>
    <n v="70"/>
    <n v="40"/>
    <n v="49"/>
    <n v="64"/>
  </r>
  <r>
    <n v="801"/>
    <x v="267"/>
    <x v="8"/>
    <x v="3"/>
    <s v="Leaves"/>
    <x v="0"/>
    <x v="1"/>
    <x v="0"/>
    <n v="-8"/>
    <n v="122"/>
    <n v="82"/>
    <n v="25"/>
    <n v="40"/>
    <n v="0"/>
    <n v="110"/>
    <n v="70"/>
    <n v="40"/>
    <n v="48"/>
    <n v="84"/>
  </r>
  <r>
    <n v="417"/>
    <x v="268"/>
    <x v="12"/>
    <x v="0"/>
    <s v="Leaves"/>
    <x v="1"/>
    <x v="2"/>
    <x v="1"/>
    <n v="9"/>
    <n v="82"/>
    <n v="35"/>
    <n v="11"/>
    <n v="47"/>
    <n v="10"/>
    <n v="60"/>
    <n v="20"/>
    <n v="40"/>
    <n v="38"/>
    <n v="39"/>
  </r>
  <r>
    <n v="636"/>
    <x v="269"/>
    <x v="12"/>
    <x v="0"/>
    <s v="Leaves"/>
    <x v="1"/>
    <x v="11"/>
    <x v="1"/>
    <n v="-3"/>
    <n v="76"/>
    <n v="34"/>
    <n v="12"/>
    <n v="42"/>
    <n v="0"/>
    <n v="60"/>
    <n v="20"/>
    <n v="40"/>
    <n v="45"/>
    <n v="71"/>
  </r>
  <r>
    <n v="314"/>
    <x v="270"/>
    <x v="12"/>
    <x v="0"/>
    <s v="Leaves"/>
    <x v="1"/>
    <x v="3"/>
    <x v="1"/>
    <n v="-4"/>
    <n v="74"/>
    <n v="33"/>
    <n v="12"/>
    <n v="41"/>
    <n v="0"/>
    <n v="60"/>
    <n v="20"/>
    <n v="40"/>
    <n v="45"/>
    <n v="44"/>
  </r>
  <r>
    <n v="603"/>
    <x v="271"/>
    <x v="9"/>
    <x v="2"/>
    <s v="Leaves"/>
    <x v="1"/>
    <x v="3"/>
    <x v="1"/>
    <n v="32"/>
    <n v="43"/>
    <n v="0"/>
    <n v="0"/>
    <n v="43"/>
    <n v="30"/>
    <n v="40"/>
    <n v="0"/>
    <n v="40"/>
    <n v="11"/>
    <n v="54"/>
  </r>
  <r>
    <n v="435"/>
    <x v="272"/>
    <x v="8"/>
    <x v="3"/>
    <s v="Leaves"/>
    <x v="1"/>
    <x v="2"/>
    <x v="1"/>
    <n v="-7"/>
    <n v="106"/>
    <n v="44"/>
    <n v="40"/>
    <n v="62"/>
    <n v="-10"/>
    <n v="70"/>
    <n v="30"/>
    <n v="40"/>
    <n v="69"/>
    <n v="26"/>
  </r>
  <r>
    <n v="937"/>
    <x v="273"/>
    <x v="18"/>
    <x v="0"/>
    <s v="Leaves"/>
    <x v="0"/>
    <x v="10"/>
    <x v="0"/>
    <n v="25"/>
    <n v="73"/>
    <n v="29"/>
    <n v="8"/>
    <n v="44"/>
    <n v="30"/>
    <n v="60"/>
    <n v="20"/>
    <n v="40"/>
    <n v="19"/>
    <n v="40"/>
  </r>
  <r>
    <n v="330"/>
    <x v="274"/>
    <x v="18"/>
    <x v="0"/>
    <s v="Leaves"/>
    <x v="0"/>
    <x v="0"/>
    <x v="0"/>
    <n v="29"/>
    <n v="82"/>
    <n v="33"/>
    <n v="9"/>
    <n v="49"/>
    <n v="30"/>
    <n v="70"/>
    <n v="30"/>
    <n v="40"/>
    <n v="20"/>
    <n v="44"/>
  </r>
  <r>
    <n v="508"/>
    <x v="275"/>
    <x v="15"/>
    <x v="2"/>
    <s v="Leaves"/>
    <x v="0"/>
    <x v="0"/>
    <x v="0"/>
    <n v="7"/>
    <n v="103"/>
    <n v="46"/>
    <n v="17"/>
    <n v="57"/>
    <n v="10"/>
    <n v="70"/>
    <n v="30"/>
    <n v="40"/>
    <n v="50"/>
    <n v="26"/>
  </r>
  <r>
    <n v="813"/>
    <x v="276"/>
    <x v="2"/>
    <x v="2"/>
    <s v="Leaves"/>
    <x v="1"/>
    <x v="2"/>
    <x v="1"/>
    <n v="26"/>
    <n v="75"/>
    <n v="30"/>
    <n v="8"/>
    <n v="45"/>
    <n v="30"/>
    <n v="70"/>
    <n v="30"/>
    <n v="40"/>
    <n v="19"/>
    <n v="38"/>
  </r>
  <r>
    <n v="857"/>
    <x v="277"/>
    <x v="15"/>
    <x v="2"/>
    <s v="Leaves"/>
    <x v="1"/>
    <x v="3"/>
    <x v="1"/>
    <n v="25"/>
    <n v="73"/>
    <n v="29"/>
    <n v="8"/>
    <n v="44"/>
    <n v="30"/>
    <n v="70"/>
    <n v="30"/>
    <n v="40"/>
    <n v="19"/>
    <n v="78"/>
  </r>
  <r>
    <n v="262"/>
    <x v="278"/>
    <x v="13"/>
    <x v="0"/>
    <s v="Beans"/>
    <x v="2"/>
    <x v="4"/>
    <x v="0"/>
    <n v="13"/>
    <n v="56"/>
    <n v="24"/>
    <n v="7"/>
    <n v="32"/>
    <n v="30"/>
    <n v="70"/>
    <n v="30"/>
    <n v="40"/>
    <n v="19"/>
    <n v="73"/>
  </r>
  <r>
    <n v="702"/>
    <x v="279"/>
    <x v="7"/>
    <x v="3"/>
    <s v="Beans"/>
    <x v="2"/>
    <x v="9"/>
    <x v="1"/>
    <n v="31"/>
    <n v="43"/>
    <n v="0"/>
    <n v="0"/>
    <n v="43"/>
    <n v="30"/>
    <n v="40"/>
    <n v="0"/>
    <n v="40"/>
    <n v="12"/>
    <n v="56"/>
  </r>
  <r>
    <n v="435"/>
    <x v="280"/>
    <x v="8"/>
    <x v="3"/>
    <s v="Beans"/>
    <x v="2"/>
    <x v="9"/>
    <x v="1"/>
    <n v="26"/>
    <n v="77"/>
    <n v="31"/>
    <n v="8"/>
    <n v="46"/>
    <n v="30"/>
    <n v="70"/>
    <n v="30"/>
    <n v="40"/>
    <n v="20"/>
    <n v="45"/>
  </r>
  <r>
    <n v="715"/>
    <x v="281"/>
    <x v="13"/>
    <x v="0"/>
    <s v="Leaves"/>
    <x v="0"/>
    <x v="0"/>
    <x v="0"/>
    <n v="30"/>
    <n v="85"/>
    <n v="34"/>
    <n v="9"/>
    <n v="51"/>
    <n v="30"/>
    <n v="70"/>
    <n v="30"/>
    <n v="40"/>
    <n v="21"/>
    <n v="58"/>
  </r>
  <r>
    <n v="603"/>
    <x v="282"/>
    <x v="9"/>
    <x v="2"/>
    <s v="Leaves"/>
    <x v="0"/>
    <x v="0"/>
    <x v="0"/>
    <n v="2"/>
    <n v="88"/>
    <n v="39"/>
    <n v="14"/>
    <n v="49"/>
    <n v="10"/>
    <n v="60"/>
    <n v="20"/>
    <n v="40"/>
    <n v="47"/>
    <n v="39"/>
  </r>
  <r>
    <n v="505"/>
    <x v="283"/>
    <x v="17"/>
    <x v="1"/>
    <s v="Leaves"/>
    <x v="0"/>
    <x v="0"/>
    <x v="0"/>
    <n v="7"/>
    <n v="69"/>
    <n v="31"/>
    <n v="9"/>
    <n v="38"/>
    <n v="20"/>
    <n v="60"/>
    <n v="20"/>
    <n v="40"/>
    <n v="31"/>
    <n v="46"/>
  </r>
  <r>
    <n v="573"/>
    <x v="284"/>
    <x v="12"/>
    <x v="0"/>
    <s v="Leaves"/>
    <x v="1"/>
    <x v="2"/>
    <x v="1"/>
    <n v="11"/>
    <n v="89"/>
    <n v="38"/>
    <n v="12"/>
    <n v="51"/>
    <n v="10"/>
    <n v="70"/>
    <n v="30"/>
    <n v="40"/>
    <n v="40"/>
    <n v="25"/>
  </r>
  <r>
    <n v="636"/>
    <x v="285"/>
    <x v="12"/>
    <x v="0"/>
    <s v="Leaves"/>
    <x v="1"/>
    <x v="3"/>
    <x v="1"/>
    <n v="2"/>
    <n v="88"/>
    <n v="39"/>
    <n v="14"/>
    <n v="49"/>
    <n v="0"/>
    <n v="70"/>
    <n v="30"/>
    <n v="40"/>
    <n v="47"/>
    <n v="26"/>
  </r>
  <r>
    <n v="603"/>
    <x v="286"/>
    <x v="9"/>
    <x v="2"/>
    <s v="Leaves"/>
    <x v="1"/>
    <x v="3"/>
    <x v="1"/>
    <n v="32"/>
    <n v="43"/>
    <n v="0"/>
    <n v="0"/>
    <n v="43"/>
    <n v="30"/>
    <n v="40"/>
    <n v="0"/>
    <n v="40"/>
    <n v="11"/>
    <n v="76"/>
  </r>
  <r>
    <n v="509"/>
    <x v="287"/>
    <x v="14"/>
    <x v="3"/>
    <s v="Leaves"/>
    <x v="1"/>
    <x v="2"/>
    <x v="1"/>
    <n v="30"/>
    <n v="107"/>
    <n v="41"/>
    <n v="12"/>
    <n v="66"/>
    <n v="20"/>
    <n v="70"/>
    <n v="30"/>
    <n v="40"/>
    <n v="36"/>
    <n v="45"/>
  </r>
  <r>
    <n v="801"/>
    <x v="288"/>
    <x v="8"/>
    <x v="3"/>
    <s v="Leaves"/>
    <x v="1"/>
    <x v="11"/>
    <x v="1"/>
    <n v="12"/>
    <n v="89"/>
    <n v="38"/>
    <n v="12"/>
    <n v="51"/>
    <n v="10"/>
    <n v="60"/>
    <n v="20"/>
    <n v="40"/>
    <n v="39"/>
    <n v="36"/>
  </r>
  <r>
    <n v="509"/>
    <x v="289"/>
    <x v="14"/>
    <x v="3"/>
    <s v="Leaves"/>
    <x v="1"/>
    <x v="11"/>
    <x v="1"/>
    <n v="28"/>
    <n v="106"/>
    <n v="43"/>
    <n v="13"/>
    <n v="63"/>
    <n v="20"/>
    <n v="70"/>
    <n v="30"/>
    <n v="40"/>
    <n v="35"/>
    <n v="76"/>
  </r>
  <r>
    <n v="312"/>
    <x v="290"/>
    <x v="16"/>
    <x v="0"/>
    <s v="Leaves"/>
    <x v="0"/>
    <x v="0"/>
    <x v="0"/>
    <n v="40"/>
    <n v="96"/>
    <n v="39"/>
    <n v="12"/>
    <n v="51"/>
    <n v="40"/>
    <n v="60"/>
    <n v="20"/>
    <n v="40"/>
    <n v="24"/>
    <n v="55"/>
  </r>
  <r>
    <n v="530"/>
    <x v="291"/>
    <x v="3"/>
    <x v="3"/>
    <s v="Leaves"/>
    <x v="0"/>
    <x v="1"/>
    <x v="0"/>
    <n v="39"/>
    <n v="96"/>
    <n v="39"/>
    <n v="12"/>
    <n v="51"/>
    <n v="40"/>
    <n v="60"/>
    <n v="20"/>
    <n v="40"/>
    <n v="25"/>
    <n v="24"/>
  </r>
  <r>
    <n v="505"/>
    <x v="292"/>
    <x v="17"/>
    <x v="1"/>
    <s v="Beans"/>
    <x v="3"/>
    <x v="5"/>
    <x v="0"/>
    <n v="-39"/>
    <n v="116"/>
    <n v="86"/>
    <n v="26"/>
    <n v="23"/>
    <n v="10"/>
    <n v="150"/>
    <n v="110"/>
    <n v="40"/>
    <n v="49"/>
    <n v="41"/>
  </r>
  <r>
    <n v="318"/>
    <x v="293"/>
    <x v="10"/>
    <x v="1"/>
    <s v="Beans"/>
    <x v="2"/>
    <x v="4"/>
    <x v="0"/>
    <n v="45"/>
    <n v="120"/>
    <n v="46"/>
    <n v="14"/>
    <n v="67"/>
    <n v="40"/>
    <n v="60"/>
    <n v="20"/>
    <n v="40"/>
    <n v="37"/>
    <n v="44"/>
  </r>
  <r>
    <n v="515"/>
    <x v="294"/>
    <x v="4"/>
    <x v="0"/>
    <s v="Beans"/>
    <x v="3"/>
    <x v="7"/>
    <x v="1"/>
    <n v="10"/>
    <n v="72"/>
    <n v="31"/>
    <n v="9"/>
    <n v="37"/>
    <n v="30"/>
    <n v="60"/>
    <n v="20"/>
    <n v="40"/>
    <n v="30"/>
    <n v="54"/>
  </r>
  <r>
    <n v="505"/>
    <x v="295"/>
    <x v="17"/>
    <x v="1"/>
    <s v="Beans"/>
    <x v="2"/>
    <x v="8"/>
    <x v="1"/>
    <n v="-9"/>
    <n v="116"/>
    <n v="45"/>
    <n v="41"/>
    <n v="64"/>
    <n v="10"/>
    <n v="60"/>
    <n v="20"/>
    <n v="40"/>
    <n v="70"/>
    <n v="54"/>
  </r>
  <r>
    <n v="435"/>
    <x v="296"/>
    <x v="8"/>
    <x v="3"/>
    <s v="Beans"/>
    <x v="2"/>
    <x v="9"/>
    <x v="1"/>
    <n v="42"/>
    <n v="84"/>
    <n v="32"/>
    <n v="8"/>
    <n v="47"/>
    <n v="40"/>
    <n v="60"/>
    <n v="20"/>
    <n v="40"/>
    <n v="19"/>
    <n v="46"/>
  </r>
  <r>
    <n v="505"/>
    <x v="297"/>
    <x v="17"/>
    <x v="1"/>
    <s v="Leaves"/>
    <x v="0"/>
    <x v="0"/>
    <x v="0"/>
    <n v="9"/>
    <n v="72"/>
    <n v="31"/>
    <n v="9"/>
    <n v="37"/>
    <n v="30"/>
    <n v="50"/>
    <n v="10"/>
    <n v="40"/>
    <n v="31"/>
    <n v="76"/>
  </r>
  <r>
    <n v="314"/>
    <x v="298"/>
    <x v="12"/>
    <x v="0"/>
    <s v="Leaves"/>
    <x v="1"/>
    <x v="2"/>
    <x v="1"/>
    <n v="19"/>
    <n v="98"/>
    <n v="39"/>
    <n v="12"/>
    <n v="53"/>
    <n v="30"/>
    <n v="60"/>
    <n v="20"/>
    <n v="40"/>
    <n v="40"/>
    <n v="36"/>
  </r>
  <r>
    <n v="203"/>
    <x v="299"/>
    <x v="5"/>
    <x v="2"/>
    <s v="Leaves"/>
    <x v="1"/>
    <x v="3"/>
    <x v="1"/>
    <n v="27"/>
    <n v="64"/>
    <n v="24"/>
    <n v="6"/>
    <n v="36"/>
    <n v="40"/>
    <n v="60"/>
    <n v="20"/>
    <n v="40"/>
    <n v="18"/>
    <n v="77"/>
  </r>
  <r>
    <n v="603"/>
    <x v="300"/>
    <x v="9"/>
    <x v="2"/>
    <s v="Leaves"/>
    <x v="1"/>
    <x v="3"/>
    <x v="1"/>
    <n v="47"/>
    <n v="46"/>
    <n v="0"/>
    <n v="0"/>
    <n v="43"/>
    <n v="40"/>
    <n v="40"/>
    <n v="0"/>
    <n v="40"/>
    <n v="11"/>
    <n v="47"/>
  </r>
  <r>
    <n v="435"/>
    <x v="301"/>
    <x v="8"/>
    <x v="3"/>
    <s v="Leaves"/>
    <x v="1"/>
    <x v="2"/>
    <x v="1"/>
    <n v="-9"/>
    <n v="116"/>
    <n v="45"/>
    <n v="41"/>
    <n v="64"/>
    <n v="20"/>
    <n v="50"/>
    <n v="10"/>
    <n v="40"/>
    <n v="70"/>
    <n v="47"/>
  </r>
  <r>
    <n v="206"/>
    <x v="302"/>
    <x v="14"/>
    <x v="3"/>
    <s v="Leaves"/>
    <x v="1"/>
    <x v="3"/>
    <x v="1"/>
    <n v="0"/>
    <n v="153"/>
    <n v="60"/>
    <n v="54"/>
    <n v="84"/>
    <n v="10"/>
    <n v="60"/>
    <n v="20"/>
    <n v="40"/>
    <n v="84"/>
    <n v="26"/>
  </r>
  <r>
    <n v="440"/>
    <x v="303"/>
    <x v="18"/>
    <x v="0"/>
    <s v="Leaves"/>
    <x v="0"/>
    <x v="10"/>
    <x v="0"/>
    <n v="43"/>
    <n v="85"/>
    <n v="32"/>
    <n v="8"/>
    <n v="48"/>
    <n v="30"/>
    <n v="70"/>
    <n v="30"/>
    <n v="40"/>
    <n v="19"/>
    <n v="45"/>
  </r>
  <r>
    <n v="561"/>
    <x v="304"/>
    <x v="2"/>
    <x v="2"/>
    <s v="Leaves"/>
    <x v="0"/>
    <x v="0"/>
    <x v="0"/>
    <n v="19"/>
    <n v="129"/>
    <n v="54"/>
    <n v="20"/>
    <n v="67"/>
    <n v="10"/>
    <n v="80"/>
    <n v="40"/>
    <n v="40"/>
    <n v="54"/>
    <n v="26"/>
  </r>
  <r>
    <n v="920"/>
    <x v="305"/>
    <x v="13"/>
    <x v="0"/>
    <s v="Beans"/>
    <x v="2"/>
    <x v="4"/>
    <x v="0"/>
    <n v="16"/>
    <n v="55"/>
    <n v="22"/>
    <n v="7"/>
    <n v="30"/>
    <n v="30"/>
    <n v="60"/>
    <n v="20"/>
    <n v="40"/>
    <n v="19"/>
    <n v="46"/>
  </r>
  <r>
    <n v="505"/>
    <x v="306"/>
    <x v="17"/>
    <x v="1"/>
    <s v="Beans"/>
    <x v="2"/>
    <x v="4"/>
    <x v="0"/>
    <n v="12"/>
    <n v="87"/>
    <n v="35"/>
    <n v="11"/>
    <n v="47"/>
    <n v="20"/>
    <n v="60"/>
    <n v="20"/>
    <n v="40"/>
    <n v="39"/>
    <n v="85"/>
  </r>
  <r>
    <n v="702"/>
    <x v="307"/>
    <x v="7"/>
    <x v="3"/>
    <s v="Beans"/>
    <x v="3"/>
    <x v="5"/>
    <x v="0"/>
    <n v="7"/>
    <n v="68"/>
    <n v="29"/>
    <n v="8"/>
    <n v="35"/>
    <n v="20"/>
    <n v="70"/>
    <n v="30"/>
    <n v="40"/>
    <n v="30"/>
    <n v="53"/>
  </r>
  <r>
    <n v="515"/>
    <x v="308"/>
    <x v="4"/>
    <x v="0"/>
    <s v="Beans"/>
    <x v="3"/>
    <x v="7"/>
    <x v="1"/>
    <n v="7"/>
    <n v="68"/>
    <n v="29"/>
    <n v="8"/>
    <n v="35"/>
    <n v="20"/>
    <n v="60"/>
    <n v="20"/>
    <n v="40"/>
    <n v="30"/>
    <n v="64"/>
  </r>
  <r>
    <n v="603"/>
    <x v="309"/>
    <x v="9"/>
    <x v="2"/>
    <s v="Beans"/>
    <x v="2"/>
    <x v="12"/>
    <x v="1"/>
    <n v="-4"/>
    <n v="81"/>
    <n v="34"/>
    <n v="12"/>
    <n v="42"/>
    <n v="0"/>
    <n v="70"/>
    <n v="30"/>
    <n v="40"/>
    <n v="45"/>
    <n v="84"/>
  </r>
  <r>
    <n v="580"/>
    <x v="310"/>
    <x v="6"/>
    <x v="1"/>
    <s v="Beans"/>
    <x v="2"/>
    <x v="8"/>
    <x v="1"/>
    <n v="43"/>
    <n v="85"/>
    <n v="32"/>
    <n v="8"/>
    <n v="48"/>
    <n v="30"/>
    <n v="60"/>
    <n v="20"/>
    <n v="40"/>
    <n v="19"/>
    <n v="39"/>
  </r>
  <r>
    <n v="775"/>
    <x v="311"/>
    <x v="7"/>
    <x v="3"/>
    <s v="Beans"/>
    <x v="2"/>
    <x v="9"/>
    <x v="1"/>
    <n v="46"/>
    <n v="46"/>
    <n v="0"/>
    <n v="0"/>
    <n v="43"/>
    <n v="30"/>
    <n v="40"/>
    <n v="0"/>
    <n v="40"/>
    <n v="12"/>
    <n v="71"/>
  </r>
  <r>
    <n v="435"/>
    <x v="312"/>
    <x v="8"/>
    <x v="3"/>
    <s v="Beans"/>
    <x v="2"/>
    <x v="9"/>
    <x v="1"/>
    <n v="40"/>
    <n v="86"/>
    <n v="33"/>
    <n v="9"/>
    <n v="48"/>
    <n v="30"/>
    <n v="70"/>
    <n v="30"/>
    <n v="40"/>
    <n v="21"/>
    <n v="44"/>
  </r>
  <r>
    <n v="314"/>
    <x v="313"/>
    <x v="12"/>
    <x v="0"/>
    <s v="Leaves"/>
    <x v="0"/>
    <x v="0"/>
    <x v="0"/>
    <n v="-13"/>
    <n v="130"/>
    <n v="82"/>
    <n v="25"/>
    <n v="40"/>
    <n v="0"/>
    <n v="110"/>
    <n v="70"/>
    <n v="40"/>
    <n v="49"/>
    <n v="54"/>
  </r>
  <r>
    <n v="435"/>
    <x v="314"/>
    <x v="8"/>
    <x v="3"/>
    <s v="Leaves"/>
    <x v="0"/>
    <x v="1"/>
    <x v="0"/>
    <n v="-12"/>
    <n v="130"/>
    <n v="82"/>
    <n v="25"/>
    <n v="40"/>
    <n v="0"/>
    <n v="110"/>
    <n v="70"/>
    <n v="40"/>
    <n v="48"/>
    <n v="26"/>
  </r>
  <r>
    <n v="636"/>
    <x v="315"/>
    <x v="12"/>
    <x v="0"/>
    <s v="Leaves"/>
    <x v="1"/>
    <x v="2"/>
    <x v="1"/>
    <n v="13"/>
    <n v="87"/>
    <n v="35"/>
    <n v="11"/>
    <n v="47"/>
    <n v="10"/>
    <n v="60"/>
    <n v="20"/>
    <n v="40"/>
    <n v="38"/>
    <n v="40"/>
  </r>
  <r>
    <n v="573"/>
    <x v="316"/>
    <x v="12"/>
    <x v="0"/>
    <s v="Leaves"/>
    <x v="1"/>
    <x v="11"/>
    <x v="1"/>
    <n v="-4"/>
    <n v="81"/>
    <n v="34"/>
    <n v="12"/>
    <n v="42"/>
    <n v="0"/>
    <n v="60"/>
    <n v="20"/>
    <n v="40"/>
    <n v="45"/>
    <n v="44"/>
  </r>
  <r>
    <n v="314"/>
    <x v="317"/>
    <x v="12"/>
    <x v="0"/>
    <s v="Leaves"/>
    <x v="1"/>
    <x v="3"/>
    <x v="1"/>
    <n v="-6"/>
    <n v="79"/>
    <n v="33"/>
    <n v="12"/>
    <n v="41"/>
    <n v="0"/>
    <n v="60"/>
    <n v="20"/>
    <n v="40"/>
    <n v="45"/>
    <n v="26"/>
  </r>
  <r>
    <n v="603"/>
    <x v="318"/>
    <x v="9"/>
    <x v="2"/>
    <s v="Leaves"/>
    <x v="1"/>
    <x v="3"/>
    <x v="1"/>
    <n v="47"/>
    <n v="46"/>
    <n v="0"/>
    <n v="0"/>
    <n v="43"/>
    <n v="30"/>
    <n v="40"/>
    <n v="0"/>
    <n v="40"/>
    <n v="11"/>
    <n v="38"/>
  </r>
  <r>
    <n v="435"/>
    <x v="319"/>
    <x v="8"/>
    <x v="3"/>
    <s v="Leaves"/>
    <x v="1"/>
    <x v="2"/>
    <x v="1"/>
    <n v="-10"/>
    <n v="113"/>
    <n v="44"/>
    <n v="40"/>
    <n v="62"/>
    <n v="-10"/>
    <n v="70"/>
    <n v="30"/>
    <n v="40"/>
    <n v="69"/>
    <n v="78"/>
  </r>
  <r>
    <n v="614"/>
    <x v="320"/>
    <x v="18"/>
    <x v="0"/>
    <s v="Leaves"/>
    <x v="0"/>
    <x v="10"/>
    <x v="0"/>
    <n v="37"/>
    <n v="78"/>
    <n v="29"/>
    <n v="8"/>
    <n v="44"/>
    <n v="30"/>
    <n v="60"/>
    <n v="20"/>
    <n v="40"/>
    <n v="19"/>
    <n v="73"/>
  </r>
  <r>
    <n v="440"/>
    <x v="321"/>
    <x v="18"/>
    <x v="0"/>
    <s v="Leaves"/>
    <x v="0"/>
    <x v="0"/>
    <x v="0"/>
    <n v="43"/>
    <n v="87"/>
    <n v="33"/>
    <n v="9"/>
    <n v="49"/>
    <n v="30"/>
    <n v="70"/>
    <n v="30"/>
    <n v="40"/>
    <n v="20"/>
    <n v="56"/>
  </r>
  <r>
    <n v="774"/>
    <x v="322"/>
    <x v="15"/>
    <x v="2"/>
    <s v="Leaves"/>
    <x v="0"/>
    <x v="0"/>
    <x v="0"/>
    <n v="10"/>
    <n v="110"/>
    <n v="46"/>
    <n v="17"/>
    <n v="57"/>
    <n v="10"/>
    <n v="70"/>
    <n v="30"/>
    <n v="40"/>
    <n v="50"/>
    <n v="45"/>
  </r>
  <r>
    <n v="321"/>
    <x v="323"/>
    <x v="2"/>
    <x v="2"/>
    <s v="Leaves"/>
    <x v="1"/>
    <x v="2"/>
    <x v="1"/>
    <n v="39"/>
    <n v="80"/>
    <n v="30"/>
    <n v="8"/>
    <n v="45"/>
    <n v="30"/>
    <n v="70"/>
    <n v="30"/>
    <n v="40"/>
    <n v="19"/>
    <n v="58"/>
  </r>
  <r>
    <n v="774"/>
    <x v="324"/>
    <x v="15"/>
    <x v="2"/>
    <s v="Leaves"/>
    <x v="1"/>
    <x v="3"/>
    <x v="1"/>
    <n v="37"/>
    <n v="78"/>
    <n v="29"/>
    <n v="8"/>
    <n v="44"/>
    <n v="30"/>
    <n v="70"/>
    <n v="30"/>
    <n v="40"/>
    <n v="19"/>
    <n v="39"/>
  </r>
  <r>
    <n v="608"/>
    <x v="325"/>
    <x v="13"/>
    <x v="0"/>
    <s v="Beans"/>
    <x v="2"/>
    <x v="4"/>
    <x v="0"/>
    <n v="19"/>
    <n v="60"/>
    <n v="24"/>
    <n v="7"/>
    <n v="32"/>
    <n v="30"/>
    <n v="70"/>
    <n v="30"/>
    <n v="40"/>
    <n v="19"/>
    <n v="46"/>
  </r>
  <r>
    <n v="775"/>
    <x v="326"/>
    <x v="7"/>
    <x v="3"/>
    <s v="Beans"/>
    <x v="2"/>
    <x v="9"/>
    <x v="1"/>
    <n v="46"/>
    <n v="46"/>
    <n v="0"/>
    <n v="0"/>
    <n v="43"/>
    <n v="30"/>
    <n v="40"/>
    <n v="0"/>
    <n v="40"/>
    <n v="12"/>
    <n v="25"/>
  </r>
  <r>
    <n v="435"/>
    <x v="327"/>
    <x v="8"/>
    <x v="3"/>
    <s v="Beans"/>
    <x v="2"/>
    <x v="9"/>
    <x v="1"/>
    <n v="39"/>
    <n v="82"/>
    <n v="31"/>
    <n v="8"/>
    <n v="46"/>
    <n v="30"/>
    <n v="70"/>
    <n v="30"/>
    <n v="40"/>
    <n v="20"/>
    <n v="26"/>
  </r>
  <r>
    <n v="715"/>
    <x v="328"/>
    <x v="13"/>
    <x v="0"/>
    <s v="Leaves"/>
    <x v="0"/>
    <x v="0"/>
    <x v="0"/>
    <n v="45"/>
    <n v="91"/>
    <n v="34"/>
    <n v="9"/>
    <n v="51"/>
    <n v="30"/>
    <n v="70"/>
    <n v="30"/>
    <n v="40"/>
    <n v="21"/>
    <n v="16"/>
  </r>
  <r>
    <n v="603"/>
    <x v="329"/>
    <x v="9"/>
    <x v="2"/>
    <s v="Leaves"/>
    <x v="0"/>
    <x v="0"/>
    <x v="0"/>
    <n v="3"/>
    <n v="94"/>
    <n v="39"/>
    <n v="14"/>
    <n v="49"/>
    <n v="10"/>
    <n v="60"/>
    <n v="20"/>
    <n v="40"/>
    <n v="47"/>
    <n v="19"/>
  </r>
  <r>
    <n v="505"/>
    <x v="330"/>
    <x v="17"/>
    <x v="1"/>
    <s v="Leaves"/>
    <x v="0"/>
    <x v="0"/>
    <x v="0"/>
    <n v="10"/>
    <n v="74"/>
    <n v="31"/>
    <n v="9"/>
    <n v="38"/>
    <n v="20"/>
    <n v="60"/>
    <n v="20"/>
    <n v="40"/>
    <n v="31"/>
    <n v="54"/>
  </r>
  <r>
    <n v="314"/>
    <x v="331"/>
    <x v="12"/>
    <x v="0"/>
    <s v="Leaves"/>
    <x v="1"/>
    <x v="2"/>
    <x v="1"/>
    <n v="16"/>
    <n v="95"/>
    <n v="38"/>
    <n v="12"/>
    <n v="51"/>
    <n v="10"/>
    <n v="70"/>
    <n v="30"/>
    <n v="40"/>
    <n v="40"/>
    <n v="53"/>
  </r>
  <r>
    <n v="660"/>
    <x v="332"/>
    <x v="12"/>
    <x v="0"/>
    <s v="Leaves"/>
    <x v="1"/>
    <x v="3"/>
    <x v="1"/>
    <n v="3"/>
    <n v="94"/>
    <n v="39"/>
    <n v="14"/>
    <n v="49"/>
    <n v="0"/>
    <n v="70"/>
    <n v="30"/>
    <n v="40"/>
    <n v="47"/>
    <n v="17"/>
  </r>
  <r>
    <n v="603"/>
    <x v="333"/>
    <x v="9"/>
    <x v="2"/>
    <s v="Leaves"/>
    <x v="1"/>
    <x v="3"/>
    <x v="1"/>
    <n v="47"/>
    <n v="46"/>
    <n v="0"/>
    <n v="0"/>
    <n v="43"/>
    <n v="30"/>
    <n v="40"/>
    <n v="0"/>
    <n v="40"/>
    <n v="11"/>
    <n v="39"/>
  </r>
  <r>
    <n v="253"/>
    <x v="334"/>
    <x v="14"/>
    <x v="3"/>
    <s v="Leaves"/>
    <x v="1"/>
    <x v="2"/>
    <x v="1"/>
    <n v="45"/>
    <n v="114"/>
    <n v="41"/>
    <n v="12"/>
    <n v="66"/>
    <n v="20"/>
    <n v="70"/>
    <n v="30"/>
    <n v="40"/>
    <n v="36"/>
    <n v="18"/>
  </r>
  <r>
    <n v="435"/>
    <x v="335"/>
    <x v="8"/>
    <x v="3"/>
    <s v="Leaves"/>
    <x v="1"/>
    <x v="11"/>
    <x v="1"/>
    <n v="18"/>
    <n v="95"/>
    <n v="38"/>
    <n v="12"/>
    <n v="51"/>
    <n v="10"/>
    <n v="60"/>
    <n v="20"/>
    <n v="40"/>
    <n v="39"/>
    <n v="16"/>
  </r>
  <r>
    <n v="253"/>
    <x v="336"/>
    <x v="14"/>
    <x v="3"/>
    <s v="Leaves"/>
    <x v="1"/>
    <x v="11"/>
    <x v="1"/>
    <n v="42"/>
    <n v="113"/>
    <n v="43"/>
    <n v="13"/>
    <n v="63"/>
    <n v="20"/>
    <n v="70"/>
    <n v="30"/>
    <n v="40"/>
    <n v="35"/>
    <n v="43"/>
  </r>
  <r>
    <n v="216"/>
    <x v="337"/>
    <x v="18"/>
    <x v="0"/>
    <s v="Beans"/>
    <x v="3"/>
    <x v="5"/>
    <x v="0"/>
    <n v="-5"/>
    <n v="122"/>
    <n v="51"/>
    <n v="46"/>
    <n v="71"/>
    <n v="30"/>
    <n v="110"/>
    <n v="40"/>
    <n v="70"/>
    <n v="76"/>
    <n v="17"/>
  </r>
  <r>
    <n v="440"/>
    <x v="338"/>
    <x v="18"/>
    <x v="0"/>
    <s v="Beans"/>
    <x v="3"/>
    <x v="6"/>
    <x v="1"/>
    <n v="26"/>
    <n v="123"/>
    <n v="52"/>
    <n v="17"/>
    <n v="71"/>
    <n v="60"/>
    <n v="110"/>
    <n v="40"/>
    <n v="70"/>
    <n v="45"/>
    <n v="11"/>
  </r>
  <r>
    <n v="937"/>
    <x v="339"/>
    <x v="18"/>
    <x v="0"/>
    <s v="Beans"/>
    <x v="3"/>
    <x v="7"/>
    <x v="1"/>
    <n v="28"/>
    <n v="107"/>
    <n v="43"/>
    <n v="13"/>
    <n v="64"/>
    <n v="60"/>
    <n v="100"/>
    <n v="30"/>
    <n v="70"/>
    <n v="36"/>
    <n v="46"/>
  </r>
  <r>
    <n v="774"/>
    <x v="340"/>
    <x v="15"/>
    <x v="2"/>
    <s v="Beans"/>
    <x v="2"/>
    <x v="8"/>
    <x v="1"/>
    <n v="-11"/>
    <n v="116"/>
    <n v="51"/>
    <n v="46"/>
    <n v="65"/>
    <n v="30"/>
    <n v="100"/>
    <n v="30"/>
    <n v="70"/>
    <n v="76"/>
    <n v="17"/>
  </r>
  <r>
    <n v="832"/>
    <x v="341"/>
    <x v="1"/>
    <x v="1"/>
    <s v="Beans"/>
    <x v="2"/>
    <x v="9"/>
    <x v="1"/>
    <n v="55"/>
    <n v="182"/>
    <n v="72"/>
    <n v="23"/>
    <n v="110"/>
    <n v="50"/>
    <n v="110"/>
    <n v="40"/>
    <n v="70"/>
    <n v="55"/>
    <n v="19"/>
  </r>
  <r>
    <n v="863"/>
    <x v="342"/>
    <x v="2"/>
    <x v="2"/>
    <s v="Leaves"/>
    <x v="1"/>
    <x v="3"/>
    <x v="1"/>
    <n v="46"/>
    <n v="118"/>
    <n v="48"/>
    <n v="13"/>
    <n v="70"/>
    <n v="60"/>
    <n v="120"/>
    <n v="50"/>
    <n v="70"/>
    <n v="24"/>
    <n v="46"/>
  </r>
  <r>
    <n v="985"/>
    <x v="343"/>
    <x v="10"/>
    <x v="1"/>
    <s v="Beans"/>
    <x v="2"/>
    <x v="8"/>
    <x v="1"/>
    <n v="58"/>
    <n v="159"/>
    <n v="60"/>
    <n v="18"/>
    <n v="99"/>
    <n v="70"/>
    <n v="100"/>
    <n v="30"/>
    <n v="70"/>
    <n v="41"/>
    <n v="17"/>
  </r>
  <r>
    <n v="971"/>
    <x v="344"/>
    <x v="11"/>
    <x v="3"/>
    <s v="Beans"/>
    <x v="2"/>
    <x v="8"/>
    <x v="1"/>
    <n v="27"/>
    <n v="123"/>
    <n v="52"/>
    <n v="17"/>
    <n v="71"/>
    <n v="60"/>
    <n v="100"/>
    <n v="30"/>
    <n v="70"/>
    <n v="44"/>
    <n v="39"/>
  </r>
  <r>
    <n v="253"/>
    <x v="345"/>
    <x v="14"/>
    <x v="3"/>
    <s v="Beans"/>
    <x v="2"/>
    <x v="8"/>
    <x v="1"/>
    <n v="16"/>
    <n v="126"/>
    <n v="56"/>
    <n v="21"/>
    <n v="70"/>
    <n v="50"/>
    <n v="110"/>
    <n v="40"/>
    <n v="70"/>
    <n v="54"/>
    <n v="36"/>
  </r>
  <r>
    <n v="405"/>
    <x v="346"/>
    <x v="6"/>
    <x v="1"/>
    <s v="Leaves"/>
    <x v="0"/>
    <x v="10"/>
    <x v="0"/>
    <n v="16"/>
    <n v="126"/>
    <n v="56"/>
    <n v="21"/>
    <n v="70"/>
    <n v="50"/>
    <n v="110"/>
    <n v="40"/>
    <n v="70"/>
    <n v="54"/>
    <n v="17"/>
  </r>
  <r>
    <n v="435"/>
    <x v="347"/>
    <x v="8"/>
    <x v="3"/>
    <s v="Leaves"/>
    <x v="0"/>
    <x v="0"/>
    <x v="0"/>
    <n v="23"/>
    <n v="114"/>
    <n v="45"/>
    <n v="14"/>
    <n v="69"/>
    <n v="60"/>
    <n v="90"/>
    <n v="20"/>
    <n v="70"/>
    <n v="46"/>
    <n v="46"/>
  </r>
  <r>
    <n v="567"/>
    <x v="348"/>
    <x v="18"/>
    <x v="0"/>
    <s v="Beans"/>
    <x v="3"/>
    <x v="5"/>
    <x v="0"/>
    <n v="-3"/>
    <n v="125"/>
    <n v="52"/>
    <n v="47"/>
    <n v="73"/>
    <n v="10"/>
    <n v="120"/>
    <n v="50"/>
    <n v="70"/>
    <n v="76"/>
    <n v="19"/>
  </r>
  <r>
    <n v="614"/>
    <x v="349"/>
    <x v="18"/>
    <x v="0"/>
    <s v="Beans"/>
    <x v="3"/>
    <x v="7"/>
    <x v="1"/>
    <n v="32"/>
    <n v="114"/>
    <n v="46"/>
    <n v="14"/>
    <n v="68"/>
    <n v="40"/>
    <n v="110"/>
    <n v="40"/>
    <n v="70"/>
    <n v="36"/>
    <n v="45"/>
  </r>
  <r>
    <n v="303"/>
    <x v="350"/>
    <x v="0"/>
    <x v="0"/>
    <s v="Leaves"/>
    <x v="0"/>
    <x v="0"/>
    <x v="0"/>
    <n v="-4"/>
    <n v="125"/>
    <n v="52"/>
    <n v="47"/>
    <n v="73"/>
    <n v="10"/>
    <n v="110"/>
    <n v="40"/>
    <n v="70"/>
    <n v="77"/>
    <n v="30"/>
  </r>
  <r>
    <n v="720"/>
    <x v="351"/>
    <x v="0"/>
    <x v="0"/>
    <s v="Leaves"/>
    <x v="0"/>
    <x v="1"/>
    <x v="0"/>
    <n v="32"/>
    <n v="138"/>
    <n v="59"/>
    <n v="19"/>
    <n v="79"/>
    <n v="40"/>
    <n v="120"/>
    <n v="50"/>
    <n v="70"/>
    <n v="47"/>
    <n v="19"/>
  </r>
  <r>
    <n v="713"/>
    <x v="352"/>
    <x v="1"/>
    <x v="1"/>
    <s v="Leaves"/>
    <x v="0"/>
    <x v="10"/>
    <x v="0"/>
    <n v="32"/>
    <n v="138"/>
    <n v="59"/>
    <n v="19"/>
    <n v="79"/>
    <n v="40"/>
    <n v="120"/>
    <n v="50"/>
    <n v="70"/>
    <n v="47"/>
    <n v="16"/>
  </r>
  <r>
    <n v="718"/>
    <x v="353"/>
    <x v="19"/>
    <x v="2"/>
    <s v="Leaves"/>
    <x v="1"/>
    <x v="3"/>
    <x v="1"/>
    <n v="47"/>
    <n v="123"/>
    <n v="50"/>
    <n v="14"/>
    <n v="73"/>
    <n v="50"/>
    <n v="120"/>
    <n v="50"/>
    <n v="70"/>
    <n v="26"/>
    <n v="20"/>
  </r>
  <r>
    <n v="860"/>
    <x v="354"/>
    <x v="5"/>
    <x v="2"/>
    <s v="Beans"/>
    <x v="2"/>
    <x v="4"/>
    <x v="0"/>
    <n v="26"/>
    <n v="124"/>
    <n v="53"/>
    <n v="17"/>
    <n v="71"/>
    <n v="40"/>
    <n v="120"/>
    <n v="50"/>
    <n v="70"/>
    <n v="45"/>
    <n v="38"/>
  </r>
  <r>
    <n v="435"/>
    <x v="355"/>
    <x v="8"/>
    <x v="3"/>
    <s v="Beans"/>
    <x v="2"/>
    <x v="4"/>
    <x v="0"/>
    <n v="52"/>
    <n v="132"/>
    <n v="54"/>
    <n v="15"/>
    <n v="78"/>
    <n v="50"/>
    <n v="120"/>
    <n v="50"/>
    <n v="70"/>
    <n v="26"/>
    <n v="45"/>
  </r>
  <r>
    <n v="505"/>
    <x v="356"/>
    <x v="17"/>
    <x v="1"/>
    <s v="Beans"/>
    <x v="3"/>
    <x v="7"/>
    <x v="1"/>
    <n v="20"/>
    <n v="109"/>
    <n v="43"/>
    <n v="14"/>
    <n v="66"/>
    <n v="30"/>
    <n v="120"/>
    <n v="50"/>
    <n v="70"/>
    <n v="46"/>
    <n v="20"/>
  </r>
  <r>
    <n v="504"/>
    <x v="357"/>
    <x v="10"/>
    <x v="1"/>
    <s v="Beans"/>
    <x v="2"/>
    <x v="9"/>
    <x v="1"/>
    <n v="1"/>
    <n v="147"/>
    <n v="61"/>
    <n v="55"/>
    <n v="86"/>
    <n v="10"/>
    <n v="110"/>
    <n v="40"/>
    <n v="70"/>
    <n v="85"/>
    <n v="39"/>
  </r>
  <r>
    <n v="541"/>
    <x v="358"/>
    <x v="11"/>
    <x v="3"/>
    <s v="Beans"/>
    <x v="2"/>
    <x v="9"/>
    <x v="1"/>
    <n v="16"/>
    <n v="124"/>
    <n v="55"/>
    <n v="20"/>
    <n v="69"/>
    <n v="30"/>
    <n v="120"/>
    <n v="50"/>
    <n v="70"/>
    <n v="53"/>
    <n v="18"/>
  </r>
  <r>
    <n v="860"/>
    <x v="359"/>
    <x v="5"/>
    <x v="2"/>
    <s v="Leaves"/>
    <x v="0"/>
    <x v="0"/>
    <x v="0"/>
    <n v="38"/>
    <n v="184"/>
    <n v="82"/>
    <n v="31"/>
    <n v="102"/>
    <n v="30"/>
    <n v="130"/>
    <n v="60"/>
    <n v="70"/>
    <n v="64"/>
    <n v="15"/>
  </r>
  <r>
    <n v="715"/>
    <x v="360"/>
    <x v="13"/>
    <x v="0"/>
    <s v="Leaves"/>
    <x v="1"/>
    <x v="11"/>
    <x v="1"/>
    <n v="2"/>
    <n v="147"/>
    <n v="61"/>
    <n v="55"/>
    <n v="86"/>
    <n v="0"/>
    <n v="120"/>
    <n v="50"/>
    <n v="70"/>
    <n v="84"/>
    <n v="30"/>
  </r>
  <r>
    <n v="425"/>
    <x v="361"/>
    <x v="14"/>
    <x v="3"/>
    <s v="Leaves"/>
    <x v="1"/>
    <x v="2"/>
    <x v="1"/>
    <n v="49"/>
    <n v="141"/>
    <n v="53"/>
    <n v="16"/>
    <n v="88"/>
    <n v="50"/>
    <n v="100"/>
    <n v="30"/>
    <n v="70"/>
    <n v="39"/>
    <n v="41"/>
  </r>
  <r>
    <n v="419"/>
    <x v="362"/>
    <x v="18"/>
    <x v="0"/>
    <s v="Beans"/>
    <x v="3"/>
    <x v="5"/>
    <x v="0"/>
    <n v="-6"/>
    <n v="112"/>
    <n v="47"/>
    <n v="42"/>
    <n v="65"/>
    <n v="10"/>
    <n v="110"/>
    <n v="40"/>
    <n v="70"/>
    <n v="71"/>
    <n v="20"/>
  </r>
  <r>
    <n v="513"/>
    <x v="363"/>
    <x v="18"/>
    <x v="0"/>
    <s v="Beans"/>
    <x v="3"/>
    <x v="6"/>
    <x v="1"/>
    <n v="29"/>
    <n v="127"/>
    <n v="54"/>
    <n v="17"/>
    <n v="73"/>
    <n v="40"/>
    <n v="120"/>
    <n v="50"/>
    <n v="70"/>
    <n v="44"/>
    <n v="19"/>
  </r>
  <r>
    <n v="512"/>
    <x v="364"/>
    <x v="1"/>
    <x v="1"/>
    <s v="Beans"/>
    <x v="2"/>
    <x v="9"/>
    <x v="1"/>
    <n v="47"/>
    <n v="168"/>
    <n v="67"/>
    <n v="22"/>
    <n v="101"/>
    <n v="30"/>
    <n v="120"/>
    <n v="50"/>
    <n v="70"/>
    <n v="54"/>
    <n v="17"/>
  </r>
  <r>
    <n v="309"/>
    <x v="365"/>
    <x v="16"/>
    <x v="0"/>
    <s v="Leaves"/>
    <x v="1"/>
    <x v="2"/>
    <x v="1"/>
    <n v="53"/>
    <n v="133"/>
    <n v="54"/>
    <n v="15"/>
    <n v="79"/>
    <n v="50"/>
    <n v="110"/>
    <n v="40"/>
    <n v="70"/>
    <n v="26"/>
    <n v="15"/>
  </r>
  <r>
    <n v="816"/>
    <x v="366"/>
    <x v="12"/>
    <x v="0"/>
    <s v="Beans"/>
    <x v="3"/>
    <x v="5"/>
    <x v="0"/>
    <n v="36"/>
    <n v="139"/>
    <n v="63"/>
    <n v="19"/>
    <n v="76"/>
    <n v="40"/>
    <n v="130"/>
    <n v="60"/>
    <n v="70"/>
    <n v="40"/>
    <n v="19"/>
  </r>
  <r>
    <n v="959"/>
    <x v="367"/>
    <x v="5"/>
    <x v="2"/>
    <s v="Beans"/>
    <x v="2"/>
    <x v="4"/>
    <x v="0"/>
    <n v="21"/>
    <n v="114"/>
    <n v="49"/>
    <n v="16"/>
    <n v="65"/>
    <n v="40"/>
    <n v="110"/>
    <n v="40"/>
    <n v="70"/>
    <n v="44"/>
    <n v="16"/>
  </r>
  <r>
    <n v="435"/>
    <x v="368"/>
    <x v="8"/>
    <x v="3"/>
    <s v="Beans"/>
    <x v="2"/>
    <x v="4"/>
    <x v="0"/>
    <n v="47"/>
    <n v="123"/>
    <n v="50"/>
    <n v="14"/>
    <n v="73"/>
    <n v="50"/>
    <n v="110"/>
    <n v="40"/>
    <n v="70"/>
    <n v="26"/>
    <n v="19"/>
  </r>
  <r>
    <n v="603"/>
    <x v="369"/>
    <x v="9"/>
    <x v="2"/>
    <s v="Beans"/>
    <x v="3"/>
    <x v="6"/>
    <x v="1"/>
    <n v="37"/>
    <n v="127"/>
    <n v="52"/>
    <n v="16"/>
    <n v="75"/>
    <n v="50"/>
    <n v="110"/>
    <n v="40"/>
    <n v="70"/>
    <n v="38"/>
    <n v="54"/>
  </r>
  <r>
    <n v="475"/>
    <x v="370"/>
    <x v="5"/>
    <x v="2"/>
    <s v="Beans"/>
    <x v="2"/>
    <x v="8"/>
    <x v="1"/>
    <n v="-2"/>
    <n v="131"/>
    <n v="55"/>
    <n v="49"/>
    <n v="76"/>
    <n v="10"/>
    <n v="120"/>
    <n v="50"/>
    <n v="70"/>
    <n v="78"/>
    <n v="53"/>
  </r>
  <r>
    <n v="603"/>
    <x v="371"/>
    <x v="9"/>
    <x v="2"/>
    <s v="Beans"/>
    <x v="2"/>
    <x v="8"/>
    <x v="1"/>
    <n v="-4"/>
    <n v="118"/>
    <n v="49"/>
    <n v="44"/>
    <n v="69"/>
    <n v="10"/>
    <n v="110"/>
    <n v="40"/>
    <n v="70"/>
    <n v="73"/>
    <n v="17"/>
  </r>
  <r>
    <n v="503"/>
    <x v="372"/>
    <x v="11"/>
    <x v="3"/>
    <s v="Beans"/>
    <x v="3"/>
    <x v="7"/>
    <x v="1"/>
    <n v="1"/>
    <n v="98"/>
    <n v="41"/>
    <n v="13"/>
    <n v="57"/>
    <n v="20"/>
    <n v="110"/>
    <n v="40"/>
    <n v="70"/>
    <n v="56"/>
    <n v="39"/>
  </r>
  <r>
    <n v="503"/>
    <x v="373"/>
    <x v="11"/>
    <x v="3"/>
    <s v="Beans"/>
    <x v="2"/>
    <x v="8"/>
    <x v="1"/>
    <n v="28"/>
    <n v="127"/>
    <n v="54"/>
    <n v="17"/>
    <n v="73"/>
    <n v="40"/>
    <n v="120"/>
    <n v="50"/>
    <n v="70"/>
    <n v="45"/>
    <n v="18"/>
  </r>
  <r>
    <n v="405"/>
    <x v="374"/>
    <x v="6"/>
    <x v="1"/>
    <s v="Leaves"/>
    <x v="0"/>
    <x v="10"/>
    <x v="0"/>
    <n v="22"/>
    <n v="145"/>
    <n v="65"/>
    <n v="24"/>
    <n v="80"/>
    <n v="20"/>
    <n v="130"/>
    <n v="60"/>
    <n v="70"/>
    <n v="58"/>
    <n v="16"/>
  </r>
  <r>
    <n v="435"/>
    <x v="375"/>
    <x v="8"/>
    <x v="3"/>
    <s v="Leaves"/>
    <x v="0"/>
    <x v="10"/>
    <x v="0"/>
    <n v="36"/>
    <n v="127"/>
    <n v="52"/>
    <n v="16"/>
    <n v="75"/>
    <n v="40"/>
    <n v="110"/>
    <n v="40"/>
    <n v="70"/>
    <n v="39"/>
    <n v="43"/>
  </r>
  <r>
    <n v="801"/>
    <x v="376"/>
    <x v="8"/>
    <x v="3"/>
    <s v="Leaves"/>
    <x v="0"/>
    <x v="0"/>
    <x v="0"/>
    <n v="28"/>
    <n v="122"/>
    <n v="48"/>
    <n v="15"/>
    <n v="74"/>
    <n v="40"/>
    <n v="110"/>
    <n v="40"/>
    <n v="70"/>
    <n v="46"/>
    <n v="17"/>
  </r>
  <r>
    <n v="425"/>
    <x v="377"/>
    <x v="14"/>
    <x v="3"/>
    <s v="Leaves"/>
    <x v="0"/>
    <x v="0"/>
    <x v="0"/>
    <n v="46"/>
    <n v="120"/>
    <n v="49"/>
    <n v="13"/>
    <n v="71"/>
    <n v="50"/>
    <n v="110"/>
    <n v="40"/>
    <n v="70"/>
    <n v="25"/>
    <n v="11"/>
  </r>
  <r>
    <n v="860"/>
    <x v="378"/>
    <x v="5"/>
    <x v="2"/>
    <s v="Leaves"/>
    <x v="1"/>
    <x v="2"/>
    <x v="1"/>
    <n v="47"/>
    <n v="123"/>
    <n v="50"/>
    <n v="14"/>
    <n v="73"/>
    <n v="50"/>
    <n v="120"/>
    <n v="50"/>
    <n v="70"/>
    <n v="26"/>
    <n v="46"/>
  </r>
  <r>
    <n v="234"/>
    <x v="379"/>
    <x v="18"/>
    <x v="0"/>
    <s v="Beans"/>
    <x v="3"/>
    <x v="5"/>
    <x v="0"/>
    <n v="-7"/>
    <n v="130"/>
    <n v="51"/>
    <n v="46"/>
    <n v="71"/>
    <n v="30"/>
    <n v="110"/>
    <n v="40"/>
    <n v="70"/>
    <n v="76"/>
    <n v="17"/>
  </r>
  <r>
    <n v="614"/>
    <x v="380"/>
    <x v="18"/>
    <x v="0"/>
    <s v="Beans"/>
    <x v="3"/>
    <x v="6"/>
    <x v="1"/>
    <n v="39"/>
    <n v="131"/>
    <n v="52"/>
    <n v="17"/>
    <n v="71"/>
    <n v="60"/>
    <n v="110"/>
    <n v="40"/>
    <n v="70"/>
    <n v="45"/>
    <n v="19"/>
  </r>
  <r>
    <n v="937"/>
    <x v="381"/>
    <x v="18"/>
    <x v="0"/>
    <s v="Beans"/>
    <x v="3"/>
    <x v="7"/>
    <x v="1"/>
    <n v="42"/>
    <n v="114"/>
    <n v="43"/>
    <n v="13"/>
    <n v="64"/>
    <n v="60"/>
    <n v="100"/>
    <n v="30"/>
    <n v="70"/>
    <n v="36"/>
    <n v="46"/>
  </r>
  <r>
    <n v="774"/>
    <x v="382"/>
    <x v="15"/>
    <x v="2"/>
    <s v="Beans"/>
    <x v="2"/>
    <x v="8"/>
    <x v="1"/>
    <n v="-16"/>
    <n v="124"/>
    <n v="51"/>
    <n v="46"/>
    <n v="65"/>
    <n v="30"/>
    <n v="100"/>
    <n v="30"/>
    <n v="70"/>
    <n v="76"/>
    <n v="17"/>
  </r>
  <r>
    <n v="682"/>
    <x v="383"/>
    <x v="1"/>
    <x v="1"/>
    <s v="Beans"/>
    <x v="2"/>
    <x v="9"/>
    <x v="1"/>
    <n v="82"/>
    <n v="194"/>
    <n v="72"/>
    <n v="23"/>
    <n v="110"/>
    <n v="50"/>
    <n v="110"/>
    <n v="40"/>
    <n v="70"/>
    <n v="55"/>
    <n v="39"/>
  </r>
  <r>
    <n v="772"/>
    <x v="384"/>
    <x v="2"/>
    <x v="2"/>
    <s v="Leaves"/>
    <x v="1"/>
    <x v="3"/>
    <x v="1"/>
    <n v="68"/>
    <n v="126"/>
    <n v="48"/>
    <n v="13"/>
    <n v="70"/>
    <n v="60"/>
    <n v="120"/>
    <n v="50"/>
    <n v="70"/>
    <n v="24"/>
    <n v="36"/>
  </r>
  <r>
    <n v="225"/>
    <x v="385"/>
    <x v="10"/>
    <x v="1"/>
    <s v="Beans"/>
    <x v="2"/>
    <x v="8"/>
    <x v="1"/>
    <n v="86"/>
    <n v="169"/>
    <n v="60"/>
    <n v="18"/>
    <n v="99"/>
    <n v="70"/>
    <n v="100"/>
    <n v="30"/>
    <n v="70"/>
    <n v="41"/>
    <n v="17"/>
  </r>
  <r>
    <n v="541"/>
    <x v="386"/>
    <x v="11"/>
    <x v="3"/>
    <s v="Beans"/>
    <x v="2"/>
    <x v="8"/>
    <x v="1"/>
    <n v="40"/>
    <n v="131"/>
    <n v="52"/>
    <n v="17"/>
    <n v="71"/>
    <n v="60"/>
    <n v="100"/>
    <n v="30"/>
    <n v="70"/>
    <n v="44"/>
    <n v="46"/>
  </r>
  <r>
    <n v="425"/>
    <x v="387"/>
    <x v="14"/>
    <x v="3"/>
    <s v="Beans"/>
    <x v="2"/>
    <x v="8"/>
    <x v="1"/>
    <n v="24"/>
    <n v="134"/>
    <n v="56"/>
    <n v="21"/>
    <n v="70"/>
    <n v="50"/>
    <n v="110"/>
    <n v="40"/>
    <n v="70"/>
    <n v="54"/>
    <n v="19"/>
  </r>
  <r>
    <n v="580"/>
    <x v="388"/>
    <x v="6"/>
    <x v="1"/>
    <s v="Leaves"/>
    <x v="0"/>
    <x v="10"/>
    <x v="0"/>
    <n v="24"/>
    <n v="134"/>
    <n v="56"/>
    <n v="21"/>
    <n v="70"/>
    <n v="50"/>
    <n v="110"/>
    <n v="40"/>
    <n v="70"/>
    <n v="54"/>
    <n v="45"/>
  </r>
  <r>
    <n v="435"/>
    <x v="389"/>
    <x v="8"/>
    <x v="3"/>
    <s v="Leaves"/>
    <x v="0"/>
    <x v="0"/>
    <x v="0"/>
    <n v="34"/>
    <n v="121"/>
    <n v="45"/>
    <n v="14"/>
    <n v="69"/>
    <n v="60"/>
    <n v="90"/>
    <n v="20"/>
    <n v="70"/>
    <n v="46"/>
    <n v="30"/>
  </r>
  <r>
    <n v="614"/>
    <x v="390"/>
    <x v="18"/>
    <x v="0"/>
    <s v="Beans"/>
    <x v="3"/>
    <x v="5"/>
    <x v="0"/>
    <n v="-4"/>
    <n v="133"/>
    <n v="52"/>
    <n v="47"/>
    <n v="73"/>
    <n v="10"/>
    <n v="120"/>
    <n v="50"/>
    <n v="70"/>
    <n v="76"/>
    <n v="19"/>
  </r>
  <r>
    <n v="234"/>
    <x v="391"/>
    <x v="18"/>
    <x v="0"/>
    <s v="Beans"/>
    <x v="3"/>
    <x v="7"/>
    <x v="1"/>
    <n v="47"/>
    <n v="121"/>
    <n v="46"/>
    <n v="14"/>
    <n v="68"/>
    <n v="40"/>
    <n v="110"/>
    <n v="40"/>
    <n v="70"/>
    <n v="36"/>
    <n v="16"/>
  </r>
  <r>
    <n v="970"/>
    <x v="392"/>
    <x v="0"/>
    <x v="0"/>
    <s v="Leaves"/>
    <x v="0"/>
    <x v="0"/>
    <x v="0"/>
    <n v="-6"/>
    <n v="133"/>
    <n v="52"/>
    <n v="47"/>
    <n v="73"/>
    <n v="10"/>
    <n v="110"/>
    <n v="40"/>
    <n v="70"/>
    <n v="77"/>
    <n v="20"/>
  </r>
  <r>
    <n v="970"/>
    <x v="393"/>
    <x v="0"/>
    <x v="0"/>
    <s v="Leaves"/>
    <x v="0"/>
    <x v="1"/>
    <x v="0"/>
    <n v="47"/>
    <n v="147"/>
    <n v="59"/>
    <n v="19"/>
    <n v="79"/>
    <n v="40"/>
    <n v="120"/>
    <n v="50"/>
    <n v="70"/>
    <n v="47"/>
    <n v="38"/>
  </r>
  <r>
    <n v="936"/>
    <x v="394"/>
    <x v="1"/>
    <x v="1"/>
    <s v="Leaves"/>
    <x v="0"/>
    <x v="10"/>
    <x v="0"/>
    <n v="47"/>
    <n v="147"/>
    <n v="59"/>
    <n v="19"/>
    <n v="79"/>
    <n v="40"/>
    <n v="120"/>
    <n v="50"/>
    <n v="70"/>
    <n v="47"/>
    <n v="45"/>
  </r>
  <r>
    <n v="914"/>
    <x v="395"/>
    <x v="19"/>
    <x v="2"/>
    <s v="Leaves"/>
    <x v="1"/>
    <x v="3"/>
    <x v="1"/>
    <n v="70"/>
    <n v="131"/>
    <n v="50"/>
    <n v="14"/>
    <n v="73"/>
    <n v="50"/>
    <n v="120"/>
    <n v="50"/>
    <n v="70"/>
    <n v="26"/>
    <n v="20"/>
  </r>
  <r>
    <n v="203"/>
    <x v="396"/>
    <x v="5"/>
    <x v="2"/>
    <s v="Beans"/>
    <x v="2"/>
    <x v="4"/>
    <x v="0"/>
    <n v="39"/>
    <n v="132"/>
    <n v="53"/>
    <n v="17"/>
    <n v="71"/>
    <n v="40"/>
    <n v="120"/>
    <n v="50"/>
    <n v="70"/>
    <n v="45"/>
    <n v="39"/>
  </r>
  <r>
    <n v="435"/>
    <x v="397"/>
    <x v="8"/>
    <x v="3"/>
    <s v="Beans"/>
    <x v="2"/>
    <x v="4"/>
    <x v="0"/>
    <n v="77"/>
    <n v="141"/>
    <n v="54"/>
    <n v="15"/>
    <n v="78"/>
    <n v="50"/>
    <n v="120"/>
    <n v="50"/>
    <n v="70"/>
    <n v="26"/>
    <n v="18"/>
  </r>
  <r>
    <n v="505"/>
    <x v="398"/>
    <x v="17"/>
    <x v="1"/>
    <s v="Beans"/>
    <x v="3"/>
    <x v="7"/>
    <x v="1"/>
    <n v="30"/>
    <n v="116"/>
    <n v="43"/>
    <n v="14"/>
    <n v="66"/>
    <n v="30"/>
    <n v="120"/>
    <n v="50"/>
    <n v="70"/>
    <n v="46"/>
    <n v="15"/>
  </r>
  <r>
    <n v="318"/>
    <x v="399"/>
    <x v="10"/>
    <x v="1"/>
    <s v="Beans"/>
    <x v="2"/>
    <x v="9"/>
    <x v="1"/>
    <n v="1"/>
    <n v="157"/>
    <n v="61"/>
    <n v="55"/>
    <n v="86"/>
    <n v="10"/>
    <n v="110"/>
    <n v="40"/>
    <n v="70"/>
    <n v="85"/>
    <n v="30"/>
  </r>
  <r>
    <n v="503"/>
    <x v="400"/>
    <x v="11"/>
    <x v="3"/>
    <s v="Beans"/>
    <x v="2"/>
    <x v="9"/>
    <x v="1"/>
    <n v="24"/>
    <n v="132"/>
    <n v="55"/>
    <n v="20"/>
    <n v="69"/>
    <n v="30"/>
    <n v="120"/>
    <n v="50"/>
    <n v="70"/>
    <n v="53"/>
    <n v="41"/>
  </r>
  <r>
    <n v="475"/>
    <x v="401"/>
    <x v="5"/>
    <x v="2"/>
    <s v="Leaves"/>
    <x v="0"/>
    <x v="0"/>
    <x v="0"/>
    <n v="56"/>
    <n v="196"/>
    <n v="82"/>
    <n v="31"/>
    <n v="102"/>
    <n v="30"/>
    <n v="130"/>
    <n v="60"/>
    <n v="70"/>
    <n v="64"/>
    <n v="20"/>
  </r>
  <r>
    <n v="715"/>
    <x v="402"/>
    <x v="13"/>
    <x v="0"/>
    <s v="Leaves"/>
    <x v="1"/>
    <x v="11"/>
    <x v="1"/>
    <n v="3"/>
    <n v="157"/>
    <n v="61"/>
    <n v="55"/>
    <n v="86"/>
    <n v="0"/>
    <n v="120"/>
    <n v="50"/>
    <n v="70"/>
    <n v="84"/>
    <n v="19"/>
  </r>
  <r>
    <n v="509"/>
    <x v="403"/>
    <x v="14"/>
    <x v="3"/>
    <s v="Leaves"/>
    <x v="1"/>
    <x v="2"/>
    <x v="1"/>
    <n v="73"/>
    <n v="150"/>
    <n v="53"/>
    <n v="16"/>
    <n v="88"/>
    <n v="50"/>
    <n v="100"/>
    <n v="30"/>
    <n v="70"/>
    <n v="39"/>
    <n v="17"/>
  </r>
  <r>
    <n v="513"/>
    <x v="404"/>
    <x v="18"/>
    <x v="0"/>
    <s v="Beans"/>
    <x v="3"/>
    <x v="5"/>
    <x v="0"/>
    <n v="-9"/>
    <n v="119"/>
    <n v="47"/>
    <n v="42"/>
    <n v="65"/>
    <n v="10"/>
    <n v="110"/>
    <n v="40"/>
    <n v="70"/>
    <n v="71"/>
    <n v="15"/>
  </r>
  <r>
    <n v="234"/>
    <x v="405"/>
    <x v="18"/>
    <x v="0"/>
    <s v="Beans"/>
    <x v="3"/>
    <x v="6"/>
    <x v="1"/>
    <n v="43"/>
    <n v="135"/>
    <n v="54"/>
    <n v="17"/>
    <n v="73"/>
    <n v="40"/>
    <n v="120"/>
    <n v="50"/>
    <n v="70"/>
    <n v="44"/>
    <n v="19"/>
  </r>
  <r>
    <n v="361"/>
    <x v="406"/>
    <x v="1"/>
    <x v="1"/>
    <s v="Beans"/>
    <x v="2"/>
    <x v="9"/>
    <x v="1"/>
    <n v="70"/>
    <n v="179"/>
    <n v="67"/>
    <n v="22"/>
    <n v="101"/>
    <n v="30"/>
    <n v="120"/>
    <n v="50"/>
    <n v="70"/>
    <n v="54"/>
    <n v="33"/>
  </r>
  <r>
    <n v="630"/>
    <x v="407"/>
    <x v="16"/>
    <x v="0"/>
    <s v="Leaves"/>
    <x v="1"/>
    <x v="2"/>
    <x v="1"/>
    <n v="79"/>
    <n v="142"/>
    <n v="54"/>
    <n v="15"/>
    <n v="79"/>
    <n v="50"/>
    <n v="110"/>
    <n v="40"/>
    <n v="70"/>
    <n v="26"/>
    <n v="45"/>
  </r>
  <r>
    <n v="636"/>
    <x v="408"/>
    <x v="12"/>
    <x v="0"/>
    <s v="Beans"/>
    <x v="3"/>
    <x v="5"/>
    <x v="0"/>
    <n v="53"/>
    <n v="148"/>
    <n v="63"/>
    <n v="19"/>
    <n v="76"/>
    <n v="40"/>
    <n v="130"/>
    <n v="60"/>
    <n v="70"/>
    <n v="40"/>
    <n v="33"/>
  </r>
  <r>
    <n v="203"/>
    <x v="409"/>
    <x v="5"/>
    <x v="2"/>
    <s v="Beans"/>
    <x v="2"/>
    <x v="4"/>
    <x v="0"/>
    <n v="31"/>
    <n v="121"/>
    <n v="49"/>
    <n v="16"/>
    <n v="65"/>
    <n v="40"/>
    <n v="110"/>
    <n v="40"/>
    <n v="70"/>
    <n v="44"/>
    <n v="55"/>
  </r>
  <r>
    <n v="435"/>
    <x v="410"/>
    <x v="8"/>
    <x v="3"/>
    <s v="Beans"/>
    <x v="2"/>
    <x v="4"/>
    <x v="0"/>
    <n v="70"/>
    <n v="131"/>
    <n v="50"/>
    <n v="14"/>
    <n v="73"/>
    <n v="50"/>
    <n v="110"/>
    <n v="40"/>
    <n v="70"/>
    <n v="26"/>
    <n v="42"/>
  </r>
  <r>
    <n v="603"/>
    <x v="411"/>
    <x v="9"/>
    <x v="2"/>
    <s v="Beans"/>
    <x v="3"/>
    <x v="6"/>
    <x v="1"/>
    <n v="55"/>
    <n v="135"/>
    <n v="52"/>
    <n v="16"/>
    <n v="75"/>
    <n v="50"/>
    <n v="110"/>
    <n v="40"/>
    <n v="70"/>
    <n v="38"/>
    <n v="19"/>
  </r>
  <r>
    <n v="203"/>
    <x v="412"/>
    <x v="5"/>
    <x v="2"/>
    <s v="Beans"/>
    <x v="2"/>
    <x v="8"/>
    <x v="1"/>
    <n v="-3"/>
    <n v="140"/>
    <n v="55"/>
    <n v="49"/>
    <n v="76"/>
    <n v="10"/>
    <n v="120"/>
    <n v="50"/>
    <n v="70"/>
    <n v="78"/>
    <n v="58"/>
  </r>
  <r>
    <n v="603"/>
    <x v="413"/>
    <x v="9"/>
    <x v="2"/>
    <s v="Beans"/>
    <x v="2"/>
    <x v="8"/>
    <x v="1"/>
    <n v="-6"/>
    <n v="126"/>
    <n v="49"/>
    <n v="44"/>
    <n v="69"/>
    <n v="10"/>
    <n v="110"/>
    <n v="40"/>
    <n v="70"/>
    <n v="73"/>
    <n v="55"/>
  </r>
  <r>
    <n v="541"/>
    <x v="414"/>
    <x v="11"/>
    <x v="3"/>
    <s v="Beans"/>
    <x v="3"/>
    <x v="7"/>
    <x v="1"/>
    <n v="1"/>
    <n v="104"/>
    <n v="41"/>
    <n v="13"/>
    <n v="57"/>
    <n v="20"/>
    <n v="110"/>
    <n v="40"/>
    <n v="70"/>
    <n v="56"/>
    <n v="51"/>
  </r>
  <r>
    <n v="503"/>
    <x v="415"/>
    <x v="11"/>
    <x v="3"/>
    <s v="Beans"/>
    <x v="2"/>
    <x v="8"/>
    <x v="1"/>
    <n v="42"/>
    <n v="135"/>
    <n v="54"/>
    <n v="17"/>
    <n v="73"/>
    <n v="40"/>
    <n v="120"/>
    <n v="50"/>
    <n v="70"/>
    <n v="45"/>
    <n v="42"/>
  </r>
  <r>
    <n v="405"/>
    <x v="416"/>
    <x v="6"/>
    <x v="1"/>
    <s v="Leaves"/>
    <x v="0"/>
    <x v="10"/>
    <x v="0"/>
    <n v="33"/>
    <n v="155"/>
    <n v="65"/>
    <n v="24"/>
    <n v="80"/>
    <n v="20"/>
    <n v="130"/>
    <n v="60"/>
    <n v="70"/>
    <n v="58"/>
    <n v="53"/>
  </r>
  <r>
    <n v="435"/>
    <x v="417"/>
    <x v="8"/>
    <x v="3"/>
    <s v="Leaves"/>
    <x v="0"/>
    <x v="10"/>
    <x v="0"/>
    <n v="53"/>
    <n v="135"/>
    <n v="52"/>
    <n v="16"/>
    <n v="75"/>
    <n v="40"/>
    <n v="110"/>
    <n v="40"/>
    <n v="70"/>
    <n v="39"/>
    <n v="46"/>
  </r>
  <r>
    <n v="435"/>
    <x v="418"/>
    <x v="8"/>
    <x v="3"/>
    <s v="Leaves"/>
    <x v="0"/>
    <x v="0"/>
    <x v="0"/>
    <n v="42"/>
    <n v="130"/>
    <n v="48"/>
    <n v="15"/>
    <n v="74"/>
    <n v="40"/>
    <n v="110"/>
    <n v="40"/>
    <n v="70"/>
    <n v="46"/>
    <n v="55"/>
  </r>
  <r>
    <n v="425"/>
    <x v="419"/>
    <x v="14"/>
    <x v="3"/>
    <s v="Leaves"/>
    <x v="0"/>
    <x v="0"/>
    <x v="0"/>
    <n v="68"/>
    <n v="128"/>
    <n v="49"/>
    <n v="13"/>
    <n v="71"/>
    <n v="50"/>
    <n v="110"/>
    <n v="40"/>
    <n v="70"/>
    <n v="25"/>
    <n v="43"/>
  </r>
  <r>
    <n v="959"/>
    <x v="420"/>
    <x v="5"/>
    <x v="2"/>
    <s v="Leaves"/>
    <x v="1"/>
    <x v="2"/>
    <x v="1"/>
    <n v="70"/>
    <n v="131"/>
    <n v="50"/>
    <n v="14"/>
    <n v="73"/>
    <n v="50"/>
    <n v="120"/>
    <n v="50"/>
    <n v="70"/>
    <n v="26"/>
    <n v="36"/>
  </r>
  <r>
    <n v="937"/>
    <x v="421"/>
    <x v="18"/>
    <x v="0"/>
    <s v="Leaves"/>
    <x v="0"/>
    <x v="10"/>
    <x v="0"/>
    <n v="16"/>
    <n v="53"/>
    <n v="21"/>
    <n v="5"/>
    <n v="32"/>
    <n v="30"/>
    <n v="30"/>
    <n v="0"/>
    <n v="30"/>
    <n v="16"/>
    <n v="44"/>
  </r>
  <r>
    <n v="513"/>
    <x v="422"/>
    <x v="18"/>
    <x v="0"/>
    <s v="Leaves"/>
    <x v="0"/>
    <x v="0"/>
    <x v="0"/>
    <n v="20"/>
    <n v="66"/>
    <n v="27"/>
    <n v="7"/>
    <n v="39"/>
    <n v="30"/>
    <n v="40"/>
    <n v="10"/>
    <n v="30"/>
    <n v="19"/>
    <n v="84"/>
  </r>
  <r>
    <n v="850"/>
    <x v="423"/>
    <x v="2"/>
    <x v="2"/>
    <s v="Leaves"/>
    <x v="0"/>
    <x v="0"/>
    <x v="0"/>
    <n v="16"/>
    <n v="126"/>
    <n v="56"/>
    <n v="21"/>
    <n v="70"/>
    <n v="20"/>
    <n v="60"/>
    <n v="30"/>
    <n v="30"/>
    <n v="54"/>
    <n v="24"/>
  </r>
  <r>
    <n v="781"/>
    <x v="424"/>
    <x v="15"/>
    <x v="2"/>
    <s v="Leaves"/>
    <x v="0"/>
    <x v="0"/>
    <x v="0"/>
    <n v="13"/>
    <n v="120"/>
    <n v="54"/>
    <n v="20"/>
    <n v="66"/>
    <n v="20"/>
    <n v="60"/>
    <n v="30"/>
    <n v="30"/>
    <n v="53"/>
    <n v="77"/>
  </r>
  <r>
    <n v="413"/>
    <x v="425"/>
    <x v="15"/>
    <x v="2"/>
    <s v="Leaves"/>
    <x v="1"/>
    <x v="3"/>
    <x v="1"/>
    <n v="15"/>
    <n v="53"/>
    <n v="21"/>
    <n v="5"/>
    <n v="32"/>
    <n v="30"/>
    <n v="50"/>
    <n v="20"/>
    <n v="30"/>
    <n v="17"/>
    <n v="44"/>
  </r>
  <r>
    <n v="505"/>
    <x v="426"/>
    <x v="17"/>
    <x v="1"/>
    <s v="Beans"/>
    <x v="2"/>
    <x v="4"/>
    <x v="0"/>
    <n v="14"/>
    <n v="92"/>
    <n v="39"/>
    <n v="12"/>
    <n v="53"/>
    <n v="20"/>
    <n v="50"/>
    <n v="20"/>
    <n v="30"/>
    <n v="39"/>
    <n v="46"/>
  </r>
  <r>
    <n v="702"/>
    <x v="427"/>
    <x v="7"/>
    <x v="3"/>
    <s v="Beans"/>
    <x v="2"/>
    <x v="4"/>
    <x v="0"/>
    <n v="17"/>
    <n v="58"/>
    <n v="23"/>
    <n v="6"/>
    <n v="35"/>
    <n v="30"/>
    <n v="40"/>
    <n v="10"/>
    <n v="30"/>
    <n v="18"/>
    <n v="40"/>
  </r>
  <r>
    <n v="563"/>
    <x v="428"/>
    <x v="4"/>
    <x v="0"/>
    <s v="Beans"/>
    <x v="3"/>
    <x v="6"/>
    <x v="1"/>
    <n v="15"/>
    <n v="52"/>
    <n v="21"/>
    <n v="5"/>
    <n v="31"/>
    <n v="30"/>
    <n v="40"/>
    <n v="10"/>
    <n v="30"/>
    <n v="16"/>
    <n v="27"/>
  </r>
  <r>
    <n v="603"/>
    <x v="429"/>
    <x v="9"/>
    <x v="2"/>
    <s v="Beans"/>
    <x v="2"/>
    <x v="12"/>
    <x v="1"/>
    <n v="-12"/>
    <n v="56"/>
    <n v="25"/>
    <n v="9"/>
    <n v="31"/>
    <n v="10"/>
    <n v="40"/>
    <n v="10"/>
    <n v="30"/>
    <n v="43"/>
    <n v="51"/>
  </r>
  <r>
    <n v="405"/>
    <x v="430"/>
    <x v="6"/>
    <x v="1"/>
    <s v="Beans"/>
    <x v="2"/>
    <x v="8"/>
    <x v="1"/>
    <n v="15"/>
    <n v="53"/>
    <n v="21"/>
    <n v="5"/>
    <n v="32"/>
    <n v="30"/>
    <n v="30"/>
    <n v="0"/>
    <n v="30"/>
    <n v="17"/>
    <n v="54"/>
  </r>
  <r>
    <n v="702"/>
    <x v="431"/>
    <x v="7"/>
    <x v="3"/>
    <s v="Beans"/>
    <x v="2"/>
    <x v="9"/>
    <x v="1"/>
    <n v="32"/>
    <n v="43"/>
    <n v="0"/>
    <n v="0"/>
    <n v="43"/>
    <n v="30"/>
    <n v="30"/>
    <n v="0"/>
    <n v="30"/>
    <n v="11"/>
    <n v="27"/>
  </r>
  <r>
    <n v="603"/>
    <x v="432"/>
    <x v="9"/>
    <x v="2"/>
    <s v="Leaves"/>
    <x v="0"/>
    <x v="0"/>
    <x v="0"/>
    <n v="-3"/>
    <n v="77"/>
    <n v="34"/>
    <n v="12"/>
    <n v="43"/>
    <n v="20"/>
    <n v="40"/>
    <n v="10"/>
    <n v="30"/>
    <n v="46"/>
    <n v="54"/>
  </r>
  <r>
    <n v="505"/>
    <x v="433"/>
    <x v="17"/>
    <x v="1"/>
    <s v="Leaves"/>
    <x v="0"/>
    <x v="10"/>
    <x v="0"/>
    <n v="14"/>
    <n v="52"/>
    <n v="21"/>
    <n v="5"/>
    <n v="31"/>
    <n v="30"/>
    <n v="40"/>
    <n v="10"/>
    <n v="30"/>
    <n v="17"/>
    <n v="35"/>
  </r>
  <r>
    <n v="971"/>
    <x v="434"/>
    <x v="11"/>
    <x v="3"/>
    <s v="Leaves"/>
    <x v="0"/>
    <x v="10"/>
    <x v="0"/>
    <n v="17"/>
    <n v="61"/>
    <n v="25"/>
    <n v="7"/>
    <n v="36"/>
    <n v="30"/>
    <n v="40"/>
    <n v="10"/>
    <n v="30"/>
    <n v="19"/>
    <n v="58"/>
  </r>
  <r>
    <n v="314"/>
    <x v="435"/>
    <x v="12"/>
    <x v="0"/>
    <s v="Leaves"/>
    <x v="1"/>
    <x v="3"/>
    <x v="1"/>
    <n v="-3"/>
    <n v="77"/>
    <n v="34"/>
    <n v="12"/>
    <n v="43"/>
    <n v="10"/>
    <n v="40"/>
    <n v="10"/>
    <n v="30"/>
    <n v="46"/>
    <n v="72"/>
  </r>
  <r>
    <n v="603"/>
    <x v="436"/>
    <x v="9"/>
    <x v="2"/>
    <s v="Leaves"/>
    <x v="1"/>
    <x v="2"/>
    <x v="1"/>
    <n v="14"/>
    <n v="52"/>
    <n v="21"/>
    <n v="5"/>
    <n v="31"/>
    <n v="30"/>
    <n v="50"/>
    <n v="20"/>
    <n v="30"/>
    <n v="17"/>
    <n v="44"/>
  </r>
  <r>
    <n v="435"/>
    <x v="437"/>
    <x v="8"/>
    <x v="3"/>
    <s v="Leaves"/>
    <x v="1"/>
    <x v="11"/>
    <x v="1"/>
    <n v="14"/>
    <n v="92"/>
    <n v="39"/>
    <n v="12"/>
    <n v="53"/>
    <n v="20"/>
    <n v="40"/>
    <n v="10"/>
    <n v="30"/>
    <n v="39"/>
    <n v="57"/>
  </r>
  <r>
    <n v="360"/>
    <x v="438"/>
    <x v="14"/>
    <x v="3"/>
    <s v="Leaves"/>
    <x v="1"/>
    <x v="11"/>
    <x v="1"/>
    <n v="31"/>
    <n v="113"/>
    <n v="46"/>
    <n v="14"/>
    <n v="67"/>
    <n v="30"/>
    <n v="50"/>
    <n v="20"/>
    <n v="30"/>
    <n v="36"/>
    <n v="59"/>
  </r>
  <r>
    <n v="775"/>
    <x v="439"/>
    <x v="7"/>
    <x v="3"/>
    <s v="Beans"/>
    <x v="2"/>
    <x v="4"/>
    <x v="0"/>
    <n v="17"/>
    <n v="56"/>
    <n v="22"/>
    <n v="6"/>
    <n v="34"/>
    <n v="20"/>
    <n v="50"/>
    <n v="20"/>
    <n v="30"/>
    <n v="17"/>
    <n v="33"/>
  </r>
  <r>
    <n v="505"/>
    <x v="440"/>
    <x v="17"/>
    <x v="1"/>
    <s v="Beans"/>
    <x v="2"/>
    <x v="9"/>
    <x v="1"/>
    <n v="-4"/>
    <n v="76"/>
    <n v="34"/>
    <n v="12"/>
    <n v="42"/>
    <n v="-10"/>
    <n v="50"/>
    <n v="20"/>
    <n v="30"/>
    <n v="46"/>
    <n v="45"/>
  </r>
  <r>
    <n v="253"/>
    <x v="441"/>
    <x v="14"/>
    <x v="3"/>
    <s v="Beans"/>
    <x v="2"/>
    <x v="9"/>
    <x v="1"/>
    <n v="11"/>
    <n v="52"/>
    <n v="22"/>
    <n v="7"/>
    <n v="30"/>
    <n v="20"/>
    <n v="50"/>
    <n v="20"/>
    <n v="30"/>
    <n v="19"/>
    <n v="33"/>
  </r>
  <r>
    <n v="603"/>
    <x v="442"/>
    <x v="9"/>
    <x v="2"/>
    <s v="Leaves"/>
    <x v="0"/>
    <x v="0"/>
    <x v="0"/>
    <n v="-4"/>
    <n v="74"/>
    <n v="33"/>
    <n v="12"/>
    <n v="41"/>
    <n v="0"/>
    <n v="50"/>
    <n v="20"/>
    <n v="30"/>
    <n v="45"/>
    <n v="55"/>
  </r>
  <r>
    <n v="505"/>
    <x v="443"/>
    <x v="17"/>
    <x v="1"/>
    <s v="Leaves"/>
    <x v="0"/>
    <x v="0"/>
    <x v="0"/>
    <n v="5"/>
    <n v="64"/>
    <n v="29"/>
    <n v="8"/>
    <n v="35"/>
    <n v="10"/>
    <n v="50"/>
    <n v="20"/>
    <n v="30"/>
    <n v="30"/>
    <n v="42"/>
  </r>
  <r>
    <n v="503"/>
    <x v="444"/>
    <x v="11"/>
    <x v="3"/>
    <s v="Leaves"/>
    <x v="0"/>
    <x v="10"/>
    <x v="0"/>
    <n v="19"/>
    <n v="63"/>
    <n v="25"/>
    <n v="7"/>
    <n v="38"/>
    <n v="20"/>
    <n v="50"/>
    <n v="20"/>
    <n v="30"/>
    <n v="19"/>
    <n v="19"/>
  </r>
  <r>
    <n v="603"/>
    <x v="445"/>
    <x v="9"/>
    <x v="2"/>
    <s v="Leaves"/>
    <x v="1"/>
    <x v="2"/>
    <x v="1"/>
    <n v="8"/>
    <n v="39"/>
    <n v="15"/>
    <n v="4"/>
    <n v="24"/>
    <n v="20"/>
    <n v="40"/>
    <n v="10"/>
    <n v="30"/>
    <n v="16"/>
    <n v="58"/>
  </r>
  <r>
    <n v="541"/>
    <x v="446"/>
    <x v="11"/>
    <x v="3"/>
    <s v="Leaves"/>
    <x v="1"/>
    <x v="2"/>
    <x v="1"/>
    <n v="28"/>
    <n v="80"/>
    <n v="32"/>
    <n v="8"/>
    <n v="48"/>
    <n v="30"/>
    <n v="50"/>
    <n v="20"/>
    <n v="30"/>
    <n v="20"/>
    <n v="55"/>
  </r>
  <r>
    <n v="435"/>
    <x v="447"/>
    <x v="8"/>
    <x v="3"/>
    <s v="Leaves"/>
    <x v="1"/>
    <x v="11"/>
    <x v="1"/>
    <n v="9"/>
    <n v="82"/>
    <n v="35"/>
    <n v="11"/>
    <n v="47"/>
    <n v="10"/>
    <n v="50"/>
    <n v="20"/>
    <n v="30"/>
    <n v="38"/>
    <n v="51"/>
  </r>
  <r>
    <n v="801"/>
    <x v="448"/>
    <x v="8"/>
    <x v="3"/>
    <s v="Leaves"/>
    <x v="1"/>
    <x v="3"/>
    <x v="1"/>
    <n v="-3"/>
    <n v="76"/>
    <n v="34"/>
    <n v="12"/>
    <n v="42"/>
    <n v="0"/>
    <n v="50"/>
    <n v="20"/>
    <n v="30"/>
    <n v="45"/>
    <n v="42"/>
  </r>
  <r>
    <n v="772"/>
    <x v="449"/>
    <x v="2"/>
    <x v="2"/>
    <s v="Leaves"/>
    <x v="0"/>
    <x v="10"/>
    <x v="0"/>
    <n v="12"/>
    <n v="56"/>
    <n v="24"/>
    <n v="7"/>
    <n v="32"/>
    <n v="20"/>
    <n v="40"/>
    <n v="10"/>
    <n v="30"/>
    <n v="20"/>
    <n v="53"/>
  </r>
  <r>
    <n v="505"/>
    <x v="450"/>
    <x v="17"/>
    <x v="1"/>
    <s v="Beans"/>
    <x v="2"/>
    <x v="4"/>
    <x v="0"/>
    <n v="12"/>
    <n v="89"/>
    <n v="38"/>
    <n v="12"/>
    <n v="51"/>
    <n v="0"/>
    <n v="60"/>
    <n v="30"/>
    <n v="30"/>
    <n v="39"/>
    <n v="46"/>
  </r>
  <r>
    <n v="702"/>
    <x v="451"/>
    <x v="7"/>
    <x v="3"/>
    <s v="Beans"/>
    <x v="2"/>
    <x v="4"/>
    <x v="0"/>
    <n v="17"/>
    <n v="58"/>
    <n v="23"/>
    <n v="6"/>
    <n v="35"/>
    <n v="20"/>
    <n v="50"/>
    <n v="20"/>
    <n v="30"/>
    <n v="18"/>
    <n v="55"/>
  </r>
  <r>
    <n v="641"/>
    <x v="452"/>
    <x v="4"/>
    <x v="0"/>
    <s v="Beans"/>
    <x v="3"/>
    <x v="6"/>
    <x v="1"/>
    <n v="10"/>
    <n v="41"/>
    <n v="16"/>
    <n v="4"/>
    <n v="25"/>
    <n v="20"/>
    <n v="40"/>
    <n v="10"/>
    <n v="30"/>
    <n v="15"/>
    <n v="43"/>
  </r>
  <r>
    <n v="563"/>
    <x v="453"/>
    <x v="4"/>
    <x v="0"/>
    <s v="Beans"/>
    <x v="3"/>
    <x v="7"/>
    <x v="1"/>
    <n v="8"/>
    <n v="69"/>
    <n v="31"/>
    <n v="9"/>
    <n v="38"/>
    <n v="10"/>
    <n v="60"/>
    <n v="30"/>
    <n v="30"/>
    <n v="30"/>
    <n v="36"/>
  </r>
  <r>
    <n v="603"/>
    <x v="454"/>
    <x v="9"/>
    <x v="2"/>
    <s v="Beans"/>
    <x v="2"/>
    <x v="12"/>
    <x v="1"/>
    <n v="-16"/>
    <n v="45"/>
    <n v="20"/>
    <n v="7"/>
    <n v="25"/>
    <n v="0"/>
    <n v="40"/>
    <n v="10"/>
    <n v="30"/>
    <n v="41"/>
    <n v="44"/>
  </r>
  <r>
    <n v="580"/>
    <x v="455"/>
    <x v="6"/>
    <x v="1"/>
    <s v="Beans"/>
    <x v="2"/>
    <x v="8"/>
    <x v="1"/>
    <n v="24"/>
    <n v="73"/>
    <n v="29"/>
    <n v="8"/>
    <n v="44"/>
    <n v="20"/>
    <n v="50"/>
    <n v="20"/>
    <n v="30"/>
    <n v="20"/>
    <n v="84"/>
  </r>
  <r>
    <n v="253"/>
    <x v="456"/>
    <x v="14"/>
    <x v="3"/>
    <s v="Beans"/>
    <x v="2"/>
    <x v="9"/>
    <x v="1"/>
    <n v="13"/>
    <n v="56"/>
    <n v="24"/>
    <n v="7"/>
    <n v="32"/>
    <n v="20"/>
    <n v="50"/>
    <n v="20"/>
    <n v="30"/>
    <n v="19"/>
    <n v="24"/>
  </r>
  <r>
    <n v="541"/>
    <x v="457"/>
    <x v="11"/>
    <x v="3"/>
    <s v="Leaves"/>
    <x v="0"/>
    <x v="10"/>
    <x v="0"/>
    <n v="19"/>
    <n v="60"/>
    <n v="24"/>
    <n v="6"/>
    <n v="36"/>
    <n v="20"/>
    <n v="50"/>
    <n v="20"/>
    <n v="30"/>
    <n v="17"/>
    <n v="77"/>
  </r>
  <r>
    <n v="603"/>
    <x v="458"/>
    <x v="9"/>
    <x v="2"/>
    <s v="Leaves"/>
    <x v="1"/>
    <x v="2"/>
    <x v="1"/>
    <n v="10"/>
    <n v="41"/>
    <n v="16"/>
    <n v="4"/>
    <n v="25"/>
    <n v="20"/>
    <n v="40"/>
    <n v="10"/>
    <n v="30"/>
    <n v="15"/>
    <n v="44"/>
  </r>
  <r>
    <n v="971"/>
    <x v="459"/>
    <x v="11"/>
    <x v="3"/>
    <s v="Leaves"/>
    <x v="1"/>
    <x v="2"/>
    <x v="1"/>
    <n v="25"/>
    <n v="73"/>
    <n v="29"/>
    <n v="8"/>
    <n v="44"/>
    <n v="30"/>
    <n v="50"/>
    <n v="20"/>
    <n v="30"/>
    <n v="19"/>
    <n v="46"/>
  </r>
  <r>
    <n v="937"/>
    <x v="460"/>
    <x v="18"/>
    <x v="0"/>
    <s v="Leaves"/>
    <x v="0"/>
    <x v="10"/>
    <x v="0"/>
    <n v="24"/>
    <n v="56"/>
    <n v="21"/>
    <n v="5"/>
    <n v="32"/>
    <n v="30"/>
    <n v="30"/>
    <n v="0"/>
    <n v="30"/>
    <n v="16"/>
    <n v="40"/>
  </r>
  <r>
    <n v="937"/>
    <x v="461"/>
    <x v="18"/>
    <x v="0"/>
    <s v="Leaves"/>
    <x v="0"/>
    <x v="0"/>
    <x v="0"/>
    <n v="30"/>
    <n v="70"/>
    <n v="27"/>
    <n v="7"/>
    <n v="39"/>
    <n v="30"/>
    <n v="40"/>
    <n v="10"/>
    <n v="30"/>
    <n v="19"/>
    <n v="27"/>
  </r>
  <r>
    <n v="786"/>
    <x v="462"/>
    <x v="2"/>
    <x v="2"/>
    <s v="Leaves"/>
    <x v="0"/>
    <x v="0"/>
    <x v="0"/>
    <n v="24"/>
    <n v="134"/>
    <n v="56"/>
    <n v="21"/>
    <n v="70"/>
    <n v="20"/>
    <n v="60"/>
    <n v="30"/>
    <n v="30"/>
    <n v="54"/>
    <n v="51"/>
  </r>
  <r>
    <n v="339"/>
    <x v="463"/>
    <x v="15"/>
    <x v="2"/>
    <s v="Leaves"/>
    <x v="0"/>
    <x v="0"/>
    <x v="0"/>
    <n v="19"/>
    <n v="128"/>
    <n v="54"/>
    <n v="20"/>
    <n v="66"/>
    <n v="20"/>
    <n v="60"/>
    <n v="30"/>
    <n v="30"/>
    <n v="53"/>
    <n v="54"/>
  </r>
  <r>
    <n v="781"/>
    <x v="464"/>
    <x v="15"/>
    <x v="2"/>
    <s v="Leaves"/>
    <x v="1"/>
    <x v="3"/>
    <x v="1"/>
    <n v="22"/>
    <n v="56"/>
    <n v="21"/>
    <n v="5"/>
    <n v="32"/>
    <n v="30"/>
    <n v="50"/>
    <n v="20"/>
    <n v="30"/>
    <n v="17"/>
    <n v="27"/>
  </r>
  <r>
    <n v="505"/>
    <x v="465"/>
    <x v="17"/>
    <x v="1"/>
    <s v="Beans"/>
    <x v="2"/>
    <x v="4"/>
    <x v="0"/>
    <n v="21"/>
    <n v="98"/>
    <n v="39"/>
    <n v="12"/>
    <n v="53"/>
    <n v="20"/>
    <n v="50"/>
    <n v="20"/>
    <n v="30"/>
    <n v="39"/>
    <n v="54"/>
  </r>
  <r>
    <n v="775"/>
    <x v="466"/>
    <x v="7"/>
    <x v="3"/>
    <s v="Beans"/>
    <x v="2"/>
    <x v="4"/>
    <x v="0"/>
    <n v="25"/>
    <n v="62"/>
    <n v="23"/>
    <n v="6"/>
    <n v="35"/>
    <n v="30"/>
    <n v="40"/>
    <n v="10"/>
    <n v="30"/>
    <n v="18"/>
    <n v="35"/>
  </r>
  <r>
    <n v="515"/>
    <x v="467"/>
    <x v="4"/>
    <x v="0"/>
    <s v="Beans"/>
    <x v="3"/>
    <x v="6"/>
    <x v="1"/>
    <n v="22"/>
    <n v="55"/>
    <n v="21"/>
    <n v="5"/>
    <n v="31"/>
    <n v="30"/>
    <n v="40"/>
    <n v="10"/>
    <n v="30"/>
    <n v="16"/>
    <n v="58"/>
  </r>
  <r>
    <n v="603"/>
    <x v="468"/>
    <x v="9"/>
    <x v="2"/>
    <s v="Beans"/>
    <x v="2"/>
    <x v="12"/>
    <x v="1"/>
    <n v="-18"/>
    <n v="60"/>
    <n v="25"/>
    <n v="9"/>
    <n v="31"/>
    <n v="10"/>
    <n v="40"/>
    <n v="10"/>
    <n v="30"/>
    <n v="43"/>
    <n v="72"/>
  </r>
  <r>
    <n v="580"/>
    <x v="469"/>
    <x v="6"/>
    <x v="1"/>
    <s v="Beans"/>
    <x v="2"/>
    <x v="8"/>
    <x v="1"/>
    <n v="22"/>
    <n v="56"/>
    <n v="21"/>
    <n v="5"/>
    <n v="32"/>
    <n v="30"/>
    <n v="30"/>
    <n v="0"/>
    <n v="30"/>
    <n v="17"/>
    <n v="44"/>
  </r>
  <r>
    <n v="702"/>
    <x v="470"/>
    <x v="7"/>
    <x v="3"/>
    <s v="Beans"/>
    <x v="2"/>
    <x v="9"/>
    <x v="1"/>
    <n v="47"/>
    <n v="46"/>
    <n v="0"/>
    <n v="0"/>
    <n v="43"/>
    <n v="30"/>
    <n v="30"/>
    <n v="0"/>
    <n v="30"/>
    <n v="11"/>
    <n v="57"/>
  </r>
  <r>
    <n v="603"/>
    <x v="471"/>
    <x v="9"/>
    <x v="2"/>
    <s v="Leaves"/>
    <x v="0"/>
    <x v="0"/>
    <x v="0"/>
    <n v="-4"/>
    <n v="82"/>
    <n v="34"/>
    <n v="12"/>
    <n v="43"/>
    <n v="20"/>
    <n v="40"/>
    <n v="10"/>
    <n v="30"/>
    <n v="46"/>
    <n v="59"/>
  </r>
  <r>
    <n v="505"/>
    <x v="472"/>
    <x v="17"/>
    <x v="1"/>
    <s v="Leaves"/>
    <x v="0"/>
    <x v="10"/>
    <x v="0"/>
    <n v="21"/>
    <n v="55"/>
    <n v="21"/>
    <n v="5"/>
    <n v="31"/>
    <n v="30"/>
    <n v="40"/>
    <n v="10"/>
    <n v="30"/>
    <n v="17"/>
    <n v="25"/>
  </r>
  <r>
    <n v="971"/>
    <x v="473"/>
    <x v="11"/>
    <x v="3"/>
    <s v="Leaves"/>
    <x v="0"/>
    <x v="10"/>
    <x v="0"/>
    <n v="25"/>
    <n v="65"/>
    <n v="25"/>
    <n v="7"/>
    <n v="36"/>
    <n v="30"/>
    <n v="40"/>
    <n v="10"/>
    <n v="30"/>
    <n v="19"/>
    <n v="96"/>
  </r>
  <r>
    <n v="314"/>
    <x v="474"/>
    <x v="12"/>
    <x v="0"/>
    <s v="Leaves"/>
    <x v="1"/>
    <x v="3"/>
    <x v="1"/>
    <n v="-4"/>
    <n v="82"/>
    <n v="34"/>
    <n v="12"/>
    <n v="43"/>
    <n v="10"/>
    <n v="40"/>
    <n v="10"/>
    <n v="30"/>
    <n v="46"/>
    <n v="46"/>
  </r>
  <r>
    <n v="603"/>
    <x v="475"/>
    <x v="9"/>
    <x v="2"/>
    <s v="Leaves"/>
    <x v="1"/>
    <x v="2"/>
    <x v="1"/>
    <n v="21"/>
    <n v="55"/>
    <n v="21"/>
    <n v="5"/>
    <n v="31"/>
    <n v="30"/>
    <n v="50"/>
    <n v="20"/>
    <n v="30"/>
    <n v="17"/>
    <n v="25"/>
  </r>
  <r>
    <n v="435"/>
    <x v="476"/>
    <x v="8"/>
    <x v="3"/>
    <s v="Leaves"/>
    <x v="1"/>
    <x v="11"/>
    <x v="1"/>
    <n v="21"/>
    <n v="98"/>
    <n v="39"/>
    <n v="12"/>
    <n v="53"/>
    <n v="20"/>
    <n v="40"/>
    <n v="10"/>
    <n v="30"/>
    <n v="39"/>
    <n v="24"/>
  </r>
  <r>
    <n v="509"/>
    <x v="477"/>
    <x v="14"/>
    <x v="3"/>
    <s v="Leaves"/>
    <x v="1"/>
    <x v="11"/>
    <x v="1"/>
    <n v="46"/>
    <n v="120"/>
    <n v="46"/>
    <n v="14"/>
    <n v="67"/>
    <n v="30"/>
    <n v="50"/>
    <n v="20"/>
    <n v="30"/>
    <n v="36"/>
    <n v="46"/>
  </r>
  <r>
    <n v="775"/>
    <x v="478"/>
    <x v="7"/>
    <x v="3"/>
    <s v="Beans"/>
    <x v="2"/>
    <x v="4"/>
    <x v="0"/>
    <n v="25"/>
    <n v="60"/>
    <n v="22"/>
    <n v="6"/>
    <n v="34"/>
    <n v="20"/>
    <n v="50"/>
    <n v="20"/>
    <n v="30"/>
    <n v="17"/>
    <n v="41"/>
  </r>
  <r>
    <n v="505"/>
    <x v="479"/>
    <x v="17"/>
    <x v="1"/>
    <s v="Beans"/>
    <x v="2"/>
    <x v="9"/>
    <x v="1"/>
    <n v="-6"/>
    <n v="81"/>
    <n v="34"/>
    <n v="12"/>
    <n v="42"/>
    <n v="-10"/>
    <n v="50"/>
    <n v="20"/>
    <n v="30"/>
    <n v="46"/>
    <n v="43"/>
  </r>
  <r>
    <n v="425"/>
    <x v="480"/>
    <x v="14"/>
    <x v="3"/>
    <s v="Beans"/>
    <x v="2"/>
    <x v="9"/>
    <x v="1"/>
    <n v="16"/>
    <n v="55"/>
    <n v="22"/>
    <n v="7"/>
    <n v="30"/>
    <n v="20"/>
    <n v="50"/>
    <n v="20"/>
    <n v="30"/>
    <n v="19"/>
    <n v="46"/>
  </r>
  <r>
    <n v="603"/>
    <x v="481"/>
    <x v="9"/>
    <x v="2"/>
    <s v="Leaves"/>
    <x v="0"/>
    <x v="0"/>
    <x v="0"/>
    <n v="-6"/>
    <n v="79"/>
    <n v="33"/>
    <n v="12"/>
    <n v="41"/>
    <n v="0"/>
    <n v="50"/>
    <n v="20"/>
    <n v="30"/>
    <n v="45"/>
    <n v="64"/>
  </r>
  <r>
    <n v="505"/>
    <x v="482"/>
    <x v="17"/>
    <x v="1"/>
    <s v="Leaves"/>
    <x v="0"/>
    <x v="0"/>
    <x v="0"/>
    <n v="7"/>
    <n v="68"/>
    <n v="29"/>
    <n v="8"/>
    <n v="35"/>
    <n v="10"/>
    <n v="50"/>
    <n v="20"/>
    <n v="30"/>
    <n v="30"/>
    <n v="117"/>
  </r>
  <r>
    <n v="541"/>
    <x v="483"/>
    <x v="11"/>
    <x v="3"/>
    <s v="Leaves"/>
    <x v="0"/>
    <x v="10"/>
    <x v="0"/>
    <n v="28"/>
    <n v="67"/>
    <n v="25"/>
    <n v="7"/>
    <n v="38"/>
    <n v="20"/>
    <n v="50"/>
    <n v="20"/>
    <n v="30"/>
    <n v="19"/>
    <n v="91"/>
  </r>
  <r>
    <n v="603"/>
    <x v="484"/>
    <x v="9"/>
    <x v="2"/>
    <s v="Leaves"/>
    <x v="1"/>
    <x v="2"/>
    <x v="1"/>
    <n v="12"/>
    <n v="42"/>
    <n v="15"/>
    <n v="4"/>
    <n v="24"/>
    <n v="20"/>
    <n v="40"/>
    <n v="10"/>
    <n v="30"/>
    <n v="16"/>
    <n v="55"/>
  </r>
  <r>
    <n v="503"/>
    <x v="485"/>
    <x v="11"/>
    <x v="3"/>
    <s v="Leaves"/>
    <x v="1"/>
    <x v="2"/>
    <x v="1"/>
    <n v="42"/>
    <n v="85"/>
    <n v="32"/>
    <n v="8"/>
    <n v="48"/>
    <n v="30"/>
    <n v="50"/>
    <n v="20"/>
    <n v="30"/>
    <n v="20"/>
    <n v="45"/>
  </r>
  <r>
    <n v="435"/>
    <x v="486"/>
    <x v="8"/>
    <x v="3"/>
    <s v="Leaves"/>
    <x v="1"/>
    <x v="11"/>
    <x v="1"/>
    <n v="13"/>
    <n v="87"/>
    <n v="35"/>
    <n v="11"/>
    <n v="47"/>
    <n v="10"/>
    <n v="50"/>
    <n v="20"/>
    <n v="30"/>
    <n v="38"/>
    <n v="57"/>
  </r>
  <r>
    <n v="435"/>
    <x v="487"/>
    <x v="8"/>
    <x v="3"/>
    <s v="Leaves"/>
    <x v="1"/>
    <x v="3"/>
    <x v="1"/>
    <n v="-4"/>
    <n v="81"/>
    <n v="34"/>
    <n v="12"/>
    <n v="42"/>
    <n v="0"/>
    <n v="50"/>
    <n v="20"/>
    <n v="30"/>
    <n v="45"/>
    <n v="41"/>
  </r>
  <r>
    <n v="904"/>
    <x v="488"/>
    <x v="2"/>
    <x v="2"/>
    <s v="Leaves"/>
    <x v="0"/>
    <x v="10"/>
    <x v="0"/>
    <n v="18"/>
    <n v="60"/>
    <n v="24"/>
    <n v="7"/>
    <n v="32"/>
    <n v="20"/>
    <n v="40"/>
    <n v="10"/>
    <n v="30"/>
    <n v="20"/>
    <n v="54"/>
  </r>
  <r>
    <n v="505"/>
    <x v="489"/>
    <x v="17"/>
    <x v="1"/>
    <s v="Beans"/>
    <x v="2"/>
    <x v="4"/>
    <x v="0"/>
    <n v="18"/>
    <n v="95"/>
    <n v="38"/>
    <n v="12"/>
    <n v="51"/>
    <n v="0"/>
    <n v="60"/>
    <n v="30"/>
    <n v="30"/>
    <n v="39"/>
    <n v="45"/>
  </r>
  <r>
    <n v="775"/>
    <x v="490"/>
    <x v="7"/>
    <x v="3"/>
    <s v="Beans"/>
    <x v="2"/>
    <x v="4"/>
    <x v="0"/>
    <n v="25"/>
    <n v="62"/>
    <n v="23"/>
    <n v="6"/>
    <n v="35"/>
    <n v="20"/>
    <n v="50"/>
    <n v="20"/>
    <n v="30"/>
    <n v="18"/>
    <n v="15"/>
  </r>
  <r>
    <n v="563"/>
    <x v="491"/>
    <x v="4"/>
    <x v="0"/>
    <s v="Beans"/>
    <x v="3"/>
    <x v="6"/>
    <x v="1"/>
    <n v="15"/>
    <n v="44"/>
    <n v="16"/>
    <n v="4"/>
    <n v="25"/>
    <n v="20"/>
    <n v="40"/>
    <n v="10"/>
    <n v="30"/>
    <n v="15"/>
    <n v="64"/>
  </r>
  <r>
    <n v="641"/>
    <x v="492"/>
    <x v="4"/>
    <x v="0"/>
    <s v="Beans"/>
    <x v="3"/>
    <x v="7"/>
    <x v="1"/>
    <n v="12"/>
    <n v="74"/>
    <n v="31"/>
    <n v="9"/>
    <n v="38"/>
    <n v="10"/>
    <n v="60"/>
    <n v="30"/>
    <n v="30"/>
    <n v="30"/>
    <n v="115"/>
  </r>
  <r>
    <n v="603"/>
    <x v="493"/>
    <x v="9"/>
    <x v="2"/>
    <s v="Beans"/>
    <x v="2"/>
    <x v="12"/>
    <x v="1"/>
    <n v="-24"/>
    <n v="48"/>
    <n v="20"/>
    <n v="7"/>
    <n v="25"/>
    <n v="0"/>
    <n v="40"/>
    <n v="10"/>
    <n v="30"/>
    <n v="41"/>
    <n v="96"/>
  </r>
  <r>
    <n v="580"/>
    <x v="494"/>
    <x v="6"/>
    <x v="1"/>
    <s v="Beans"/>
    <x v="2"/>
    <x v="8"/>
    <x v="1"/>
    <n v="36"/>
    <n v="78"/>
    <n v="29"/>
    <n v="8"/>
    <n v="44"/>
    <n v="20"/>
    <n v="50"/>
    <n v="20"/>
    <n v="30"/>
    <n v="20"/>
    <n v="46"/>
  </r>
  <r>
    <n v="206"/>
    <x v="495"/>
    <x v="14"/>
    <x v="3"/>
    <s v="Beans"/>
    <x v="2"/>
    <x v="9"/>
    <x v="1"/>
    <n v="19"/>
    <n v="60"/>
    <n v="24"/>
    <n v="7"/>
    <n v="32"/>
    <n v="20"/>
    <n v="50"/>
    <n v="20"/>
    <n v="30"/>
    <n v="19"/>
    <n v="52"/>
  </r>
  <r>
    <n v="503"/>
    <x v="496"/>
    <x v="11"/>
    <x v="3"/>
    <s v="Leaves"/>
    <x v="0"/>
    <x v="10"/>
    <x v="0"/>
    <n v="28"/>
    <n v="64"/>
    <n v="24"/>
    <n v="6"/>
    <n v="36"/>
    <n v="20"/>
    <n v="50"/>
    <n v="20"/>
    <n v="30"/>
    <n v="17"/>
    <n v="61"/>
  </r>
  <r>
    <n v="603"/>
    <x v="497"/>
    <x v="9"/>
    <x v="2"/>
    <s v="Leaves"/>
    <x v="1"/>
    <x v="2"/>
    <x v="1"/>
    <n v="15"/>
    <n v="44"/>
    <n v="16"/>
    <n v="4"/>
    <n v="25"/>
    <n v="20"/>
    <n v="40"/>
    <n v="10"/>
    <n v="30"/>
    <n v="15"/>
    <n v="25"/>
  </r>
  <r>
    <n v="541"/>
    <x v="498"/>
    <x v="11"/>
    <x v="3"/>
    <s v="Leaves"/>
    <x v="1"/>
    <x v="2"/>
    <x v="1"/>
    <n v="37"/>
    <n v="78"/>
    <n v="29"/>
    <n v="8"/>
    <n v="44"/>
    <n v="30"/>
    <n v="50"/>
    <n v="20"/>
    <n v="30"/>
    <n v="19"/>
    <n v="47"/>
  </r>
  <r>
    <n v="915"/>
    <x v="499"/>
    <x v="1"/>
    <x v="1"/>
    <s v="Beans"/>
    <x v="2"/>
    <x v="4"/>
    <x v="0"/>
    <n v="78"/>
    <n v="187"/>
    <n v="76"/>
    <n v="21"/>
    <n v="111"/>
    <n v="80"/>
    <n v="120"/>
    <n v="40"/>
    <n v="80"/>
    <n v="33"/>
    <n v="38"/>
  </r>
  <r>
    <n v="713"/>
    <x v="500"/>
    <x v="1"/>
    <x v="1"/>
    <s v="Leaves"/>
    <x v="0"/>
    <x v="10"/>
    <x v="0"/>
    <n v="26"/>
    <n v="123"/>
    <n v="52"/>
    <n v="17"/>
    <n v="71"/>
    <n v="70"/>
    <n v="110"/>
    <n v="30"/>
    <n v="80"/>
    <n v="45"/>
    <n v="40"/>
  </r>
  <r>
    <n v="217"/>
    <x v="501"/>
    <x v="16"/>
    <x v="0"/>
    <s v="Leaves"/>
    <x v="1"/>
    <x v="2"/>
    <x v="1"/>
    <n v="78"/>
    <n v="187"/>
    <n v="76"/>
    <n v="21"/>
    <n v="111"/>
    <n v="80"/>
    <n v="130"/>
    <n v="50"/>
    <n v="80"/>
    <n v="33"/>
    <n v="65"/>
  </r>
  <r>
    <n v="847"/>
    <x v="502"/>
    <x v="16"/>
    <x v="0"/>
    <s v="Leaves"/>
    <x v="1"/>
    <x v="11"/>
    <x v="1"/>
    <n v="55"/>
    <n v="182"/>
    <n v="72"/>
    <n v="23"/>
    <n v="110"/>
    <n v="50"/>
    <n v="130"/>
    <n v="50"/>
    <n v="80"/>
    <n v="55"/>
    <n v="43"/>
  </r>
  <r>
    <n v="660"/>
    <x v="503"/>
    <x v="12"/>
    <x v="0"/>
    <s v="Beans"/>
    <x v="3"/>
    <x v="5"/>
    <x v="0"/>
    <n v="35"/>
    <n v="142"/>
    <n v="65"/>
    <n v="20"/>
    <n v="77"/>
    <n v="70"/>
    <n v="130"/>
    <n v="50"/>
    <n v="80"/>
    <n v="42"/>
    <n v="16"/>
  </r>
  <r>
    <n v="660"/>
    <x v="504"/>
    <x v="12"/>
    <x v="0"/>
    <s v="Beans"/>
    <x v="2"/>
    <x v="4"/>
    <x v="0"/>
    <n v="28"/>
    <n v="79"/>
    <n v="32"/>
    <n v="8"/>
    <n v="47"/>
    <n v="80"/>
    <n v="110"/>
    <n v="30"/>
    <n v="80"/>
    <n v="19"/>
    <n v="125"/>
  </r>
  <r>
    <n v="405"/>
    <x v="505"/>
    <x v="6"/>
    <x v="1"/>
    <s v="Beans"/>
    <x v="2"/>
    <x v="4"/>
    <x v="0"/>
    <n v="65"/>
    <n v="205"/>
    <n v="82"/>
    <n v="27"/>
    <n v="123"/>
    <n v="60"/>
    <n v="130"/>
    <n v="50"/>
    <n v="80"/>
    <n v="58"/>
    <n v="25"/>
  </r>
  <r>
    <n v="715"/>
    <x v="506"/>
    <x v="13"/>
    <x v="0"/>
    <s v="Beans"/>
    <x v="3"/>
    <x v="6"/>
    <x v="1"/>
    <n v="15"/>
    <n v="126"/>
    <n v="56"/>
    <n v="21"/>
    <n v="70"/>
    <n v="50"/>
    <n v="120"/>
    <n v="40"/>
    <n v="80"/>
    <n v="55"/>
    <n v="96"/>
  </r>
  <r>
    <n v="405"/>
    <x v="507"/>
    <x v="6"/>
    <x v="1"/>
    <s v="Beans"/>
    <x v="2"/>
    <x v="9"/>
    <x v="1"/>
    <n v="76"/>
    <n v="218"/>
    <n v="91"/>
    <n v="28"/>
    <n v="127"/>
    <n v="70"/>
    <n v="130"/>
    <n v="50"/>
    <n v="80"/>
    <n v="51"/>
    <n v="46"/>
  </r>
  <r>
    <n v="414"/>
    <x v="508"/>
    <x v="13"/>
    <x v="0"/>
    <s v="Leaves"/>
    <x v="0"/>
    <x v="10"/>
    <x v="0"/>
    <n v="57"/>
    <n v="159"/>
    <n v="60"/>
    <n v="18"/>
    <n v="99"/>
    <n v="80"/>
    <n v="120"/>
    <n v="40"/>
    <n v="80"/>
    <n v="42"/>
    <n v="25"/>
  </r>
  <r>
    <n v="419"/>
    <x v="509"/>
    <x v="18"/>
    <x v="0"/>
    <s v="Beans"/>
    <x v="2"/>
    <x v="4"/>
    <x v="0"/>
    <n v="16"/>
    <n v="124"/>
    <n v="55"/>
    <n v="20"/>
    <n v="69"/>
    <n v="40"/>
    <n v="150"/>
    <n v="70"/>
    <n v="80"/>
    <n v="53"/>
    <n v="24"/>
  </r>
  <r>
    <n v="330"/>
    <x v="510"/>
    <x v="18"/>
    <x v="0"/>
    <s v="Beans"/>
    <x v="3"/>
    <x v="6"/>
    <x v="1"/>
    <n v="33"/>
    <n v="138"/>
    <n v="59"/>
    <n v="19"/>
    <n v="79"/>
    <n v="50"/>
    <n v="130"/>
    <n v="50"/>
    <n v="80"/>
    <n v="46"/>
    <n v="46"/>
  </r>
  <r>
    <n v="650"/>
    <x v="511"/>
    <x v="3"/>
    <x v="3"/>
    <s v="Leaves"/>
    <x v="1"/>
    <x v="3"/>
    <x v="1"/>
    <n v="59"/>
    <n v="189"/>
    <n v="75"/>
    <n v="24"/>
    <n v="114"/>
    <n v="40"/>
    <n v="130"/>
    <n v="50"/>
    <n v="80"/>
    <n v="55"/>
    <n v="41"/>
  </r>
  <r>
    <n v="314"/>
    <x v="512"/>
    <x v="12"/>
    <x v="0"/>
    <s v="Beans"/>
    <x v="3"/>
    <x v="5"/>
    <x v="0"/>
    <n v="38"/>
    <n v="150"/>
    <n v="69"/>
    <n v="21"/>
    <n v="81"/>
    <n v="40"/>
    <n v="140"/>
    <n v="60"/>
    <n v="80"/>
    <n v="43"/>
    <n v="43"/>
  </r>
  <r>
    <n v="503"/>
    <x v="513"/>
    <x v="11"/>
    <x v="3"/>
    <s v="Beans"/>
    <x v="3"/>
    <x v="5"/>
    <x v="0"/>
    <n v="32"/>
    <n v="114"/>
    <n v="46"/>
    <n v="14"/>
    <n v="68"/>
    <n v="50"/>
    <n v="130"/>
    <n v="50"/>
    <n v="80"/>
    <n v="36"/>
    <n v="46"/>
  </r>
  <r>
    <n v="206"/>
    <x v="514"/>
    <x v="14"/>
    <x v="3"/>
    <s v="Beans"/>
    <x v="2"/>
    <x v="4"/>
    <x v="0"/>
    <n v="45"/>
    <n v="164"/>
    <n v="75"/>
    <n v="23"/>
    <n v="89"/>
    <n v="40"/>
    <n v="150"/>
    <n v="70"/>
    <n v="80"/>
    <n v="44"/>
    <n v="64"/>
  </r>
  <r>
    <n v="203"/>
    <x v="515"/>
    <x v="5"/>
    <x v="2"/>
    <s v="Beans"/>
    <x v="2"/>
    <x v="8"/>
    <x v="1"/>
    <n v="2"/>
    <n v="147"/>
    <n v="61"/>
    <n v="55"/>
    <n v="86"/>
    <n v="10"/>
    <n v="140"/>
    <n v="60"/>
    <n v="80"/>
    <n v="84"/>
    <n v="117"/>
  </r>
  <r>
    <n v="225"/>
    <x v="516"/>
    <x v="10"/>
    <x v="1"/>
    <s v="Beans"/>
    <x v="3"/>
    <x v="7"/>
    <x v="1"/>
    <n v="44"/>
    <n v="115"/>
    <n v="47"/>
    <n v="13"/>
    <n v="68"/>
    <n v="60"/>
    <n v="130"/>
    <n v="50"/>
    <n v="80"/>
    <n v="24"/>
    <n v="91"/>
  </r>
  <r>
    <n v="541"/>
    <x v="517"/>
    <x v="11"/>
    <x v="3"/>
    <s v="Beans"/>
    <x v="3"/>
    <x v="6"/>
    <x v="1"/>
    <n v="-4"/>
    <n v="125"/>
    <n v="52"/>
    <n v="47"/>
    <n v="73"/>
    <n v="10"/>
    <n v="140"/>
    <n v="60"/>
    <n v="80"/>
    <n v="77"/>
    <n v="55"/>
  </r>
  <r>
    <n v="435"/>
    <x v="518"/>
    <x v="8"/>
    <x v="3"/>
    <s v="Beans"/>
    <x v="3"/>
    <x v="7"/>
    <x v="1"/>
    <n v="27"/>
    <n v="124"/>
    <n v="53"/>
    <n v="17"/>
    <n v="71"/>
    <n v="50"/>
    <n v="140"/>
    <n v="60"/>
    <n v="80"/>
    <n v="44"/>
    <n v="45"/>
  </r>
  <r>
    <n v="503"/>
    <x v="519"/>
    <x v="11"/>
    <x v="3"/>
    <s v="Beans"/>
    <x v="2"/>
    <x v="8"/>
    <x v="1"/>
    <n v="33"/>
    <n v="138"/>
    <n v="59"/>
    <n v="19"/>
    <n v="79"/>
    <n v="50"/>
    <n v="130"/>
    <n v="50"/>
    <n v="80"/>
    <n v="46"/>
    <n v="57"/>
  </r>
  <r>
    <n v="920"/>
    <x v="520"/>
    <x v="13"/>
    <x v="0"/>
    <s v="Leaves"/>
    <x v="0"/>
    <x v="10"/>
    <x v="0"/>
    <n v="48"/>
    <n v="141"/>
    <n v="53"/>
    <n v="16"/>
    <n v="88"/>
    <n v="50"/>
    <n v="130"/>
    <n v="50"/>
    <n v="80"/>
    <n v="40"/>
    <n v="41"/>
  </r>
  <r>
    <n v="959"/>
    <x v="521"/>
    <x v="5"/>
    <x v="2"/>
    <s v="Leaves"/>
    <x v="1"/>
    <x v="2"/>
    <x v="1"/>
    <n v="51"/>
    <n v="132"/>
    <n v="54"/>
    <n v="15"/>
    <n v="78"/>
    <n v="60"/>
    <n v="130"/>
    <n v="50"/>
    <n v="80"/>
    <n v="27"/>
    <n v="54"/>
  </r>
  <r>
    <n v="740"/>
    <x v="522"/>
    <x v="18"/>
    <x v="0"/>
    <s v="Beans"/>
    <x v="2"/>
    <x v="4"/>
    <x v="0"/>
    <n v="6"/>
    <n v="103"/>
    <n v="46"/>
    <n v="17"/>
    <n v="57"/>
    <n v="40"/>
    <n v="130"/>
    <n v="50"/>
    <n v="80"/>
    <n v="51"/>
    <n v="45"/>
  </r>
  <r>
    <n v="630"/>
    <x v="523"/>
    <x v="16"/>
    <x v="0"/>
    <s v="Leaves"/>
    <x v="1"/>
    <x v="11"/>
    <x v="1"/>
    <n v="47"/>
    <n v="168"/>
    <n v="67"/>
    <n v="22"/>
    <n v="101"/>
    <n v="40"/>
    <n v="130"/>
    <n v="50"/>
    <n v="80"/>
    <n v="54"/>
    <n v="15"/>
  </r>
  <r>
    <n v="518"/>
    <x v="524"/>
    <x v="19"/>
    <x v="2"/>
    <s v="Leaves"/>
    <x v="1"/>
    <x v="3"/>
    <x v="1"/>
    <n v="52"/>
    <n v="133"/>
    <n v="54"/>
    <n v="15"/>
    <n v="79"/>
    <n v="60"/>
    <n v="130"/>
    <n v="50"/>
    <n v="80"/>
    <n v="27"/>
    <n v="64"/>
  </r>
  <r>
    <n v="213"/>
    <x v="525"/>
    <x v="3"/>
    <x v="3"/>
    <s v="Leaves"/>
    <x v="1"/>
    <x v="3"/>
    <x v="1"/>
    <n v="47"/>
    <n v="168"/>
    <n v="67"/>
    <n v="22"/>
    <n v="101"/>
    <n v="50"/>
    <n v="120"/>
    <n v="40"/>
    <n v="80"/>
    <n v="54"/>
    <n v="115"/>
  </r>
  <r>
    <n v="503"/>
    <x v="526"/>
    <x v="11"/>
    <x v="3"/>
    <s v="Beans"/>
    <x v="3"/>
    <x v="5"/>
    <x v="0"/>
    <n v="25"/>
    <n v="101"/>
    <n v="41"/>
    <n v="13"/>
    <n v="60"/>
    <n v="50"/>
    <n v="120"/>
    <n v="40"/>
    <n v="80"/>
    <n v="35"/>
    <n v="96"/>
  </r>
  <r>
    <n v="715"/>
    <x v="527"/>
    <x v="13"/>
    <x v="0"/>
    <s v="Beans"/>
    <x v="3"/>
    <x v="6"/>
    <x v="1"/>
    <n v="22"/>
    <n v="145"/>
    <n v="65"/>
    <n v="24"/>
    <n v="80"/>
    <n v="30"/>
    <n v="140"/>
    <n v="60"/>
    <n v="80"/>
    <n v="58"/>
    <n v="46"/>
  </r>
  <r>
    <n v="503"/>
    <x v="528"/>
    <x v="11"/>
    <x v="3"/>
    <s v="Beans"/>
    <x v="3"/>
    <x v="6"/>
    <x v="1"/>
    <n v="-7"/>
    <n v="112"/>
    <n v="47"/>
    <n v="42"/>
    <n v="65"/>
    <n v="20"/>
    <n v="130"/>
    <n v="50"/>
    <n v="80"/>
    <n v="72"/>
    <n v="52"/>
  </r>
  <r>
    <n v="801"/>
    <x v="529"/>
    <x v="8"/>
    <x v="3"/>
    <s v="Beans"/>
    <x v="3"/>
    <x v="7"/>
    <x v="1"/>
    <n v="21"/>
    <n v="114"/>
    <n v="49"/>
    <n v="16"/>
    <n v="65"/>
    <n v="50"/>
    <n v="130"/>
    <n v="50"/>
    <n v="80"/>
    <n v="44"/>
    <n v="61"/>
  </r>
  <r>
    <n v="509"/>
    <x v="530"/>
    <x v="14"/>
    <x v="3"/>
    <s v="Beans"/>
    <x v="2"/>
    <x v="8"/>
    <x v="1"/>
    <n v="23"/>
    <n v="145"/>
    <n v="65"/>
    <n v="24"/>
    <n v="80"/>
    <n v="30"/>
    <n v="140"/>
    <n v="60"/>
    <n v="80"/>
    <n v="57"/>
    <n v="25"/>
  </r>
  <r>
    <n v="985"/>
    <x v="531"/>
    <x v="10"/>
    <x v="1"/>
    <s v="Leaves"/>
    <x v="0"/>
    <x v="0"/>
    <x v="0"/>
    <n v="26"/>
    <n v="153"/>
    <n v="68"/>
    <n v="25"/>
    <n v="85"/>
    <n v="30"/>
    <n v="140"/>
    <n v="60"/>
    <n v="80"/>
    <n v="59"/>
    <n v="47"/>
  </r>
  <r>
    <n v="432"/>
    <x v="532"/>
    <x v="1"/>
    <x v="1"/>
    <s v="Beans"/>
    <x v="2"/>
    <x v="4"/>
    <x v="0"/>
    <n v="116"/>
    <n v="199"/>
    <n v="76"/>
    <n v="21"/>
    <n v="111"/>
    <n v="80"/>
    <n v="120"/>
    <n v="40"/>
    <n v="80"/>
    <n v="33"/>
    <n v="38"/>
  </r>
  <r>
    <n v="325"/>
    <x v="533"/>
    <x v="1"/>
    <x v="1"/>
    <s v="Leaves"/>
    <x v="0"/>
    <x v="10"/>
    <x v="0"/>
    <n v="39"/>
    <n v="131"/>
    <n v="52"/>
    <n v="17"/>
    <n v="71"/>
    <n v="70"/>
    <n v="110"/>
    <n v="30"/>
    <n v="80"/>
    <n v="45"/>
    <n v="40"/>
  </r>
  <r>
    <n v="815"/>
    <x v="534"/>
    <x v="16"/>
    <x v="0"/>
    <s v="Leaves"/>
    <x v="1"/>
    <x v="2"/>
    <x v="1"/>
    <n v="116"/>
    <n v="199"/>
    <n v="76"/>
    <n v="21"/>
    <n v="111"/>
    <n v="80"/>
    <n v="130"/>
    <n v="50"/>
    <n v="80"/>
    <n v="33"/>
    <n v="65"/>
  </r>
  <r>
    <n v="815"/>
    <x v="535"/>
    <x v="16"/>
    <x v="0"/>
    <s v="Leaves"/>
    <x v="1"/>
    <x v="11"/>
    <x v="1"/>
    <n v="82"/>
    <n v="194"/>
    <n v="72"/>
    <n v="23"/>
    <n v="110"/>
    <n v="50"/>
    <n v="130"/>
    <n v="50"/>
    <n v="80"/>
    <n v="55"/>
    <n v="43"/>
  </r>
  <r>
    <n v="636"/>
    <x v="536"/>
    <x v="12"/>
    <x v="0"/>
    <s v="Beans"/>
    <x v="3"/>
    <x v="5"/>
    <x v="0"/>
    <n v="52"/>
    <n v="151"/>
    <n v="65"/>
    <n v="20"/>
    <n v="77"/>
    <n v="70"/>
    <n v="130"/>
    <n v="50"/>
    <n v="80"/>
    <n v="42"/>
    <n v="16"/>
  </r>
  <r>
    <n v="417"/>
    <x v="537"/>
    <x v="12"/>
    <x v="0"/>
    <s v="Beans"/>
    <x v="2"/>
    <x v="4"/>
    <x v="0"/>
    <n v="42"/>
    <n v="84"/>
    <n v="32"/>
    <n v="8"/>
    <n v="47"/>
    <n v="80"/>
    <n v="110"/>
    <n v="30"/>
    <n v="80"/>
    <n v="19"/>
    <n v="125"/>
  </r>
  <r>
    <n v="405"/>
    <x v="538"/>
    <x v="6"/>
    <x v="1"/>
    <s v="Beans"/>
    <x v="2"/>
    <x v="4"/>
    <x v="0"/>
    <n v="96"/>
    <n v="218"/>
    <n v="82"/>
    <n v="27"/>
    <n v="123"/>
    <n v="60"/>
    <n v="130"/>
    <n v="50"/>
    <n v="80"/>
    <n v="58"/>
    <n v="73"/>
  </r>
  <r>
    <n v="414"/>
    <x v="539"/>
    <x v="13"/>
    <x v="0"/>
    <s v="Beans"/>
    <x v="3"/>
    <x v="6"/>
    <x v="1"/>
    <n v="22"/>
    <n v="134"/>
    <n v="56"/>
    <n v="21"/>
    <n v="70"/>
    <n v="50"/>
    <n v="120"/>
    <n v="40"/>
    <n v="80"/>
    <n v="55"/>
    <n v="83"/>
  </r>
  <r>
    <n v="405"/>
    <x v="540"/>
    <x v="6"/>
    <x v="1"/>
    <s v="Beans"/>
    <x v="2"/>
    <x v="9"/>
    <x v="1"/>
    <n v="113"/>
    <n v="232"/>
    <n v="91"/>
    <n v="28"/>
    <n v="127"/>
    <n v="70"/>
    <n v="130"/>
    <n v="50"/>
    <n v="80"/>
    <n v="51"/>
    <n v="73"/>
  </r>
  <r>
    <n v="715"/>
    <x v="541"/>
    <x v="13"/>
    <x v="0"/>
    <s v="Leaves"/>
    <x v="0"/>
    <x v="10"/>
    <x v="0"/>
    <n v="85"/>
    <n v="169"/>
    <n v="60"/>
    <n v="18"/>
    <n v="99"/>
    <n v="80"/>
    <n v="120"/>
    <n v="40"/>
    <n v="80"/>
    <n v="42"/>
    <n v="69"/>
  </r>
  <r>
    <n v="937"/>
    <x v="542"/>
    <x v="18"/>
    <x v="0"/>
    <s v="Beans"/>
    <x v="2"/>
    <x v="4"/>
    <x v="0"/>
    <n v="24"/>
    <n v="132"/>
    <n v="55"/>
    <n v="20"/>
    <n v="69"/>
    <n v="40"/>
    <n v="150"/>
    <n v="70"/>
    <n v="80"/>
    <n v="53"/>
    <n v="73"/>
  </r>
  <r>
    <n v="234"/>
    <x v="543"/>
    <x v="18"/>
    <x v="0"/>
    <s v="Beans"/>
    <x v="3"/>
    <x v="6"/>
    <x v="1"/>
    <n v="49"/>
    <n v="147"/>
    <n v="59"/>
    <n v="19"/>
    <n v="79"/>
    <n v="50"/>
    <n v="130"/>
    <n v="50"/>
    <n v="80"/>
    <n v="46"/>
    <n v="83"/>
  </r>
  <r>
    <n v="209"/>
    <x v="544"/>
    <x v="3"/>
    <x v="3"/>
    <s v="Leaves"/>
    <x v="1"/>
    <x v="3"/>
    <x v="1"/>
    <n v="88"/>
    <n v="201"/>
    <n v="75"/>
    <n v="24"/>
    <n v="114"/>
    <n v="40"/>
    <n v="130"/>
    <n v="50"/>
    <n v="80"/>
    <n v="55"/>
    <n v="73"/>
  </r>
  <r>
    <n v="417"/>
    <x v="545"/>
    <x v="12"/>
    <x v="0"/>
    <s v="Beans"/>
    <x v="3"/>
    <x v="5"/>
    <x v="0"/>
    <n v="56"/>
    <n v="160"/>
    <n v="69"/>
    <n v="21"/>
    <n v="81"/>
    <n v="40"/>
    <n v="140"/>
    <n v="60"/>
    <n v="80"/>
    <n v="43"/>
    <n v="69"/>
  </r>
  <r>
    <n v="503"/>
    <x v="546"/>
    <x v="11"/>
    <x v="3"/>
    <s v="Beans"/>
    <x v="3"/>
    <x v="5"/>
    <x v="0"/>
    <n v="47"/>
    <n v="121"/>
    <n v="46"/>
    <n v="14"/>
    <n v="68"/>
    <n v="50"/>
    <n v="130"/>
    <n v="50"/>
    <n v="80"/>
    <n v="36"/>
    <n v="51"/>
  </r>
  <r>
    <n v="425"/>
    <x v="547"/>
    <x v="14"/>
    <x v="3"/>
    <s v="Beans"/>
    <x v="2"/>
    <x v="4"/>
    <x v="0"/>
    <n v="67"/>
    <n v="175"/>
    <n v="75"/>
    <n v="23"/>
    <n v="89"/>
    <n v="40"/>
    <n v="150"/>
    <n v="70"/>
    <n v="80"/>
    <n v="44"/>
    <n v="56"/>
  </r>
  <r>
    <n v="475"/>
    <x v="548"/>
    <x v="5"/>
    <x v="2"/>
    <s v="Beans"/>
    <x v="2"/>
    <x v="8"/>
    <x v="1"/>
    <n v="3"/>
    <n v="157"/>
    <n v="61"/>
    <n v="55"/>
    <n v="86"/>
    <n v="10"/>
    <n v="140"/>
    <n v="60"/>
    <n v="80"/>
    <n v="84"/>
    <n v="59"/>
  </r>
  <r>
    <n v="318"/>
    <x v="549"/>
    <x v="10"/>
    <x v="1"/>
    <s v="Beans"/>
    <x v="3"/>
    <x v="7"/>
    <x v="1"/>
    <n v="65"/>
    <n v="123"/>
    <n v="47"/>
    <n v="13"/>
    <n v="68"/>
    <n v="60"/>
    <n v="130"/>
    <n v="50"/>
    <n v="80"/>
    <n v="24"/>
    <n v="54"/>
  </r>
  <r>
    <n v="971"/>
    <x v="550"/>
    <x v="11"/>
    <x v="3"/>
    <s v="Beans"/>
    <x v="3"/>
    <x v="6"/>
    <x v="1"/>
    <n v="-6"/>
    <n v="133"/>
    <n v="52"/>
    <n v="47"/>
    <n v="73"/>
    <n v="10"/>
    <n v="140"/>
    <n v="60"/>
    <n v="80"/>
    <n v="77"/>
    <n v="143"/>
  </r>
  <r>
    <n v="435"/>
    <x v="551"/>
    <x v="8"/>
    <x v="3"/>
    <s v="Beans"/>
    <x v="3"/>
    <x v="7"/>
    <x v="1"/>
    <n v="40"/>
    <n v="132"/>
    <n v="53"/>
    <n v="17"/>
    <n v="71"/>
    <n v="50"/>
    <n v="140"/>
    <n v="60"/>
    <n v="80"/>
    <n v="44"/>
    <n v="116"/>
  </r>
  <r>
    <n v="541"/>
    <x v="552"/>
    <x v="11"/>
    <x v="3"/>
    <s v="Beans"/>
    <x v="2"/>
    <x v="8"/>
    <x v="1"/>
    <n v="49"/>
    <n v="147"/>
    <n v="59"/>
    <n v="19"/>
    <n v="79"/>
    <n v="50"/>
    <n v="130"/>
    <n v="50"/>
    <n v="80"/>
    <n v="46"/>
    <n v="146"/>
  </r>
  <r>
    <n v="262"/>
    <x v="553"/>
    <x v="13"/>
    <x v="0"/>
    <s v="Leaves"/>
    <x v="0"/>
    <x v="10"/>
    <x v="0"/>
    <n v="71"/>
    <n v="150"/>
    <n v="53"/>
    <n v="16"/>
    <n v="88"/>
    <n v="50"/>
    <n v="130"/>
    <n v="50"/>
    <n v="80"/>
    <n v="40"/>
    <n v="69"/>
  </r>
  <r>
    <n v="860"/>
    <x v="554"/>
    <x v="5"/>
    <x v="2"/>
    <s v="Leaves"/>
    <x v="1"/>
    <x v="2"/>
    <x v="1"/>
    <n v="76"/>
    <n v="141"/>
    <n v="54"/>
    <n v="15"/>
    <n v="78"/>
    <n v="60"/>
    <n v="130"/>
    <n v="50"/>
    <n v="80"/>
    <n v="27"/>
    <n v="91"/>
  </r>
  <r>
    <n v="419"/>
    <x v="555"/>
    <x v="18"/>
    <x v="0"/>
    <s v="Beans"/>
    <x v="2"/>
    <x v="4"/>
    <x v="0"/>
    <n v="9"/>
    <n v="110"/>
    <n v="46"/>
    <n v="17"/>
    <n v="57"/>
    <n v="40"/>
    <n v="130"/>
    <n v="50"/>
    <n v="80"/>
    <n v="51"/>
    <n v="19"/>
  </r>
  <r>
    <n v="708"/>
    <x v="556"/>
    <x v="16"/>
    <x v="0"/>
    <s v="Leaves"/>
    <x v="1"/>
    <x v="11"/>
    <x v="1"/>
    <n v="70"/>
    <n v="179"/>
    <n v="67"/>
    <n v="22"/>
    <n v="101"/>
    <n v="40"/>
    <n v="130"/>
    <n v="50"/>
    <n v="80"/>
    <n v="54"/>
    <n v="129"/>
  </r>
  <r>
    <n v="585"/>
    <x v="557"/>
    <x v="19"/>
    <x v="2"/>
    <s v="Leaves"/>
    <x v="1"/>
    <x v="3"/>
    <x v="1"/>
    <n v="77"/>
    <n v="142"/>
    <n v="54"/>
    <n v="15"/>
    <n v="79"/>
    <n v="60"/>
    <n v="130"/>
    <n v="50"/>
    <n v="80"/>
    <n v="27"/>
    <n v="95"/>
  </r>
  <r>
    <n v="510"/>
    <x v="558"/>
    <x v="3"/>
    <x v="3"/>
    <s v="Leaves"/>
    <x v="1"/>
    <x v="3"/>
    <x v="1"/>
    <n v="70"/>
    <n v="179"/>
    <n v="67"/>
    <n v="22"/>
    <n v="101"/>
    <n v="50"/>
    <n v="120"/>
    <n v="40"/>
    <n v="80"/>
    <n v="54"/>
    <n v="42"/>
  </r>
  <r>
    <n v="541"/>
    <x v="559"/>
    <x v="11"/>
    <x v="3"/>
    <s v="Beans"/>
    <x v="3"/>
    <x v="5"/>
    <x v="0"/>
    <n v="37"/>
    <n v="108"/>
    <n v="41"/>
    <n v="13"/>
    <n v="60"/>
    <n v="50"/>
    <n v="120"/>
    <n v="40"/>
    <n v="80"/>
    <n v="35"/>
    <n v="45"/>
  </r>
  <r>
    <n v="920"/>
    <x v="560"/>
    <x v="13"/>
    <x v="0"/>
    <s v="Beans"/>
    <x v="3"/>
    <x v="6"/>
    <x v="1"/>
    <n v="33"/>
    <n v="155"/>
    <n v="65"/>
    <n v="24"/>
    <n v="80"/>
    <n v="30"/>
    <n v="140"/>
    <n v="60"/>
    <n v="80"/>
    <n v="58"/>
    <n v="33"/>
  </r>
  <r>
    <n v="541"/>
    <x v="561"/>
    <x v="11"/>
    <x v="3"/>
    <s v="Beans"/>
    <x v="3"/>
    <x v="6"/>
    <x v="1"/>
    <n v="-10"/>
    <n v="119"/>
    <n v="47"/>
    <n v="42"/>
    <n v="65"/>
    <n v="20"/>
    <n v="130"/>
    <n v="50"/>
    <n v="80"/>
    <n v="72"/>
    <n v="54"/>
  </r>
  <r>
    <n v="435"/>
    <x v="562"/>
    <x v="8"/>
    <x v="3"/>
    <s v="Beans"/>
    <x v="3"/>
    <x v="7"/>
    <x v="1"/>
    <n v="31"/>
    <n v="121"/>
    <n v="49"/>
    <n v="16"/>
    <n v="65"/>
    <n v="50"/>
    <n v="130"/>
    <n v="50"/>
    <n v="80"/>
    <n v="44"/>
    <n v="52"/>
  </r>
  <r>
    <n v="509"/>
    <x v="563"/>
    <x v="14"/>
    <x v="3"/>
    <s v="Beans"/>
    <x v="2"/>
    <x v="8"/>
    <x v="1"/>
    <n v="34"/>
    <n v="155"/>
    <n v="65"/>
    <n v="24"/>
    <n v="80"/>
    <n v="30"/>
    <n v="140"/>
    <n v="60"/>
    <n v="80"/>
    <n v="57"/>
    <n v="56"/>
  </r>
  <r>
    <n v="318"/>
    <x v="564"/>
    <x v="10"/>
    <x v="1"/>
    <s v="Leaves"/>
    <x v="0"/>
    <x v="0"/>
    <x v="0"/>
    <n v="39"/>
    <n v="163"/>
    <n v="68"/>
    <n v="25"/>
    <n v="85"/>
    <n v="30"/>
    <n v="140"/>
    <n v="60"/>
    <n v="80"/>
    <n v="59"/>
    <n v="55"/>
  </r>
  <r>
    <n v="214"/>
    <x v="565"/>
    <x v="1"/>
    <x v="1"/>
    <s v="Beans"/>
    <x v="3"/>
    <x v="5"/>
    <x v="0"/>
    <n v="26"/>
    <n v="90"/>
    <n v="39"/>
    <n v="12"/>
    <n v="51"/>
    <n v="80"/>
    <n v="130"/>
    <n v="40"/>
    <n v="90"/>
    <n v="25"/>
    <n v="138"/>
  </r>
  <r>
    <n v="936"/>
    <x v="566"/>
    <x v="1"/>
    <x v="1"/>
    <s v="Beans"/>
    <x v="3"/>
    <x v="7"/>
    <x v="1"/>
    <n v="185"/>
    <n v="520"/>
    <n v="239"/>
    <n v="74"/>
    <n v="281"/>
    <n v="340"/>
    <n v="770"/>
    <n v="350"/>
    <n v="420"/>
    <n v="96"/>
    <n v="115"/>
  </r>
  <r>
    <n v="210"/>
    <x v="567"/>
    <x v="1"/>
    <x v="1"/>
    <s v="Beans"/>
    <x v="2"/>
    <x v="8"/>
    <x v="1"/>
    <n v="133"/>
    <n v="302"/>
    <n v="123"/>
    <n v="34"/>
    <n v="179"/>
    <n v="100"/>
    <n v="190"/>
    <n v="70"/>
    <n v="120"/>
    <n v="46"/>
    <n v="142"/>
  </r>
  <r>
    <n v="225"/>
    <x v="568"/>
    <x v="10"/>
    <x v="1"/>
    <s v="Beans"/>
    <x v="3"/>
    <x v="5"/>
    <x v="0"/>
    <n v="45"/>
    <n v="118"/>
    <n v="48"/>
    <n v="13"/>
    <n v="70"/>
    <n v="80"/>
    <n v="160"/>
    <n v="70"/>
    <n v="90"/>
    <n v="25"/>
    <n v="74"/>
  </r>
  <r>
    <n v="225"/>
    <x v="569"/>
    <x v="10"/>
    <x v="1"/>
    <s v="Beans"/>
    <x v="3"/>
    <x v="7"/>
    <x v="1"/>
    <n v="47"/>
    <n v="119"/>
    <n v="48"/>
    <n v="13"/>
    <n v="71"/>
    <n v="80"/>
    <n v="160"/>
    <n v="70"/>
    <n v="90"/>
    <n v="24"/>
    <n v="83"/>
  </r>
  <r>
    <n v="505"/>
    <x v="570"/>
    <x v="17"/>
    <x v="1"/>
    <s v="Beans"/>
    <x v="3"/>
    <x v="7"/>
    <x v="1"/>
    <n v="23"/>
    <n v="114"/>
    <n v="45"/>
    <n v="14"/>
    <n v="69"/>
    <n v="80"/>
    <n v="160"/>
    <n v="50"/>
    <n v="110"/>
    <n v="46"/>
    <n v="19"/>
  </r>
  <r>
    <n v="918"/>
    <x v="571"/>
    <x v="6"/>
    <x v="1"/>
    <s v="Beans"/>
    <x v="3"/>
    <x v="7"/>
    <x v="1"/>
    <n v="74"/>
    <n v="205"/>
    <n v="90"/>
    <n v="29"/>
    <n v="115"/>
    <n v="140"/>
    <n v="290"/>
    <n v="130"/>
    <n v="160"/>
    <n v="41"/>
    <n v="127"/>
  </r>
  <r>
    <n v="505"/>
    <x v="572"/>
    <x v="17"/>
    <x v="1"/>
    <s v="Beans"/>
    <x v="2"/>
    <x v="9"/>
    <x v="1"/>
    <n v="-12"/>
    <n v="56"/>
    <n v="25"/>
    <n v="9"/>
    <n v="31"/>
    <n v="10"/>
    <n v="30"/>
    <n v="10"/>
    <n v="20"/>
    <n v="43"/>
    <n v="91"/>
  </r>
  <r>
    <n v="225"/>
    <x v="573"/>
    <x v="10"/>
    <x v="1"/>
    <s v="Leaves"/>
    <x v="0"/>
    <x v="10"/>
    <x v="0"/>
    <n v="87"/>
    <n v="236"/>
    <n v="103"/>
    <n v="33"/>
    <n v="133"/>
    <n v="110"/>
    <n v="210"/>
    <n v="80"/>
    <n v="130"/>
    <n v="46"/>
    <n v="33"/>
  </r>
  <r>
    <n v="504"/>
    <x v="574"/>
    <x v="10"/>
    <x v="1"/>
    <s v="Leaves"/>
    <x v="0"/>
    <x v="0"/>
    <x v="0"/>
    <n v="34"/>
    <n v="177"/>
    <n v="79"/>
    <n v="30"/>
    <n v="98"/>
    <n v="60"/>
    <n v="150"/>
    <n v="60"/>
    <n v="90"/>
    <n v="64"/>
    <n v="45"/>
  </r>
  <r>
    <n v="405"/>
    <x v="575"/>
    <x v="6"/>
    <x v="1"/>
    <s v="Leaves"/>
    <x v="0"/>
    <x v="0"/>
    <x v="0"/>
    <n v="17"/>
    <n v="230"/>
    <n v="96"/>
    <n v="87"/>
    <n v="134"/>
    <n v="40"/>
    <n v="200"/>
    <n v="80"/>
    <n v="120"/>
    <n v="117"/>
    <n v="64"/>
  </r>
  <r>
    <n v="956"/>
    <x v="576"/>
    <x v="1"/>
    <x v="1"/>
    <s v="Beans"/>
    <x v="3"/>
    <x v="7"/>
    <x v="1"/>
    <n v="174"/>
    <n v="490"/>
    <n v="225"/>
    <n v="69"/>
    <n v="265"/>
    <n v="230"/>
    <n v="580"/>
    <n v="260"/>
    <n v="320"/>
    <n v="91"/>
    <n v="54"/>
  </r>
  <r>
    <n v="817"/>
    <x v="577"/>
    <x v="1"/>
    <x v="1"/>
    <s v="Beans"/>
    <x v="2"/>
    <x v="9"/>
    <x v="1"/>
    <n v="59"/>
    <n v="189"/>
    <n v="75"/>
    <n v="24"/>
    <n v="114"/>
    <n v="40"/>
    <n v="140"/>
    <n v="50"/>
    <n v="90"/>
    <n v="55"/>
    <n v="60"/>
  </r>
  <r>
    <n v="409"/>
    <x v="578"/>
    <x v="1"/>
    <x v="1"/>
    <s v="Beans"/>
    <x v="2"/>
    <x v="8"/>
    <x v="1"/>
    <n v="127"/>
    <n v="290"/>
    <n v="118"/>
    <n v="33"/>
    <n v="172"/>
    <n v="100"/>
    <n v="220"/>
    <n v="90"/>
    <n v="130"/>
    <n v="45"/>
    <n v="53"/>
  </r>
  <r>
    <n v="918"/>
    <x v="579"/>
    <x v="6"/>
    <x v="1"/>
    <s v="Beans"/>
    <x v="2"/>
    <x v="4"/>
    <x v="0"/>
    <n v="62"/>
    <n v="197"/>
    <n v="78"/>
    <n v="25"/>
    <n v="119"/>
    <n v="40"/>
    <n v="150"/>
    <n v="60"/>
    <n v="90"/>
    <n v="57"/>
    <n v="149"/>
  </r>
  <r>
    <n v="918"/>
    <x v="580"/>
    <x v="6"/>
    <x v="1"/>
    <s v="Beans"/>
    <x v="3"/>
    <x v="7"/>
    <x v="1"/>
    <n v="71"/>
    <n v="200"/>
    <n v="88"/>
    <n v="29"/>
    <n v="112"/>
    <n v="90"/>
    <n v="230"/>
    <n v="100"/>
    <n v="130"/>
    <n v="41"/>
    <n v="124"/>
  </r>
  <r>
    <n v="918"/>
    <x v="581"/>
    <x v="6"/>
    <x v="1"/>
    <s v="Beans"/>
    <x v="2"/>
    <x v="9"/>
    <x v="1"/>
    <n v="89"/>
    <n v="245"/>
    <n v="102"/>
    <n v="31"/>
    <n v="143"/>
    <n v="60"/>
    <n v="180"/>
    <n v="80"/>
    <n v="100"/>
    <n v="54"/>
    <n v="155"/>
  </r>
  <r>
    <n v="337"/>
    <x v="582"/>
    <x v="10"/>
    <x v="1"/>
    <s v="Leaves"/>
    <x v="0"/>
    <x v="10"/>
    <x v="0"/>
    <n v="85"/>
    <n v="231"/>
    <n v="101"/>
    <n v="33"/>
    <n v="130"/>
    <n v="80"/>
    <n v="210"/>
    <n v="90"/>
    <n v="120"/>
    <n v="45"/>
    <n v="66"/>
  </r>
  <r>
    <n v="505"/>
    <x v="583"/>
    <x v="17"/>
    <x v="1"/>
    <s v="Leaves"/>
    <x v="0"/>
    <x v="10"/>
    <x v="0"/>
    <n v="9"/>
    <n v="39"/>
    <n v="15"/>
    <n v="4"/>
    <n v="24"/>
    <n v="10"/>
    <n v="30"/>
    <n v="10"/>
    <n v="20"/>
    <n v="15"/>
    <n v="95"/>
  </r>
  <r>
    <n v="337"/>
    <x v="584"/>
    <x v="10"/>
    <x v="1"/>
    <s v="Leaves"/>
    <x v="0"/>
    <x v="0"/>
    <x v="0"/>
    <n v="38"/>
    <n v="184"/>
    <n v="82"/>
    <n v="31"/>
    <n v="102"/>
    <n v="40"/>
    <n v="170"/>
    <n v="70"/>
    <n v="100"/>
    <n v="64"/>
    <n v="144"/>
  </r>
  <r>
    <n v="580"/>
    <x v="585"/>
    <x v="6"/>
    <x v="1"/>
    <s v="Leaves"/>
    <x v="0"/>
    <x v="0"/>
    <x v="0"/>
    <n v="15"/>
    <n v="224"/>
    <n v="94"/>
    <n v="85"/>
    <n v="130"/>
    <n v="20"/>
    <n v="200"/>
    <n v="80"/>
    <n v="120"/>
    <n v="115"/>
    <n v="96"/>
  </r>
  <r>
    <n v="972"/>
    <x v="586"/>
    <x v="1"/>
    <x v="1"/>
    <s v="Beans"/>
    <x v="3"/>
    <x v="7"/>
    <x v="1"/>
    <n v="188"/>
    <n v="525"/>
    <n v="241"/>
    <n v="74"/>
    <n v="284"/>
    <n v="240"/>
    <n v="620"/>
    <n v="280"/>
    <n v="340"/>
    <n v="96"/>
    <n v="35"/>
  </r>
  <r>
    <n v="972"/>
    <x v="587"/>
    <x v="1"/>
    <x v="1"/>
    <s v="Beans"/>
    <x v="2"/>
    <x v="8"/>
    <x v="1"/>
    <n v="133"/>
    <n v="302"/>
    <n v="123"/>
    <n v="34"/>
    <n v="179"/>
    <n v="110"/>
    <n v="230"/>
    <n v="90"/>
    <n v="140"/>
    <n v="46"/>
    <n v="46"/>
  </r>
  <r>
    <n v="505"/>
    <x v="588"/>
    <x v="17"/>
    <x v="1"/>
    <s v="Beans"/>
    <x v="3"/>
    <x v="5"/>
    <x v="0"/>
    <n v="16"/>
    <n v="160"/>
    <n v="92"/>
    <n v="28"/>
    <n v="68"/>
    <n v="40"/>
    <n v="190"/>
    <n v="100"/>
    <n v="90"/>
    <n v="52"/>
    <n v="51"/>
  </r>
  <r>
    <n v="405"/>
    <x v="589"/>
    <x v="6"/>
    <x v="1"/>
    <s v="Beans"/>
    <x v="2"/>
    <x v="4"/>
    <x v="0"/>
    <n v="72"/>
    <n v="221"/>
    <n v="88"/>
    <n v="29"/>
    <n v="133"/>
    <n v="60"/>
    <n v="170"/>
    <n v="60"/>
    <n v="110"/>
    <n v="61"/>
    <n v="56"/>
  </r>
  <r>
    <n v="318"/>
    <x v="590"/>
    <x v="10"/>
    <x v="1"/>
    <s v="Beans"/>
    <x v="3"/>
    <x v="7"/>
    <x v="1"/>
    <n v="46"/>
    <n v="120"/>
    <n v="49"/>
    <n v="13"/>
    <n v="71"/>
    <n v="70"/>
    <n v="140"/>
    <n v="50"/>
    <n v="90"/>
    <n v="25"/>
    <n v="59"/>
  </r>
  <r>
    <n v="505"/>
    <x v="591"/>
    <x v="17"/>
    <x v="1"/>
    <s v="Beans"/>
    <x v="3"/>
    <x v="7"/>
    <x v="1"/>
    <n v="27"/>
    <n v="122"/>
    <n v="48"/>
    <n v="15"/>
    <n v="74"/>
    <n v="50"/>
    <n v="140"/>
    <n v="50"/>
    <n v="90"/>
    <n v="47"/>
    <n v="54"/>
  </r>
  <r>
    <n v="405"/>
    <x v="592"/>
    <x v="6"/>
    <x v="1"/>
    <s v="Beans"/>
    <x v="3"/>
    <x v="7"/>
    <x v="1"/>
    <n v="66"/>
    <n v="185"/>
    <n v="81"/>
    <n v="26"/>
    <n v="104"/>
    <n v="100"/>
    <n v="220"/>
    <n v="90"/>
    <n v="130"/>
    <n v="38"/>
    <n v="143"/>
  </r>
  <r>
    <n v="505"/>
    <x v="593"/>
    <x v="17"/>
    <x v="1"/>
    <s v="Beans"/>
    <x v="2"/>
    <x v="9"/>
    <x v="1"/>
    <n v="-15"/>
    <n v="45"/>
    <n v="20"/>
    <n v="7"/>
    <n v="25"/>
    <n v="-10"/>
    <n v="30"/>
    <n v="10"/>
    <n v="20"/>
    <n v="40"/>
    <n v="116"/>
  </r>
  <r>
    <n v="918"/>
    <x v="594"/>
    <x v="6"/>
    <x v="1"/>
    <s v="Beans"/>
    <x v="2"/>
    <x v="9"/>
    <x v="1"/>
    <n v="121"/>
    <n v="320"/>
    <n v="134"/>
    <n v="41"/>
    <n v="186"/>
    <n v="90"/>
    <n v="240"/>
    <n v="100"/>
    <n v="140"/>
    <n v="65"/>
    <n v="146"/>
  </r>
  <r>
    <n v="225"/>
    <x v="595"/>
    <x v="10"/>
    <x v="1"/>
    <s v="Leaves"/>
    <x v="0"/>
    <x v="10"/>
    <x v="0"/>
    <n v="77"/>
    <n v="214"/>
    <n v="94"/>
    <n v="31"/>
    <n v="120"/>
    <n v="70"/>
    <n v="190"/>
    <n v="80"/>
    <n v="110"/>
    <n v="43"/>
    <n v="69"/>
  </r>
  <r>
    <n v="505"/>
    <x v="596"/>
    <x v="17"/>
    <x v="1"/>
    <s v="Leaves"/>
    <x v="0"/>
    <x v="10"/>
    <x v="0"/>
    <n v="9"/>
    <n v="41"/>
    <n v="16"/>
    <n v="4"/>
    <n v="25"/>
    <n v="10"/>
    <n v="30"/>
    <n v="10"/>
    <n v="20"/>
    <n v="16"/>
    <n v="91"/>
  </r>
  <r>
    <n v="580"/>
    <x v="597"/>
    <x v="6"/>
    <x v="1"/>
    <s v="Leaves"/>
    <x v="0"/>
    <x v="0"/>
    <x v="0"/>
    <n v="20"/>
    <n v="250"/>
    <n v="105"/>
    <n v="95"/>
    <n v="145"/>
    <n v="30"/>
    <n v="230"/>
    <n v="90"/>
    <n v="140"/>
    <n v="125"/>
    <n v="19"/>
  </r>
  <r>
    <n v="281"/>
    <x v="598"/>
    <x v="1"/>
    <x v="1"/>
    <s v="Beans"/>
    <x v="3"/>
    <x v="5"/>
    <x v="0"/>
    <n v="39"/>
    <n v="96"/>
    <n v="39"/>
    <n v="12"/>
    <n v="51"/>
    <n v="80"/>
    <n v="130"/>
    <n v="40"/>
    <n v="90"/>
    <n v="25"/>
    <n v="129"/>
  </r>
  <r>
    <n v="432"/>
    <x v="599"/>
    <x v="1"/>
    <x v="1"/>
    <s v="Beans"/>
    <x v="3"/>
    <x v="7"/>
    <x v="1"/>
    <n v="275"/>
    <n v="554"/>
    <n v="239"/>
    <n v="74"/>
    <n v="281"/>
    <n v="340"/>
    <n v="770"/>
    <n v="350"/>
    <n v="420"/>
    <n v="96"/>
    <n v="95"/>
  </r>
  <r>
    <n v="817"/>
    <x v="600"/>
    <x v="1"/>
    <x v="1"/>
    <s v="Beans"/>
    <x v="2"/>
    <x v="8"/>
    <x v="1"/>
    <n v="197"/>
    <n v="322"/>
    <n v="123"/>
    <n v="34"/>
    <n v="179"/>
    <n v="100"/>
    <n v="190"/>
    <n v="70"/>
    <n v="120"/>
    <n v="46"/>
    <n v="42"/>
  </r>
  <r>
    <n v="985"/>
    <x v="601"/>
    <x v="10"/>
    <x v="1"/>
    <s v="Beans"/>
    <x v="3"/>
    <x v="5"/>
    <x v="0"/>
    <n v="67"/>
    <n v="126"/>
    <n v="48"/>
    <n v="13"/>
    <n v="70"/>
    <n v="80"/>
    <n v="160"/>
    <n v="70"/>
    <n v="90"/>
    <n v="25"/>
    <n v="45"/>
  </r>
  <r>
    <n v="337"/>
    <x v="602"/>
    <x v="10"/>
    <x v="1"/>
    <s v="Beans"/>
    <x v="3"/>
    <x v="7"/>
    <x v="1"/>
    <n v="70"/>
    <n v="127"/>
    <n v="48"/>
    <n v="13"/>
    <n v="71"/>
    <n v="80"/>
    <n v="160"/>
    <n v="70"/>
    <n v="90"/>
    <n v="24"/>
    <n v="33"/>
  </r>
  <r>
    <n v="505"/>
    <x v="603"/>
    <x v="17"/>
    <x v="1"/>
    <s v="Beans"/>
    <x v="3"/>
    <x v="7"/>
    <x v="1"/>
    <n v="34"/>
    <n v="121"/>
    <n v="45"/>
    <n v="14"/>
    <n v="69"/>
    <n v="80"/>
    <n v="160"/>
    <n v="50"/>
    <n v="110"/>
    <n v="46"/>
    <n v="54"/>
  </r>
  <r>
    <n v="918"/>
    <x v="604"/>
    <x v="6"/>
    <x v="1"/>
    <s v="Beans"/>
    <x v="3"/>
    <x v="7"/>
    <x v="1"/>
    <n v="110"/>
    <n v="218"/>
    <n v="90"/>
    <n v="29"/>
    <n v="115"/>
    <n v="140"/>
    <n v="290"/>
    <n v="130"/>
    <n v="160"/>
    <n v="41"/>
    <n v="52"/>
  </r>
  <r>
    <n v="505"/>
    <x v="605"/>
    <x v="17"/>
    <x v="1"/>
    <s v="Beans"/>
    <x v="2"/>
    <x v="9"/>
    <x v="1"/>
    <n v="-18"/>
    <n v="60"/>
    <n v="25"/>
    <n v="9"/>
    <n v="31"/>
    <n v="10"/>
    <n v="30"/>
    <n v="10"/>
    <n v="20"/>
    <n v="43"/>
    <n v="56"/>
  </r>
  <r>
    <n v="318"/>
    <x v="606"/>
    <x v="10"/>
    <x v="1"/>
    <s v="Leaves"/>
    <x v="0"/>
    <x v="10"/>
    <x v="0"/>
    <n v="129"/>
    <n v="251"/>
    <n v="103"/>
    <n v="33"/>
    <n v="133"/>
    <n v="110"/>
    <n v="210"/>
    <n v="80"/>
    <n v="130"/>
    <n v="46"/>
    <n v="55"/>
  </r>
  <r>
    <n v="225"/>
    <x v="607"/>
    <x v="10"/>
    <x v="1"/>
    <s v="Leaves"/>
    <x v="0"/>
    <x v="0"/>
    <x v="0"/>
    <n v="50"/>
    <n v="189"/>
    <n v="79"/>
    <n v="30"/>
    <n v="98"/>
    <n v="60"/>
    <n v="150"/>
    <n v="60"/>
    <n v="90"/>
    <n v="64"/>
    <n v="138"/>
  </r>
  <r>
    <n v="918"/>
    <x v="608"/>
    <x v="6"/>
    <x v="1"/>
    <s v="Leaves"/>
    <x v="0"/>
    <x v="0"/>
    <x v="0"/>
    <n v="25"/>
    <n v="245"/>
    <n v="96"/>
    <n v="87"/>
    <n v="134"/>
    <n v="40"/>
    <n v="200"/>
    <n v="80"/>
    <n v="120"/>
    <n v="117"/>
    <n v="115"/>
  </r>
  <r>
    <n v="432"/>
    <x v="609"/>
    <x v="1"/>
    <x v="1"/>
    <s v="Beans"/>
    <x v="3"/>
    <x v="7"/>
    <x v="1"/>
    <n v="258"/>
    <n v="522"/>
    <n v="225"/>
    <n v="69"/>
    <n v="265"/>
    <n v="230"/>
    <n v="580"/>
    <n v="260"/>
    <n v="320"/>
    <n v="91"/>
    <n v="142"/>
  </r>
  <r>
    <n v="806"/>
    <x v="610"/>
    <x v="1"/>
    <x v="1"/>
    <s v="Beans"/>
    <x v="2"/>
    <x v="9"/>
    <x v="1"/>
    <n v="88"/>
    <n v="201"/>
    <n v="75"/>
    <n v="24"/>
    <n v="114"/>
    <n v="40"/>
    <n v="140"/>
    <n v="50"/>
    <n v="90"/>
    <n v="55"/>
    <n v="74"/>
  </r>
  <r>
    <n v="915"/>
    <x v="611"/>
    <x v="1"/>
    <x v="1"/>
    <s v="Beans"/>
    <x v="2"/>
    <x v="8"/>
    <x v="1"/>
    <n v="188"/>
    <n v="309"/>
    <n v="118"/>
    <n v="33"/>
    <n v="172"/>
    <n v="100"/>
    <n v="220"/>
    <n v="90"/>
    <n v="130"/>
    <n v="45"/>
    <n v="83"/>
  </r>
  <r>
    <n v="580"/>
    <x v="612"/>
    <x v="6"/>
    <x v="1"/>
    <s v="Beans"/>
    <x v="2"/>
    <x v="4"/>
    <x v="0"/>
    <n v="92"/>
    <n v="210"/>
    <n v="78"/>
    <n v="25"/>
    <n v="119"/>
    <n v="40"/>
    <n v="150"/>
    <n v="60"/>
    <n v="90"/>
    <n v="57"/>
    <n v="19"/>
  </r>
  <r>
    <n v="918"/>
    <x v="613"/>
    <x v="6"/>
    <x v="1"/>
    <s v="Beans"/>
    <x v="3"/>
    <x v="7"/>
    <x v="1"/>
    <n v="105"/>
    <n v="213"/>
    <n v="88"/>
    <n v="29"/>
    <n v="112"/>
    <n v="90"/>
    <n v="230"/>
    <n v="100"/>
    <n v="130"/>
    <n v="41"/>
    <n v="127"/>
  </r>
  <r>
    <n v="405"/>
    <x v="614"/>
    <x v="6"/>
    <x v="1"/>
    <s v="Beans"/>
    <x v="2"/>
    <x v="9"/>
    <x v="1"/>
    <n v="132"/>
    <n v="261"/>
    <n v="102"/>
    <n v="31"/>
    <n v="143"/>
    <n v="60"/>
    <n v="180"/>
    <n v="80"/>
    <n v="100"/>
    <n v="54"/>
    <n v="91"/>
  </r>
  <r>
    <n v="985"/>
    <x v="615"/>
    <x v="10"/>
    <x v="1"/>
    <s v="Leaves"/>
    <x v="0"/>
    <x v="10"/>
    <x v="0"/>
    <n v="126"/>
    <n v="246"/>
    <n v="101"/>
    <n v="33"/>
    <n v="130"/>
    <n v="80"/>
    <n v="210"/>
    <n v="90"/>
    <n v="120"/>
    <n v="45"/>
    <n v="33"/>
  </r>
  <r>
    <n v="505"/>
    <x v="616"/>
    <x v="17"/>
    <x v="1"/>
    <s v="Leaves"/>
    <x v="0"/>
    <x v="10"/>
    <x v="0"/>
    <n v="13"/>
    <n v="42"/>
    <n v="15"/>
    <n v="4"/>
    <n v="24"/>
    <n v="10"/>
    <n v="30"/>
    <n v="10"/>
    <n v="20"/>
    <n v="15"/>
    <n v="45"/>
  </r>
  <r>
    <n v="337"/>
    <x v="617"/>
    <x v="10"/>
    <x v="1"/>
    <s v="Leaves"/>
    <x v="0"/>
    <x v="0"/>
    <x v="0"/>
    <n v="56"/>
    <n v="196"/>
    <n v="82"/>
    <n v="31"/>
    <n v="102"/>
    <n v="40"/>
    <n v="170"/>
    <n v="70"/>
    <n v="100"/>
    <n v="64"/>
    <n v="64"/>
  </r>
  <r>
    <n v="405"/>
    <x v="618"/>
    <x v="6"/>
    <x v="1"/>
    <s v="Leaves"/>
    <x v="0"/>
    <x v="0"/>
    <x v="0"/>
    <n v="22"/>
    <n v="239"/>
    <n v="94"/>
    <n v="85"/>
    <n v="130"/>
    <n v="20"/>
    <n v="200"/>
    <n v="80"/>
    <n v="120"/>
    <n v="115"/>
    <n v="54"/>
  </r>
  <r>
    <n v="409"/>
    <x v="619"/>
    <x v="1"/>
    <x v="1"/>
    <s v="Beans"/>
    <x v="3"/>
    <x v="7"/>
    <x v="1"/>
    <n v="279"/>
    <n v="559"/>
    <n v="241"/>
    <n v="74"/>
    <n v="284"/>
    <n v="240"/>
    <n v="620"/>
    <n v="280"/>
    <n v="340"/>
    <n v="96"/>
    <n v="60"/>
  </r>
  <r>
    <n v="254"/>
    <x v="620"/>
    <x v="1"/>
    <x v="1"/>
    <s v="Beans"/>
    <x v="2"/>
    <x v="8"/>
    <x v="1"/>
    <n v="197"/>
    <n v="322"/>
    <n v="123"/>
    <n v="34"/>
    <n v="179"/>
    <n v="110"/>
    <n v="230"/>
    <n v="90"/>
    <n v="140"/>
    <n v="46"/>
    <n v="53"/>
  </r>
  <r>
    <n v="505"/>
    <x v="621"/>
    <x v="17"/>
    <x v="1"/>
    <s v="Beans"/>
    <x v="3"/>
    <x v="5"/>
    <x v="0"/>
    <n v="24"/>
    <n v="171"/>
    <n v="92"/>
    <n v="28"/>
    <n v="68"/>
    <n v="40"/>
    <n v="190"/>
    <n v="100"/>
    <n v="90"/>
    <n v="52"/>
    <n v="149"/>
  </r>
  <r>
    <n v="918"/>
    <x v="622"/>
    <x v="6"/>
    <x v="1"/>
    <s v="Beans"/>
    <x v="2"/>
    <x v="4"/>
    <x v="0"/>
    <n v="107"/>
    <n v="236"/>
    <n v="88"/>
    <n v="29"/>
    <n v="133"/>
    <n v="60"/>
    <n v="170"/>
    <n v="60"/>
    <n v="110"/>
    <n v="61"/>
    <n v="124"/>
  </r>
  <r>
    <n v="985"/>
    <x v="623"/>
    <x v="10"/>
    <x v="1"/>
    <s v="Beans"/>
    <x v="3"/>
    <x v="7"/>
    <x v="1"/>
    <n v="68"/>
    <n v="128"/>
    <n v="49"/>
    <n v="13"/>
    <n v="71"/>
    <n v="70"/>
    <n v="140"/>
    <n v="50"/>
    <n v="90"/>
    <n v="25"/>
    <n v="155"/>
  </r>
  <r>
    <n v="505"/>
    <x v="624"/>
    <x v="17"/>
    <x v="1"/>
    <s v="Beans"/>
    <x v="3"/>
    <x v="7"/>
    <x v="1"/>
    <n v="40"/>
    <n v="130"/>
    <n v="48"/>
    <n v="15"/>
    <n v="74"/>
    <n v="50"/>
    <n v="140"/>
    <n v="50"/>
    <n v="90"/>
    <n v="47"/>
    <n v="66"/>
  </r>
  <r>
    <n v="580"/>
    <x v="625"/>
    <x v="6"/>
    <x v="1"/>
    <s v="Beans"/>
    <x v="3"/>
    <x v="7"/>
    <x v="1"/>
    <n v="98"/>
    <n v="197"/>
    <n v="81"/>
    <n v="26"/>
    <n v="104"/>
    <n v="100"/>
    <n v="220"/>
    <n v="90"/>
    <n v="130"/>
    <n v="38"/>
    <n v="95"/>
  </r>
  <r>
    <n v="505"/>
    <x v="626"/>
    <x v="17"/>
    <x v="1"/>
    <s v="Beans"/>
    <x v="2"/>
    <x v="9"/>
    <x v="1"/>
    <n v="-22"/>
    <n v="48"/>
    <n v="20"/>
    <n v="7"/>
    <n v="25"/>
    <n v="-10"/>
    <n v="30"/>
    <n v="10"/>
    <n v="20"/>
    <n v="40"/>
    <n v="144"/>
  </r>
  <r>
    <n v="918"/>
    <x v="627"/>
    <x v="6"/>
    <x v="1"/>
    <s v="Beans"/>
    <x v="2"/>
    <x v="9"/>
    <x v="1"/>
    <n v="180"/>
    <n v="341"/>
    <n v="134"/>
    <n v="41"/>
    <n v="186"/>
    <n v="90"/>
    <n v="240"/>
    <n v="100"/>
    <n v="140"/>
    <n v="65"/>
    <n v="96"/>
  </r>
  <r>
    <n v="985"/>
    <x v="628"/>
    <x v="10"/>
    <x v="1"/>
    <s v="Leaves"/>
    <x v="0"/>
    <x v="10"/>
    <x v="0"/>
    <n v="114"/>
    <n v="228"/>
    <n v="94"/>
    <n v="31"/>
    <n v="120"/>
    <n v="70"/>
    <n v="190"/>
    <n v="80"/>
    <n v="110"/>
    <n v="43"/>
    <n v="35"/>
  </r>
  <r>
    <n v="505"/>
    <x v="629"/>
    <x v="17"/>
    <x v="1"/>
    <s v="Leaves"/>
    <x v="0"/>
    <x v="10"/>
    <x v="0"/>
    <n v="13"/>
    <n v="44"/>
    <n v="16"/>
    <n v="4"/>
    <n v="25"/>
    <n v="10"/>
    <n v="30"/>
    <n v="10"/>
    <n v="20"/>
    <n v="16"/>
    <n v="46"/>
  </r>
  <r>
    <n v="580"/>
    <x v="630"/>
    <x v="6"/>
    <x v="1"/>
    <s v="Leaves"/>
    <x v="0"/>
    <x v="0"/>
    <x v="0"/>
    <n v="30"/>
    <n v="266"/>
    <n v="105"/>
    <n v="95"/>
    <n v="145"/>
    <n v="30"/>
    <n v="230"/>
    <n v="90"/>
    <n v="140"/>
    <n v="125"/>
    <n v="41"/>
  </r>
  <r>
    <n v="860"/>
    <x v="631"/>
    <x v="5"/>
    <x v="2"/>
    <s v="Beans"/>
    <x v="3"/>
    <x v="7"/>
    <x v="1"/>
    <n v="115"/>
    <n v="313"/>
    <n v="125"/>
    <n v="41"/>
    <n v="188"/>
    <n v="130"/>
    <n v="260"/>
    <n v="100"/>
    <n v="160"/>
    <n v="73"/>
    <n v="61"/>
  </r>
  <r>
    <n v="203"/>
    <x v="632"/>
    <x v="5"/>
    <x v="2"/>
    <s v="Beans"/>
    <x v="2"/>
    <x v="8"/>
    <x v="1"/>
    <n v="1"/>
    <n v="144"/>
    <n v="60"/>
    <n v="54"/>
    <n v="84"/>
    <n v="40"/>
    <n v="130"/>
    <n v="40"/>
    <n v="90"/>
    <n v="83"/>
    <n v="54"/>
  </r>
  <r>
    <n v="203"/>
    <x v="633"/>
    <x v="5"/>
    <x v="2"/>
    <s v="Beans"/>
    <x v="3"/>
    <x v="7"/>
    <x v="1"/>
    <n v="122"/>
    <n v="325"/>
    <n v="130"/>
    <n v="42"/>
    <n v="195"/>
    <n v="130"/>
    <n v="290"/>
    <n v="110"/>
    <n v="180"/>
    <n v="73"/>
    <n v="90"/>
  </r>
  <r>
    <n v="203"/>
    <x v="634"/>
    <x v="5"/>
    <x v="2"/>
    <s v="Beans"/>
    <x v="3"/>
    <x v="7"/>
    <x v="1"/>
    <n v="105"/>
    <n v="289"/>
    <n v="115"/>
    <n v="37"/>
    <n v="174"/>
    <n v="110"/>
    <n v="260"/>
    <n v="100"/>
    <n v="160"/>
    <n v="69"/>
    <n v="54"/>
  </r>
  <r>
    <n v="203"/>
    <x v="635"/>
    <x v="5"/>
    <x v="2"/>
    <s v="Beans"/>
    <x v="3"/>
    <x v="7"/>
    <x v="1"/>
    <n v="171"/>
    <n v="334"/>
    <n v="125"/>
    <n v="41"/>
    <n v="188"/>
    <n v="130"/>
    <n v="260"/>
    <n v="100"/>
    <n v="160"/>
    <n v="73"/>
    <n v="46"/>
  </r>
  <r>
    <n v="959"/>
    <x v="636"/>
    <x v="5"/>
    <x v="2"/>
    <s v="Beans"/>
    <x v="2"/>
    <x v="8"/>
    <x v="1"/>
    <n v="1"/>
    <n v="153"/>
    <n v="60"/>
    <n v="54"/>
    <n v="84"/>
    <n v="40"/>
    <n v="130"/>
    <n v="40"/>
    <n v="90"/>
    <n v="83"/>
    <n v="93"/>
  </r>
  <r>
    <n v="203"/>
    <x v="637"/>
    <x v="5"/>
    <x v="2"/>
    <s v="Beans"/>
    <x v="3"/>
    <x v="7"/>
    <x v="1"/>
    <n v="181"/>
    <n v="346"/>
    <n v="130"/>
    <n v="42"/>
    <n v="195"/>
    <n v="130"/>
    <n v="290"/>
    <n v="110"/>
    <n v="180"/>
    <n v="73"/>
    <n v="32"/>
  </r>
  <r>
    <n v="959"/>
    <x v="638"/>
    <x v="5"/>
    <x v="2"/>
    <s v="Beans"/>
    <x v="3"/>
    <x v="7"/>
    <x v="1"/>
    <n v="156"/>
    <n v="308"/>
    <n v="115"/>
    <n v="37"/>
    <n v="174"/>
    <n v="110"/>
    <n v="260"/>
    <n v="100"/>
    <n v="160"/>
    <n v="69"/>
    <n v="117"/>
  </r>
  <r>
    <n v="561"/>
    <x v="639"/>
    <x v="2"/>
    <x v="2"/>
    <s v="Beans"/>
    <x v="3"/>
    <x v="5"/>
    <x v="0"/>
    <n v="76"/>
    <n v="218"/>
    <n v="91"/>
    <n v="28"/>
    <n v="127"/>
    <n v="90"/>
    <n v="180"/>
    <n v="70"/>
    <n v="110"/>
    <n v="51"/>
    <n v="69"/>
  </r>
  <r>
    <n v="239"/>
    <x v="640"/>
    <x v="2"/>
    <x v="2"/>
    <s v="Beans"/>
    <x v="2"/>
    <x v="4"/>
    <x v="0"/>
    <n v="60"/>
    <n v="202"/>
    <n v="86"/>
    <n v="28"/>
    <n v="116"/>
    <n v="90"/>
    <n v="180"/>
    <n v="70"/>
    <n v="110"/>
    <n v="56"/>
    <n v="69"/>
  </r>
  <r>
    <n v="407"/>
    <x v="641"/>
    <x v="2"/>
    <x v="2"/>
    <s v="Beans"/>
    <x v="3"/>
    <x v="7"/>
    <x v="1"/>
    <n v="64"/>
    <n v="205"/>
    <n v="82"/>
    <n v="27"/>
    <n v="123"/>
    <n v="90"/>
    <n v="170"/>
    <n v="60"/>
    <n v="110"/>
    <n v="59"/>
    <n v="46"/>
  </r>
  <r>
    <n v="857"/>
    <x v="642"/>
    <x v="15"/>
    <x v="2"/>
    <s v="Beans"/>
    <x v="3"/>
    <x v="7"/>
    <x v="1"/>
    <n v="348"/>
    <n v="474"/>
    <n v="72"/>
    <n v="23"/>
    <n v="402"/>
    <n v="330"/>
    <n v="400"/>
    <n v="50"/>
    <n v="350"/>
    <n v="54"/>
    <n v="41"/>
  </r>
  <r>
    <n v="315"/>
    <x v="643"/>
    <x v="19"/>
    <x v="2"/>
    <s v="Beans"/>
    <x v="3"/>
    <x v="7"/>
    <x v="1"/>
    <n v="247"/>
    <n v="650"/>
    <n v="260"/>
    <n v="91"/>
    <n v="390"/>
    <n v="230"/>
    <n v="540"/>
    <n v="210"/>
    <n v="330"/>
    <n v="143"/>
    <n v="58"/>
  </r>
  <r>
    <n v="239"/>
    <x v="644"/>
    <x v="2"/>
    <x v="2"/>
    <s v="Beans"/>
    <x v="2"/>
    <x v="8"/>
    <x v="1"/>
    <n v="18"/>
    <n v="230"/>
    <n v="96"/>
    <n v="87"/>
    <n v="134"/>
    <n v="50"/>
    <n v="210"/>
    <n v="80"/>
    <n v="130"/>
    <n v="116"/>
    <n v="51"/>
  </r>
  <r>
    <n v="845"/>
    <x v="645"/>
    <x v="19"/>
    <x v="2"/>
    <s v="Beans"/>
    <x v="2"/>
    <x v="8"/>
    <x v="1"/>
    <n v="-202"/>
    <n v="69"/>
    <n v="125"/>
    <n v="113"/>
    <n v="-56"/>
    <n v="-170"/>
    <n v="50"/>
    <n v="110"/>
    <n v="-60"/>
    <n v="146"/>
    <n v="41"/>
  </r>
  <r>
    <n v="781"/>
    <x v="646"/>
    <x v="15"/>
    <x v="2"/>
    <s v="Beans"/>
    <x v="2"/>
    <x v="12"/>
    <x v="1"/>
    <n v="92"/>
    <n v="322"/>
    <n v="161"/>
    <n v="45"/>
    <n v="161"/>
    <n v="120"/>
    <n v="300"/>
    <n v="140"/>
    <n v="160"/>
    <n v="69"/>
    <n v="15"/>
  </r>
  <r>
    <n v="718"/>
    <x v="647"/>
    <x v="19"/>
    <x v="2"/>
    <s v="Beans"/>
    <x v="2"/>
    <x v="12"/>
    <x v="1"/>
    <n v="435"/>
    <n v="765"/>
    <n v="239"/>
    <n v="66"/>
    <n v="526"/>
    <n v="450"/>
    <n v="720"/>
    <n v="210"/>
    <n v="510"/>
    <n v="91"/>
    <n v="55"/>
  </r>
  <r>
    <n v="386"/>
    <x v="648"/>
    <x v="2"/>
    <x v="2"/>
    <s v="Leaves"/>
    <x v="0"/>
    <x v="10"/>
    <x v="0"/>
    <n v="10"/>
    <n v="51"/>
    <n v="22"/>
    <n v="7"/>
    <n v="29"/>
    <n v="20"/>
    <n v="20"/>
    <n v="0"/>
    <n v="20"/>
    <n v="19"/>
    <n v="63"/>
  </r>
  <r>
    <n v="845"/>
    <x v="649"/>
    <x v="19"/>
    <x v="2"/>
    <s v="Leaves"/>
    <x v="0"/>
    <x v="0"/>
    <x v="0"/>
    <n v="129"/>
    <n v="513"/>
    <n v="255"/>
    <n v="96"/>
    <n v="258"/>
    <n v="70"/>
    <n v="290"/>
    <n v="140"/>
    <n v="150"/>
    <n v="129"/>
    <n v="116"/>
  </r>
  <r>
    <n v="315"/>
    <x v="650"/>
    <x v="19"/>
    <x v="2"/>
    <s v="Leaves"/>
    <x v="0"/>
    <x v="1"/>
    <x v="0"/>
    <n v="-170"/>
    <n v="164"/>
    <n v="239"/>
    <n v="74"/>
    <n v="-75"/>
    <n v="-100"/>
    <n v="80"/>
    <n v="130"/>
    <n v="-50"/>
    <n v="95"/>
    <n v="23"/>
  </r>
  <r>
    <n v="516"/>
    <x v="651"/>
    <x v="19"/>
    <x v="2"/>
    <s v="Leaves"/>
    <x v="1"/>
    <x v="2"/>
    <x v="1"/>
    <n v="115"/>
    <n v="265"/>
    <n v="108"/>
    <n v="30"/>
    <n v="157"/>
    <n v="140"/>
    <n v="280"/>
    <n v="110"/>
    <n v="170"/>
    <n v="42"/>
    <n v="46"/>
  </r>
  <r>
    <n v="716"/>
    <x v="652"/>
    <x v="19"/>
    <x v="2"/>
    <s v="Leaves"/>
    <x v="1"/>
    <x v="11"/>
    <x v="1"/>
    <n v="134"/>
    <n v="302"/>
    <n v="123"/>
    <n v="34"/>
    <n v="179"/>
    <n v="160"/>
    <n v="320"/>
    <n v="130"/>
    <n v="190"/>
    <n v="45"/>
    <n v="117"/>
  </r>
  <r>
    <n v="518"/>
    <x v="653"/>
    <x v="19"/>
    <x v="2"/>
    <s v="Leaves"/>
    <x v="1"/>
    <x v="3"/>
    <x v="1"/>
    <n v="78"/>
    <n v="187"/>
    <n v="76"/>
    <n v="21"/>
    <n v="111"/>
    <n v="100"/>
    <n v="200"/>
    <n v="80"/>
    <n v="120"/>
    <n v="33"/>
    <n v="62"/>
  </r>
  <r>
    <n v="772"/>
    <x v="654"/>
    <x v="2"/>
    <x v="2"/>
    <s v="Beans"/>
    <x v="3"/>
    <x v="5"/>
    <x v="0"/>
    <n v="89"/>
    <n v="245"/>
    <n v="102"/>
    <n v="31"/>
    <n v="143"/>
    <n v="90"/>
    <n v="220"/>
    <n v="90"/>
    <n v="130"/>
    <n v="54"/>
    <n v="49"/>
  </r>
  <r>
    <n v="561"/>
    <x v="655"/>
    <x v="2"/>
    <x v="2"/>
    <s v="Beans"/>
    <x v="2"/>
    <x v="4"/>
    <x v="0"/>
    <n v="51"/>
    <n v="180"/>
    <n v="77"/>
    <n v="25"/>
    <n v="103"/>
    <n v="60"/>
    <n v="170"/>
    <n v="70"/>
    <n v="100"/>
    <n v="52"/>
    <n v="90"/>
  </r>
  <r>
    <n v="754"/>
    <x v="656"/>
    <x v="2"/>
    <x v="2"/>
    <s v="Beans"/>
    <x v="3"/>
    <x v="7"/>
    <x v="1"/>
    <n v="63"/>
    <n v="197"/>
    <n v="78"/>
    <n v="25"/>
    <n v="119"/>
    <n v="60"/>
    <n v="170"/>
    <n v="70"/>
    <n v="100"/>
    <n v="56"/>
    <n v="129"/>
  </r>
  <r>
    <n v="978"/>
    <x v="657"/>
    <x v="15"/>
    <x v="2"/>
    <s v="Beans"/>
    <x v="3"/>
    <x v="7"/>
    <x v="1"/>
    <n v="324"/>
    <n v="454"/>
    <n v="75"/>
    <n v="24"/>
    <n v="379"/>
    <n v="300"/>
    <n v="400"/>
    <n v="60"/>
    <n v="340"/>
    <n v="55"/>
    <n v="42"/>
  </r>
  <r>
    <n v="347"/>
    <x v="658"/>
    <x v="19"/>
    <x v="2"/>
    <s v="Beans"/>
    <x v="3"/>
    <x v="7"/>
    <x v="1"/>
    <n v="236"/>
    <n v="623"/>
    <n v="249"/>
    <n v="87"/>
    <n v="374"/>
    <n v="230"/>
    <n v="560"/>
    <n v="220"/>
    <n v="340"/>
    <n v="138"/>
    <n v="33"/>
  </r>
  <r>
    <n v="754"/>
    <x v="659"/>
    <x v="2"/>
    <x v="2"/>
    <s v="Beans"/>
    <x v="2"/>
    <x v="8"/>
    <x v="1"/>
    <n v="15"/>
    <n v="224"/>
    <n v="94"/>
    <n v="85"/>
    <n v="130"/>
    <n v="20"/>
    <n v="210"/>
    <n v="90"/>
    <n v="120"/>
    <n v="115"/>
    <n v="59"/>
  </r>
  <r>
    <n v="347"/>
    <x v="660"/>
    <x v="19"/>
    <x v="2"/>
    <s v="Beans"/>
    <x v="2"/>
    <x v="8"/>
    <x v="1"/>
    <n v="-202"/>
    <n v="61"/>
    <n v="121"/>
    <n v="109"/>
    <n v="-60"/>
    <n v="-190"/>
    <n v="50"/>
    <n v="110"/>
    <n v="-60"/>
    <n v="142"/>
    <n v="56"/>
  </r>
  <r>
    <n v="508"/>
    <x v="661"/>
    <x v="15"/>
    <x v="2"/>
    <s v="Beans"/>
    <x v="2"/>
    <x v="12"/>
    <x v="1"/>
    <n v="108"/>
    <n v="363"/>
    <n v="181"/>
    <n v="50"/>
    <n v="182"/>
    <n v="120"/>
    <n v="350"/>
    <n v="170"/>
    <n v="180"/>
    <n v="74"/>
    <n v="83"/>
  </r>
  <r>
    <n v="646"/>
    <x v="662"/>
    <x v="19"/>
    <x v="2"/>
    <s v="Beans"/>
    <x v="2"/>
    <x v="12"/>
    <x v="1"/>
    <n v="381"/>
    <n v="675"/>
    <n v="211"/>
    <n v="59"/>
    <n v="464"/>
    <n v="390"/>
    <n v="660"/>
    <n v="200"/>
    <n v="460"/>
    <n v="83"/>
    <n v="44"/>
  </r>
  <r>
    <n v="561"/>
    <x v="663"/>
    <x v="2"/>
    <x v="2"/>
    <s v="Leaves"/>
    <x v="0"/>
    <x v="10"/>
    <x v="0"/>
    <n v="11"/>
    <n v="52"/>
    <n v="22"/>
    <n v="7"/>
    <n v="30"/>
    <n v="10"/>
    <n v="30"/>
    <n v="10"/>
    <n v="20"/>
    <n v="19"/>
    <n v="100"/>
  </r>
  <r>
    <n v="631"/>
    <x v="664"/>
    <x v="19"/>
    <x v="2"/>
    <s v="Leaves"/>
    <x v="0"/>
    <x v="0"/>
    <x v="0"/>
    <n v="204"/>
    <n v="576"/>
    <n v="245"/>
    <n v="93"/>
    <n v="331"/>
    <n v="140"/>
    <n v="420"/>
    <n v="180"/>
    <n v="240"/>
    <n v="127"/>
    <n v="25"/>
  </r>
  <r>
    <n v="914"/>
    <x v="665"/>
    <x v="19"/>
    <x v="2"/>
    <s v="Leaves"/>
    <x v="0"/>
    <x v="1"/>
    <x v="0"/>
    <n v="-156"/>
    <n v="160"/>
    <n v="225"/>
    <n v="69"/>
    <n v="-65"/>
    <n v="-120"/>
    <n v="110"/>
    <n v="160"/>
    <n v="-50"/>
    <n v="91"/>
    <n v="108"/>
  </r>
  <r>
    <n v="518"/>
    <x v="666"/>
    <x v="19"/>
    <x v="2"/>
    <s v="Leaves"/>
    <x v="1"/>
    <x v="2"/>
    <x v="1"/>
    <n v="84"/>
    <n v="198"/>
    <n v="81"/>
    <n v="22"/>
    <n v="117"/>
    <n v="90"/>
    <n v="200"/>
    <n v="80"/>
    <n v="120"/>
    <n v="33"/>
    <n v="75"/>
  </r>
  <r>
    <n v="315"/>
    <x v="667"/>
    <x v="19"/>
    <x v="2"/>
    <s v="Leaves"/>
    <x v="1"/>
    <x v="11"/>
    <x v="1"/>
    <n v="127"/>
    <n v="290"/>
    <n v="118"/>
    <n v="33"/>
    <n v="172"/>
    <n v="130"/>
    <n v="290"/>
    <n v="120"/>
    <n v="170"/>
    <n v="45"/>
    <n v="75"/>
  </r>
  <r>
    <n v="813"/>
    <x v="668"/>
    <x v="2"/>
    <x v="2"/>
    <s v="Beans"/>
    <x v="3"/>
    <x v="5"/>
    <x v="0"/>
    <n v="122"/>
    <n v="320"/>
    <n v="134"/>
    <n v="41"/>
    <n v="186"/>
    <n v="110"/>
    <n v="280"/>
    <n v="120"/>
    <n v="160"/>
    <n v="64"/>
    <n v="45"/>
  </r>
  <r>
    <n v="407"/>
    <x v="669"/>
    <x v="2"/>
    <x v="2"/>
    <s v="Beans"/>
    <x v="2"/>
    <x v="4"/>
    <x v="0"/>
    <n v="58"/>
    <n v="195"/>
    <n v="83"/>
    <n v="27"/>
    <n v="112"/>
    <n v="70"/>
    <n v="190"/>
    <n v="80"/>
    <n v="110"/>
    <n v="54"/>
    <n v="33"/>
  </r>
  <r>
    <n v="754"/>
    <x v="670"/>
    <x v="2"/>
    <x v="2"/>
    <s v="Beans"/>
    <x v="3"/>
    <x v="7"/>
    <x v="1"/>
    <n v="73"/>
    <n v="221"/>
    <n v="88"/>
    <n v="29"/>
    <n v="133"/>
    <n v="80"/>
    <n v="190"/>
    <n v="70"/>
    <n v="120"/>
    <n v="60"/>
    <n v="57"/>
  </r>
  <r>
    <n v="351"/>
    <x v="671"/>
    <x v="15"/>
    <x v="2"/>
    <s v="Beans"/>
    <x v="3"/>
    <x v="7"/>
    <x v="1"/>
    <n v="390"/>
    <n v="510"/>
    <n v="67"/>
    <n v="22"/>
    <n v="443"/>
    <n v="360"/>
    <n v="450"/>
    <n v="60"/>
    <n v="390"/>
    <n v="53"/>
    <n v="55"/>
  </r>
  <r>
    <n v="845"/>
    <x v="672"/>
    <x v="19"/>
    <x v="2"/>
    <s v="Beans"/>
    <x v="3"/>
    <x v="7"/>
    <x v="1"/>
    <n v="271"/>
    <n v="699"/>
    <n v="279"/>
    <n v="97"/>
    <n v="420"/>
    <n v="250"/>
    <n v="620"/>
    <n v="250"/>
    <n v="370"/>
    <n v="149"/>
    <n v="54"/>
  </r>
  <r>
    <n v="305"/>
    <x v="673"/>
    <x v="2"/>
    <x v="2"/>
    <s v="Beans"/>
    <x v="2"/>
    <x v="8"/>
    <x v="1"/>
    <n v="21"/>
    <n v="250"/>
    <n v="105"/>
    <n v="95"/>
    <n v="145"/>
    <n v="30"/>
    <n v="240"/>
    <n v="100"/>
    <n v="140"/>
    <n v="124"/>
    <n v="42"/>
  </r>
  <r>
    <n v="212"/>
    <x v="674"/>
    <x v="19"/>
    <x v="2"/>
    <s v="Beans"/>
    <x v="2"/>
    <x v="8"/>
    <x v="1"/>
    <n v="-224"/>
    <n v="66"/>
    <n v="135"/>
    <n v="122"/>
    <n v="-69"/>
    <n v="-210"/>
    <n v="60"/>
    <n v="130"/>
    <n v="-70"/>
    <n v="155"/>
    <n v="16"/>
  </r>
  <r>
    <n v="351"/>
    <x v="675"/>
    <x v="15"/>
    <x v="2"/>
    <s v="Beans"/>
    <x v="2"/>
    <x v="12"/>
    <x v="1"/>
    <n v="87"/>
    <n v="306"/>
    <n v="153"/>
    <n v="42"/>
    <n v="153"/>
    <n v="80"/>
    <n v="290"/>
    <n v="150"/>
    <n v="140"/>
    <n v="66"/>
    <n v="52"/>
  </r>
  <r>
    <n v="718"/>
    <x v="676"/>
    <x v="19"/>
    <x v="2"/>
    <s v="Beans"/>
    <x v="2"/>
    <x v="12"/>
    <x v="1"/>
    <n v="312"/>
    <n v="657"/>
    <n v="250"/>
    <n v="70"/>
    <n v="407"/>
    <n v="320"/>
    <n v="640"/>
    <n v="240"/>
    <n v="400"/>
    <n v="95"/>
    <n v="16"/>
  </r>
  <r>
    <n v="607"/>
    <x v="677"/>
    <x v="19"/>
    <x v="2"/>
    <s v="Leaves"/>
    <x v="0"/>
    <x v="0"/>
    <x v="0"/>
    <n v="309"/>
    <n v="747"/>
    <n v="294"/>
    <n v="111"/>
    <n v="453"/>
    <n v="210"/>
    <n v="540"/>
    <n v="220"/>
    <n v="320"/>
    <n v="144"/>
    <n v="64"/>
  </r>
  <r>
    <n v="716"/>
    <x v="678"/>
    <x v="19"/>
    <x v="2"/>
    <s v="Leaves"/>
    <x v="0"/>
    <x v="1"/>
    <x v="0"/>
    <n v="-189"/>
    <n v="148"/>
    <n v="241"/>
    <n v="74"/>
    <n v="-93"/>
    <n v="-150"/>
    <n v="100"/>
    <n v="180"/>
    <n v="-80"/>
    <n v="96"/>
    <n v="114"/>
  </r>
  <r>
    <n v="716"/>
    <x v="679"/>
    <x v="19"/>
    <x v="2"/>
    <s v="Leaves"/>
    <x v="1"/>
    <x v="2"/>
    <x v="1"/>
    <n v="89"/>
    <n v="210"/>
    <n v="86"/>
    <n v="24"/>
    <n v="124"/>
    <n v="90"/>
    <n v="210"/>
    <n v="90"/>
    <n v="120"/>
    <n v="35"/>
    <n v="27"/>
  </r>
  <r>
    <n v="718"/>
    <x v="680"/>
    <x v="19"/>
    <x v="2"/>
    <s v="Leaves"/>
    <x v="1"/>
    <x v="11"/>
    <x v="1"/>
    <n v="133"/>
    <n v="302"/>
    <n v="123"/>
    <n v="34"/>
    <n v="179"/>
    <n v="150"/>
    <n v="310"/>
    <n v="120"/>
    <n v="190"/>
    <n v="46"/>
    <n v="44"/>
  </r>
  <r>
    <n v="772"/>
    <x v="681"/>
    <x v="2"/>
    <x v="2"/>
    <s v="Beans"/>
    <x v="3"/>
    <x v="5"/>
    <x v="0"/>
    <n v="113"/>
    <n v="232"/>
    <n v="91"/>
    <n v="28"/>
    <n v="127"/>
    <n v="90"/>
    <n v="180"/>
    <n v="70"/>
    <n v="110"/>
    <n v="51"/>
    <n v="108"/>
  </r>
  <r>
    <n v="321"/>
    <x v="682"/>
    <x v="2"/>
    <x v="2"/>
    <s v="Beans"/>
    <x v="2"/>
    <x v="4"/>
    <x v="0"/>
    <n v="89"/>
    <n v="215"/>
    <n v="86"/>
    <n v="28"/>
    <n v="116"/>
    <n v="90"/>
    <n v="180"/>
    <n v="70"/>
    <n v="110"/>
    <n v="56"/>
    <n v="58"/>
  </r>
  <r>
    <n v="954"/>
    <x v="683"/>
    <x v="2"/>
    <x v="2"/>
    <s v="Beans"/>
    <x v="3"/>
    <x v="7"/>
    <x v="1"/>
    <n v="95"/>
    <n v="218"/>
    <n v="82"/>
    <n v="27"/>
    <n v="123"/>
    <n v="90"/>
    <n v="170"/>
    <n v="60"/>
    <n v="110"/>
    <n v="59"/>
    <n v="83"/>
  </r>
  <r>
    <n v="857"/>
    <x v="684"/>
    <x v="15"/>
    <x v="2"/>
    <s v="Beans"/>
    <x v="3"/>
    <x v="7"/>
    <x v="1"/>
    <n v="516"/>
    <n v="505"/>
    <n v="72"/>
    <n v="23"/>
    <n v="402"/>
    <n v="330"/>
    <n v="400"/>
    <n v="50"/>
    <n v="350"/>
    <n v="54"/>
    <n v="127"/>
  </r>
  <r>
    <n v="716"/>
    <x v="685"/>
    <x v="19"/>
    <x v="2"/>
    <s v="Beans"/>
    <x v="3"/>
    <x v="7"/>
    <x v="1"/>
    <n v="367"/>
    <n v="693"/>
    <n v="260"/>
    <n v="91"/>
    <n v="390"/>
    <n v="230"/>
    <n v="540"/>
    <n v="210"/>
    <n v="330"/>
    <n v="143"/>
    <n v="36"/>
  </r>
  <r>
    <n v="727"/>
    <x v="686"/>
    <x v="2"/>
    <x v="2"/>
    <s v="Beans"/>
    <x v="2"/>
    <x v="8"/>
    <x v="1"/>
    <n v="27"/>
    <n v="245"/>
    <n v="96"/>
    <n v="87"/>
    <n v="134"/>
    <n v="50"/>
    <n v="210"/>
    <n v="80"/>
    <n v="130"/>
    <n v="116"/>
    <n v="63"/>
  </r>
  <r>
    <n v="914"/>
    <x v="687"/>
    <x v="19"/>
    <x v="2"/>
    <s v="Beans"/>
    <x v="2"/>
    <x v="8"/>
    <x v="1"/>
    <n v="-300"/>
    <n v="74"/>
    <n v="125"/>
    <n v="113"/>
    <n v="-56"/>
    <n v="-170"/>
    <n v="50"/>
    <n v="110"/>
    <n v="-60"/>
    <n v="146"/>
    <n v="54"/>
  </r>
  <r>
    <n v="508"/>
    <x v="688"/>
    <x v="15"/>
    <x v="2"/>
    <s v="Beans"/>
    <x v="2"/>
    <x v="12"/>
    <x v="1"/>
    <n v="137"/>
    <n v="343"/>
    <n v="161"/>
    <n v="45"/>
    <n v="161"/>
    <n v="120"/>
    <n v="300"/>
    <n v="140"/>
    <n v="160"/>
    <n v="69"/>
    <n v="94"/>
  </r>
  <r>
    <n v="212"/>
    <x v="689"/>
    <x v="19"/>
    <x v="2"/>
    <s v="Beans"/>
    <x v="2"/>
    <x v="12"/>
    <x v="1"/>
    <n v="646"/>
    <n v="815"/>
    <n v="239"/>
    <n v="66"/>
    <n v="526"/>
    <n v="450"/>
    <n v="720"/>
    <n v="210"/>
    <n v="510"/>
    <n v="91"/>
    <n v="45"/>
  </r>
  <r>
    <n v="904"/>
    <x v="690"/>
    <x v="2"/>
    <x v="2"/>
    <s v="Leaves"/>
    <x v="0"/>
    <x v="10"/>
    <x v="0"/>
    <n v="15"/>
    <n v="54"/>
    <n v="22"/>
    <n v="7"/>
    <n v="29"/>
    <n v="20"/>
    <n v="20"/>
    <n v="0"/>
    <n v="20"/>
    <n v="19"/>
    <n v="116"/>
  </r>
  <r>
    <n v="585"/>
    <x v="691"/>
    <x v="19"/>
    <x v="2"/>
    <s v="Leaves"/>
    <x v="0"/>
    <x v="0"/>
    <x v="0"/>
    <n v="191"/>
    <n v="547"/>
    <n v="255"/>
    <n v="96"/>
    <n v="258"/>
    <n v="70"/>
    <n v="290"/>
    <n v="140"/>
    <n v="150"/>
    <n v="129"/>
    <n v="26"/>
  </r>
  <r>
    <n v="631"/>
    <x v="692"/>
    <x v="19"/>
    <x v="2"/>
    <s v="Leaves"/>
    <x v="0"/>
    <x v="1"/>
    <x v="0"/>
    <n v="-252"/>
    <n v="175"/>
    <n v="239"/>
    <n v="74"/>
    <n v="-75"/>
    <n v="-100"/>
    <n v="80"/>
    <n v="130"/>
    <n v="-50"/>
    <n v="95"/>
    <n v="113"/>
  </r>
  <r>
    <n v="585"/>
    <x v="693"/>
    <x v="19"/>
    <x v="2"/>
    <s v="Leaves"/>
    <x v="1"/>
    <x v="2"/>
    <x v="1"/>
    <n v="171"/>
    <n v="282"/>
    <n v="108"/>
    <n v="30"/>
    <n v="157"/>
    <n v="140"/>
    <n v="280"/>
    <n v="110"/>
    <n v="170"/>
    <n v="42"/>
    <n v="66"/>
  </r>
  <r>
    <n v="718"/>
    <x v="694"/>
    <x v="19"/>
    <x v="2"/>
    <s v="Leaves"/>
    <x v="1"/>
    <x v="11"/>
    <x v="1"/>
    <n v="199"/>
    <n v="322"/>
    <n v="123"/>
    <n v="34"/>
    <n v="179"/>
    <n v="160"/>
    <n v="320"/>
    <n v="130"/>
    <n v="190"/>
    <n v="45"/>
    <n v="66"/>
  </r>
  <r>
    <n v="607"/>
    <x v="695"/>
    <x v="19"/>
    <x v="2"/>
    <s v="Leaves"/>
    <x v="1"/>
    <x v="3"/>
    <x v="1"/>
    <n v="116"/>
    <n v="199"/>
    <n v="76"/>
    <n v="21"/>
    <n v="111"/>
    <n v="100"/>
    <n v="200"/>
    <n v="80"/>
    <n v="120"/>
    <n v="33"/>
    <n v="46"/>
  </r>
  <r>
    <n v="904"/>
    <x v="696"/>
    <x v="2"/>
    <x v="2"/>
    <s v="Beans"/>
    <x v="3"/>
    <x v="5"/>
    <x v="0"/>
    <n v="132"/>
    <n v="261"/>
    <n v="102"/>
    <n v="31"/>
    <n v="143"/>
    <n v="90"/>
    <n v="220"/>
    <n v="90"/>
    <n v="130"/>
    <n v="54"/>
    <n v="36"/>
  </r>
  <r>
    <n v="772"/>
    <x v="697"/>
    <x v="2"/>
    <x v="2"/>
    <s v="Beans"/>
    <x v="2"/>
    <x v="4"/>
    <x v="0"/>
    <n v="76"/>
    <n v="192"/>
    <n v="77"/>
    <n v="25"/>
    <n v="103"/>
    <n v="60"/>
    <n v="170"/>
    <n v="70"/>
    <n v="100"/>
    <n v="52"/>
    <n v="61"/>
  </r>
  <r>
    <n v="786"/>
    <x v="698"/>
    <x v="2"/>
    <x v="2"/>
    <s v="Beans"/>
    <x v="3"/>
    <x v="7"/>
    <x v="1"/>
    <n v="93"/>
    <n v="210"/>
    <n v="78"/>
    <n v="25"/>
    <n v="119"/>
    <n v="60"/>
    <n v="170"/>
    <n v="70"/>
    <n v="100"/>
    <n v="56"/>
    <n v="65"/>
  </r>
  <r>
    <n v="857"/>
    <x v="699"/>
    <x v="15"/>
    <x v="2"/>
    <s v="Beans"/>
    <x v="3"/>
    <x v="7"/>
    <x v="1"/>
    <n v="481"/>
    <n v="484"/>
    <n v="75"/>
    <n v="24"/>
    <n v="379"/>
    <n v="300"/>
    <n v="400"/>
    <n v="60"/>
    <n v="340"/>
    <n v="55"/>
    <n v="38"/>
  </r>
  <r>
    <n v="607"/>
    <x v="700"/>
    <x v="19"/>
    <x v="2"/>
    <s v="Beans"/>
    <x v="3"/>
    <x v="7"/>
    <x v="1"/>
    <n v="350"/>
    <n v="664"/>
    <n v="249"/>
    <n v="87"/>
    <n v="374"/>
    <n v="230"/>
    <n v="560"/>
    <n v="220"/>
    <n v="340"/>
    <n v="138"/>
    <n v="15"/>
  </r>
  <r>
    <n v="813"/>
    <x v="701"/>
    <x v="2"/>
    <x v="2"/>
    <s v="Beans"/>
    <x v="2"/>
    <x v="8"/>
    <x v="1"/>
    <n v="22"/>
    <n v="239"/>
    <n v="94"/>
    <n v="85"/>
    <n v="130"/>
    <n v="20"/>
    <n v="210"/>
    <n v="90"/>
    <n v="120"/>
    <n v="115"/>
    <n v="55"/>
  </r>
  <r>
    <n v="914"/>
    <x v="702"/>
    <x v="19"/>
    <x v="2"/>
    <s v="Beans"/>
    <x v="2"/>
    <x v="8"/>
    <x v="1"/>
    <n v="-300"/>
    <n v="65"/>
    <n v="121"/>
    <n v="109"/>
    <n v="-60"/>
    <n v="-190"/>
    <n v="50"/>
    <n v="110"/>
    <n v="-60"/>
    <n v="142"/>
    <n v="59"/>
  </r>
  <r>
    <n v="617"/>
    <x v="703"/>
    <x v="15"/>
    <x v="2"/>
    <s v="Beans"/>
    <x v="2"/>
    <x v="12"/>
    <x v="1"/>
    <n v="160"/>
    <n v="387"/>
    <n v="181"/>
    <n v="50"/>
    <n v="182"/>
    <n v="120"/>
    <n v="350"/>
    <n v="170"/>
    <n v="180"/>
    <n v="74"/>
    <n v="125"/>
  </r>
  <r>
    <n v="917"/>
    <x v="704"/>
    <x v="19"/>
    <x v="2"/>
    <s v="Beans"/>
    <x v="2"/>
    <x v="12"/>
    <x v="1"/>
    <n v="565"/>
    <n v="719"/>
    <n v="211"/>
    <n v="59"/>
    <n v="464"/>
    <n v="390"/>
    <n v="660"/>
    <n v="200"/>
    <n v="460"/>
    <n v="83"/>
    <n v="25"/>
  </r>
  <r>
    <n v="727"/>
    <x v="705"/>
    <x v="2"/>
    <x v="2"/>
    <s v="Leaves"/>
    <x v="0"/>
    <x v="10"/>
    <x v="0"/>
    <n v="16"/>
    <n v="55"/>
    <n v="22"/>
    <n v="7"/>
    <n v="30"/>
    <n v="10"/>
    <n v="30"/>
    <n v="10"/>
    <n v="20"/>
    <n v="19"/>
    <n v="46"/>
  </r>
  <r>
    <n v="585"/>
    <x v="706"/>
    <x v="19"/>
    <x v="2"/>
    <s v="Leaves"/>
    <x v="0"/>
    <x v="0"/>
    <x v="0"/>
    <n v="303"/>
    <n v="614"/>
    <n v="245"/>
    <n v="93"/>
    <n v="331"/>
    <n v="140"/>
    <n v="420"/>
    <n v="180"/>
    <n v="240"/>
    <n v="127"/>
    <n v="113"/>
  </r>
  <r>
    <n v="518"/>
    <x v="707"/>
    <x v="19"/>
    <x v="2"/>
    <s v="Leaves"/>
    <x v="0"/>
    <x v="1"/>
    <x v="0"/>
    <n v="-232"/>
    <n v="171"/>
    <n v="225"/>
    <n v="69"/>
    <n v="-65"/>
    <n v="-120"/>
    <n v="110"/>
    <n v="160"/>
    <n v="-50"/>
    <n v="91"/>
    <n v="62"/>
  </r>
  <r>
    <n v="516"/>
    <x v="708"/>
    <x v="19"/>
    <x v="2"/>
    <s v="Leaves"/>
    <x v="1"/>
    <x v="2"/>
    <x v="1"/>
    <n v="125"/>
    <n v="211"/>
    <n v="81"/>
    <n v="22"/>
    <n v="117"/>
    <n v="90"/>
    <n v="200"/>
    <n v="80"/>
    <n v="120"/>
    <n v="33"/>
    <n v="95"/>
  </r>
  <r>
    <n v="914"/>
    <x v="709"/>
    <x v="19"/>
    <x v="2"/>
    <s v="Leaves"/>
    <x v="1"/>
    <x v="11"/>
    <x v="1"/>
    <n v="188"/>
    <n v="309"/>
    <n v="118"/>
    <n v="33"/>
    <n v="172"/>
    <n v="130"/>
    <n v="290"/>
    <n v="120"/>
    <n v="170"/>
    <n v="45"/>
    <n v="144"/>
  </r>
  <r>
    <n v="727"/>
    <x v="710"/>
    <x v="2"/>
    <x v="2"/>
    <s v="Beans"/>
    <x v="3"/>
    <x v="5"/>
    <x v="0"/>
    <n v="181"/>
    <n v="341"/>
    <n v="134"/>
    <n v="41"/>
    <n v="186"/>
    <n v="110"/>
    <n v="280"/>
    <n v="120"/>
    <n v="160"/>
    <n v="64"/>
    <n v="41"/>
  </r>
  <r>
    <n v="386"/>
    <x v="711"/>
    <x v="2"/>
    <x v="2"/>
    <s v="Beans"/>
    <x v="2"/>
    <x v="4"/>
    <x v="0"/>
    <n v="86"/>
    <n v="208"/>
    <n v="83"/>
    <n v="27"/>
    <n v="112"/>
    <n v="70"/>
    <n v="190"/>
    <n v="80"/>
    <n v="110"/>
    <n v="54"/>
    <n v="41"/>
  </r>
  <r>
    <n v="407"/>
    <x v="712"/>
    <x v="2"/>
    <x v="2"/>
    <s v="Beans"/>
    <x v="3"/>
    <x v="7"/>
    <x v="1"/>
    <n v="108"/>
    <n v="236"/>
    <n v="88"/>
    <n v="29"/>
    <n v="133"/>
    <n v="80"/>
    <n v="190"/>
    <n v="70"/>
    <n v="120"/>
    <n v="60"/>
    <n v="61"/>
  </r>
  <r>
    <n v="351"/>
    <x v="713"/>
    <x v="15"/>
    <x v="2"/>
    <s v="Beans"/>
    <x v="3"/>
    <x v="7"/>
    <x v="1"/>
    <n v="579"/>
    <n v="543"/>
    <n v="67"/>
    <n v="22"/>
    <n v="443"/>
    <n v="360"/>
    <n v="450"/>
    <n v="60"/>
    <n v="390"/>
    <n v="53"/>
    <n v="54"/>
  </r>
  <r>
    <n v="315"/>
    <x v="714"/>
    <x v="19"/>
    <x v="2"/>
    <s v="Beans"/>
    <x v="3"/>
    <x v="7"/>
    <x v="1"/>
    <n v="402"/>
    <n v="745"/>
    <n v="279"/>
    <n v="97"/>
    <n v="420"/>
    <n v="250"/>
    <n v="620"/>
    <n v="250"/>
    <n v="370"/>
    <n v="149"/>
    <n v="90"/>
  </r>
  <r>
    <n v="305"/>
    <x v="715"/>
    <x v="2"/>
    <x v="2"/>
    <s v="Beans"/>
    <x v="2"/>
    <x v="8"/>
    <x v="1"/>
    <n v="31"/>
    <n v="266"/>
    <n v="105"/>
    <n v="95"/>
    <n v="145"/>
    <n v="30"/>
    <n v="240"/>
    <n v="100"/>
    <n v="140"/>
    <n v="124"/>
    <n v="54"/>
  </r>
  <r>
    <n v="845"/>
    <x v="716"/>
    <x v="19"/>
    <x v="2"/>
    <s v="Beans"/>
    <x v="2"/>
    <x v="8"/>
    <x v="1"/>
    <n v="-332"/>
    <n v="70"/>
    <n v="135"/>
    <n v="122"/>
    <n v="-69"/>
    <n v="-210"/>
    <n v="60"/>
    <n v="130"/>
    <n v="-70"/>
    <n v="155"/>
    <n v="46"/>
  </r>
  <r>
    <n v="857"/>
    <x v="717"/>
    <x v="15"/>
    <x v="2"/>
    <s v="Beans"/>
    <x v="2"/>
    <x v="12"/>
    <x v="1"/>
    <n v="129"/>
    <n v="326"/>
    <n v="153"/>
    <n v="42"/>
    <n v="153"/>
    <n v="80"/>
    <n v="290"/>
    <n v="150"/>
    <n v="140"/>
    <n v="66"/>
    <n v="93"/>
  </r>
  <r>
    <n v="518"/>
    <x v="718"/>
    <x v="19"/>
    <x v="2"/>
    <s v="Beans"/>
    <x v="2"/>
    <x v="12"/>
    <x v="1"/>
    <n v="463"/>
    <n v="700"/>
    <n v="250"/>
    <n v="70"/>
    <n v="407"/>
    <n v="320"/>
    <n v="640"/>
    <n v="240"/>
    <n v="400"/>
    <n v="95"/>
    <n v="32"/>
  </r>
  <r>
    <n v="631"/>
    <x v="719"/>
    <x v="19"/>
    <x v="2"/>
    <s v="Leaves"/>
    <x v="0"/>
    <x v="0"/>
    <x v="0"/>
    <n v="459"/>
    <n v="796"/>
    <n v="294"/>
    <n v="111"/>
    <n v="453"/>
    <n v="210"/>
    <n v="540"/>
    <n v="220"/>
    <n v="320"/>
    <n v="144"/>
    <n v="117"/>
  </r>
  <r>
    <n v="716"/>
    <x v="720"/>
    <x v="19"/>
    <x v="2"/>
    <s v="Leaves"/>
    <x v="0"/>
    <x v="1"/>
    <x v="0"/>
    <n v="-280"/>
    <n v="158"/>
    <n v="241"/>
    <n v="74"/>
    <n v="-93"/>
    <n v="-150"/>
    <n v="100"/>
    <n v="180"/>
    <n v="-80"/>
    <n v="96"/>
    <n v="69"/>
  </r>
  <r>
    <n v="718"/>
    <x v="721"/>
    <x v="19"/>
    <x v="2"/>
    <s v="Leaves"/>
    <x v="1"/>
    <x v="2"/>
    <x v="1"/>
    <n v="132"/>
    <n v="224"/>
    <n v="86"/>
    <n v="24"/>
    <n v="124"/>
    <n v="90"/>
    <n v="210"/>
    <n v="90"/>
    <n v="120"/>
    <n v="35"/>
    <n v="69"/>
  </r>
  <r>
    <n v="518"/>
    <x v="722"/>
    <x v="19"/>
    <x v="2"/>
    <s v="Leaves"/>
    <x v="1"/>
    <x v="11"/>
    <x v="1"/>
    <n v="197"/>
    <n v="322"/>
    <n v="123"/>
    <n v="34"/>
    <n v="179"/>
    <n v="150"/>
    <n v="310"/>
    <n v="120"/>
    <n v="190"/>
    <n v="46"/>
    <n v="46"/>
  </r>
  <r>
    <n v="719"/>
    <x v="723"/>
    <x v="0"/>
    <x v="0"/>
    <s v="Beans"/>
    <x v="3"/>
    <x v="5"/>
    <x v="0"/>
    <n v="116"/>
    <n v="265"/>
    <n v="108"/>
    <n v="30"/>
    <n v="157"/>
    <n v="150"/>
    <n v="260"/>
    <n v="100"/>
    <n v="160"/>
    <n v="41"/>
    <n v="41"/>
  </r>
  <r>
    <n v="815"/>
    <x v="724"/>
    <x v="16"/>
    <x v="0"/>
    <s v="Beans"/>
    <x v="3"/>
    <x v="5"/>
    <x v="0"/>
    <n v="115"/>
    <n v="298"/>
    <n v="122"/>
    <n v="39"/>
    <n v="176"/>
    <n v="160"/>
    <n v="300"/>
    <n v="110"/>
    <n v="190"/>
    <n v="61"/>
    <n v="58"/>
  </r>
  <r>
    <n v="303"/>
    <x v="725"/>
    <x v="0"/>
    <x v="0"/>
    <s v="Beans"/>
    <x v="2"/>
    <x v="4"/>
    <x v="0"/>
    <n v="56"/>
    <n v="182"/>
    <n v="72"/>
    <n v="23"/>
    <n v="110"/>
    <n v="130"/>
    <n v="260"/>
    <n v="100"/>
    <n v="160"/>
    <n v="54"/>
    <n v="51"/>
  </r>
  <r>
    <n v="312"/>
    <x v="726"/>
    <x v="16"/>
    <x v="0"/>
    <s v="Beans"/>
    <x v="2"/>
    <x v="4"/>
    <x v="0"/>
    <n v="149"/>
    <n v="478"/>
    <n v="239"/>
    <n v="66"/>
    <n v="239"/>
    <n v="300"/>
    <n v="710"/>
    <n v="340"/>
    <n v="370"/>
    <n v="90"/>
    <n v="41"/>
  </r>
  <r>
    <n v="614"/>
    <x v="727"/>
    <x v="18"/>
    <x v="0"/>
    <s v="Beans"/>
    <x v="2"/>
    <x v="4"/>
    <x v="0"/>
    <n v="12"/>
    <n v="120"/>
    <n v="54"/>
    <n v="20"/>
    <n v="66"/>
    <n v="70"/>
    <n v="170"/>
    <n v="70"/>
    <n v="100"/>
    <n v="54"/>
    <n v="15"/>
  </r>
  <r>
    <n v="970"/>
    <x v="728"/>
    <x v="0"/>
    <x v="0"/>
    <s v="Beans"/>
    <x v="3"/>
    <x v="6"/>
    <x v="1"/>
    <n v="133"/>
    <n v="302"/>
    <n v="123"/>
    <n v="34"/>
    <n v="179"/>
    <n v="160"/>
    <n v="300"/>
    <n v="120"/>
    <n v="180"/>
    <n v="46"/>
    <n v="55"/>
  </r>
  <r>
    <n v="815"/>
    <x v="729"/>
    <x v="16"/>
    <x v="0"/>
    <s v="Beans"/>
    <x v="3"/>
    <x v="7"/>
    <x v="1"/>
    <n v="120"/>
    <n v="367"/>
    <n v="154"/>
    <n v="50"/>
    <n v="213"/>
    <n v="160"/>
    <n v="370"/>
    <n v="150"/>
    <n v="220"/>
    <n v="93"/>
    <m/>
  </r>
  <r>
    <n v="303"/>
    <x v="730"/>
    <x v="0"/>
    <x v="0"/>
    <s v="Beans"/>
    <x v="2"/>
    <x v="8"/>
    <x v="1"/>
    <n v="79"/>
    <n v="187"/>
    <n v="76"/>
    <n v="21"/>
    <n v="111"/>
    <n v="170"/>
    <n v="280"/>
    <n v="100"/>
    <n v="180"/>
    <n v="32"/>
    <m/>
  </r>
  <r>
    <n v="815"/>
    <x v="731"/>
    <x v="16"/>
    <x v="0"/>
    <s v="Beans"/>
    <x v="2"/>
    <x v="8"/>
    <x v="1"/>
    <n v="224"/>
    <n v="598"/>
    <n v="257"/>
    <n v="84"/>
    <n v="341"/>
    <n v="420"/>
    <n v="890"/>
    <n v="370"/>
    <n v="520"/>
    <n v="117"/>
    <m/>
  </r>
  <r>
    <n v="567"/>
    <x v="732"/>
    <x v="18"/>
    <x v="0"/>
    <s v="Beans"/>
    <x v="2"/>
    <x v="8"/>
    <x v="1"/>
    <n v="92"/>
    <n v="322"/>
    <n v="161"/>
    <n v="45"/>
    <n v="161"/>
    <n v="190"/>
    <n v="470"/>
    <n v="230"/>
    <n v="240"/>
    <n v="69"/>
    <m/>
  </r>
  <r>
    <n v="719"/>
    <x v="733"/>
    <x v="0"/>
    <x v="0"/>
    <s v="Leaves"/>
    <x v="0"/>
    <x v="10"/>
    <x v="0"/>
    <n v="92"/>
    <n v="322"/>
    <n v="161"/>
    <n v="45"/>
    <n v="161"/>
    <n v="110"/>
    <n v="260"/>
    <n v="120"/>
    <n v="140"/>
    <n v="69"/>
    <m/>
  </r>
  <r>
    <n v="708"/>
    <x v="734"/>
    <x v="16"/>
    <x v="0"/>
    <s v="Leaves"/>
    <x v="0"/>
    <x v="10"/>
    <x v="0"/>
    <n v="133"/>
    <n v="302"/>
    <n v="123"/>
    <n v="34"/>
    <n v="179"/>
    <n v="140"/>
    <n v="240"/>
    <n v="90"/>
    <n v="150"/>
    <n v="46"/>
    <m/>
  </r>
  <r>
    <n v="815"/>
    <x v="735"/>
    <x v="16"/>
    <x v="0"/>
    <s v="Leaves"/>
    <x v="0"/>
    <x v="1"/>
    <x v="0"/>
    <n v="116"/>
    <n v="265"/>
    <n v="108"/>
    <n v="30"/>
    <n v="157"/>
    <n v="120"/>
    <n v="210"/>
    <n v="80"/>
    <n v="130"/>
    <n v="41"/>
    <m/>
  </r>
  <r>
    <n v="234"/>
    <x v="736"/>
    <x v="18"/>
    <x v="0"/>
    <s v="Leaves"/>
    <x v="1"/>
    <x v="2"/>
    <x v="1"/>
    <n v="65"/>
    <n v="205"/>
    <n v="82"/>
    <n v="27"/>
    <n v="123"/>
    <n v="60"/>
    <n v="140"/>
    <n v="50"/>
    <n v="90"/>
    <n v="58"/>
    <m/>
  </r>
  <r>
    <n v="614"/>
    <x v="737"/>
    <x v="18"/>
    <x v="0"/>
    <s v="Leaves"/>
    <x v="1"/>
    <x v="11"/>
    <x v="1"/>
    <n v="76"/>
    <n v="218"/>
    <n v="91"/>
    <n v="28"/>
    <n v="127"/>
    <n v="80"/>
    <n v="150"/>
    <n v="50"/>
    <n v="100"/>
    <n v="51"/>
    <m/>
  </r>
  <r>
    <n v="720"/>
    <x v="738"/>
    <x v="0"/>
    <x v="0"/>
    <s v="Leaves"/>
    <x v="1"/>
    <x v="3"/>
    <x v="1"/>
    <n v="74"/>
    <n v="205"/>
    <n v="90"/>
    <n v="29"/>
    <n v="115"/>
    <n v="80"/>
    <n v="140"/>
    <n v="50"/>
    <n v="90"/>
    <n v="41"/>
    <m/>
  </r>
  <r>
    <n v="641"/>
    <x v="739"/>
    <x v="4"/>
    <x v="0"/>
    <s v="Beans"/>
    <x v="3"/>
    <x v="5"/>
    <x v="0"/>
    <n v="-2"/>
    <n v="23"/>
    <n v="10"/>
    <n v="3"/>
    <n v="13"/>
    <n v="10"/>
    <n v="10"/>
    <n v="0"/>
    <n v="10"/>
    <n v="15"/>
    <m/>
  </r>
  <r>
    <n v="715"/>
    <x v="740"/>
    <x v="13"/>
    <x v="0"/>
    <s v="Beans"/>
    <x v="3"/>
    <x v="5"/>
    <x v="0"/>
    <n v="61"/>
    <n v="202"/>
    <n v="86"/>
    <n v="28"/>
    <n v="116"/>
    <n v="100"/>
    <n v="200"/>
    <n v="80"/>
    <n v="120"/>
    <n v="55"/>
    <m/>
  </r>
  <r>
    <n v="816"/>
    <x v="741"/>
    <x v="12"/>
    <x v="0"/>
    <s v="Beans"/>
    <x v="3"/>
    <x v="7"/>
    <x v="1"/>
    <n v="35"/>
    <n v="177"/>
    <n v="79"/>
    <n v="30"/>
    <n v="98"/>
    <n v="70"/>
    <n v="170"/>
    <n v="70"/>
    <n v="100"/>
    <n v="63"/>
    <m/>
  </r>
  <r>
    <n v="715"/>
    <x v="742"/>
    <x v="13"/>
    <x v="0"/>
    <s v="Beans"/>
    <x v="3"/>
    <x v="7"/>
    <x v="1"/>
    <n v="18"/>
    <n v="230"/>
    <n v="96"/>
    <n v="87"/>
    <n v="134"/>
    <n v="60"/>
    <n v="230"/>
    <n v="90"/>
    <n v="140"/>
    <n v="116"/>
    <m/>
  </r>
  <r>
    <n v="314"/>
    <x v="743"/>
    <x v="12"/>
    <x v="0"/>
    <s v="Beans"/>
    <x v="2"/>
    <x v="8"/>
    <x v="1"/>
    <n v="36"/>
    <n v="99"/>
    <n v="40"/>
    <n v="11"/>
    <n v="59"/>
    <n v="90"/>
    <n v="140"/>
    <n v="50"/>
    <n v="90"/>
    <n v="23"/>
    <m/>
  </r>
  <r>
    <n v="608"/>
    <x v="744"/>
    <x v="13"/>
    <x v="0"/>
    <s v="Beans"/>
    <x v="2"/>
    <x v="8"/>
    <x v="1"/>
    <n v="48"/>
    <n v="174"/>
    <n v="80"/>
    <n v="24"/>
    <n v="94"/>
    <n v="120"/>
    <n v="250"/>
    <n v="110"/>
    <n v="140"/>
    <n v="46"/>
    <m/>
  </r>
  <r>
    <n v="712"/>
    <x v="745"/>
    <x v="4"/>
    <x v="0"/>
    <s v="Leaves"/>
    <x v="0"/>
    <x v="10"/>
    <x v="0"/>
    <n v="224"/>
    <n v="598"/>
    <n v="257"/>
    <n v="84"/>
    <n v="341"/>
    <n v="210"/>
    <n v="480"/>
    <n v="200"/>
    <n v="280"/>
    <n v="117"/>
    <m/>
  </r>
  <r>
    <n v="641"/>
    <x v="746"/>
    <x v="4"/>
    <x v="0"/>
    <s v="Leaves"/>
    <x v="0"/>
    <x v="0"/>
    <x v="0"/>
    <n v="114"/>
    <n v="298"/>
    <n v="122"/>
    <n v="39"/>
    <n v="176"/>
    <n v="130"/>
    <n v="240"/>
    <n v="90"/>
    <n v="150"/>
    <n v="62"/>
    <m/>
  </r>
  <r>
    <n v="573"/>
    <x v="747"/>
    <x v="12"/>
    <x v="0"/>
    <s v="Leaves"/>
    <x v="0"/>
    <x v="0"/>
    <x v="0"/>
    <n v="-26"/>
    <n v="109"/>
    <n v="86"/>
    <n v="26"/>
    <n v="23"/>
    <n v="10"/>
    <n v="80"/>
    <n v="60"/>
    <n v="20"/>
    <n v="49"/>
    <m/>
  </r>
  <r>
    <n v="563"/>
    <x v="748"/>
    <x v="4"/>
    <x v="0"/>
    <s v="Leaves"/>
    <x v="1"/>
    <x v="2"/>
    <x v="1"/>
    <n v="149"/>
    <n v="478"/>
    <n v="239"/>
    <n v="66"/>
    <n v="239"/>
    <n v="110"/>
    <n v="340"/>
    <n v="170"/>
    <n v="170"/>
    <n v="90"/>
    <m/>
  </r>
  <r>
    <n v="563"/>
    <x v="749"/>
    <x v="4"/>
    <x v="0"/>
    <s v="Leaves"/>
    <x v="1"/>
    <x v="11"/>
    <x v="1"/>
    <n v="183"/>
    <n v="567"/>
    <n v="255"/>
    <n v="96"/>
    <n v="312"/>
    <n v="130"/>
    <n v="400"/>
    <n v="170"/>
    <n v="230"/>
    <n v="129"/>
    <m/>
  </r>
  <r>
    <n v="417"/>
    <x v="750"/>
    <x v="12"/>
    <x v="0"/>
    <s v="Leaves"/>
    <x v="1"/>
    <x v="11"/>
    <x v="1"/>
    <n v="-11"/>
    <n v="56"/>
    <n v="25"/>
    <n v="9"/>
    <n v="31"/>
    <n v="0"/>
    <n v="30"/>
    <n v="10"/>
    <n v="20"/>
    <n v="42"/>
    <m/>
  </r>
  <r>
    <n v="970"/>
    <x v="751"/>
    <x v="0"/>
    <x v="0"/>
    <s v="Beans"/>
    <x v="3"/>
    <x v="5"/>
    <x v="0"/>
    <n v="84"/>
    <n v="198"/>
    <n v="81"/>
    <n v="22"/>
    <n v="117"/>
    <n v="80"/>
    <n v="190"/>
    <n v="80"/>
    <n v="110"/>
    <n v="33"/>
    <m/>
  </r>
  <r>
    <n v="815"/>
    <x v="752"/>
    <x v="16"/>
    <x v="0"/>
    <s v="Beans"/>
    <x v="3"/>
    <x v="5"/>
    <x v="0"/>
    <n v="106"/>
    <n v="278"/>
    <n v="113"/>
    <n v="36"/>
    <n v="165"/>
    <n v="110"/>
    <n v="270"/>
    <n v="110"/>
    <n v="160"/>
    <n v="59"/>
    <m/>
  </r>
  <r>
    <n v="303"/>
    <x v="753"/>
    <x v="0"/>
    <x v="0"/>
    <s v="Beans"/>
    <x v="2"/>
    <x v="4"/>
    <x v="0"/>
    <n v="58"/>
    <n v="189"/>
    <n v="75"/>
    <n v="24"/>
    <n v="114"/>
    <n v="100"/>
    <n v="240"/>
    <n v="90"/>
    <n v="150"/>
    <n v="56"/>
    <m/>
  </r>
  <r>
    <n v="847"/>
    <x v="754"/>
    <x v="16"/>
    <x v="0"/>
    <s v="Beans"/>
    <x v="2"/>
    <x v="4"/>
    <x v="0"/>
    <n v="129"/>
    <n v="423"/>
    <n v="211"/>
    <n v="59"/>
    <n v="212"/>
    <n v="200"/>
    <n v="540"/>
    <n v="270"/>
    <n v="270"/>
    <n v="83"/>
    <m/>
  </r>
  <r>
    <n v="970"/>
    <x v="755"/>
    <x v="0"/>
    <x v="0"/>
    <s v="Beans"/>
    <x v="3"/>
    <x v="6"/>
    <x v="1"/>
    <n v="128"/>
    <n v="290"/>
    <n v="118"/>
    <n v="33"/>
    <n v="172"/>
    <n v="130"/>
    <n v="280"/>
    <n v="110"/>
    <n v="170"/>
    <n v="44"/>
    <m/>
  </r>
  <r>
    <n v="815"/>
    <x v="756"/>
    <x v="16"/>
    <x v="0"/>
    <s v="Beans"/>
    <x v="3"/>
    <x v="7"/>
    <x v="1"/>
    <n v="139"/>
    <n v="412"/>
    <n v="173"/>
    <n v="57"/>
    <n v="239"/>
    <n v="140"/>
    <n v="400"/>
    <n v="170"/>
    <n v="230"/>
    <n v="100"/>
    <m/>
  </r>
  <r>
    <n v="303"/>
    <x v="757"/>
    <x v="0"/>
    <x v="0"/>
    <s v="Beans"/>
    <x v="2"/>
    <x v="8"/>
    <x v="1"/>
    <n v="48"/>
    <n v="123"/>
    <n v="50"/>
    <n v="14"/>
    <n v="73"/>
    <n v="70"/>
    <n v="150"/>
    <n v="60"/>
    <n v="90"/>
    <n v="25"/>
    <m/>
  </r>
  <r>
    <n v="224"/>
    <x v="758"/>
    <x v="16"/>
    <x v="0"/>
    <s v="Beans"/>
    <x v="2"/>
    <x v="8"/>
    <x v="1"/>
    <n v="196"/>
    <n v="532"/>
    <n v="228"/>
    <n v="75"/>
    <n v="304"/>
    <n v="290"/>
    <n v="680"/>
    <n v="290"/>
    <n v="390"/>
    <n v="108"/>
    <m/>
  </r>
  <r>
    <n v="440"/>
    <x v="759"/>
    <x v="18"/>
    <x v="0"/>
    <s v="Beans"/>
    <x v="2"/>
    <x v="8"/>
    <x v="1"/>
    <n v="107"/>
    <n v="363"/>
    <n v="181"/>
    <n v="50"/>
    <n v="182"/>
    <n v="170"/>
    <n v="460"/>
    <n v="230"/>
    <n v="230"/>
    <n v="75"/>
    <m/>
  </r>
  <r>
    <n v="970"/>
    <x v="760"/>
    <x v="0"/>
    <x v="0"/>
    <s v="Leaves"/>
    <x v="0"/>
    <x v="10"/>
    <x v="0"/>
    <n v="107"/>
    <n v="363"/>
    <n v="181"/>
    <n v="50"/>
    <n v="182"/>
    <n v="100"/>
    <n v="330"/>
    <n v="170"/>
    <n v="160"/>
    <n v="75"/>
    <m/>
  </r>
  <r>
    <n v="312"/>
    <x v="761"/>
    <x v="16"/>
    <x v="0"/>
    <s v="Leaves"/>
    <x v="0"/>
    <x v="10"/>
    <x v="0"/>
    <n v="127"/>
    <n v="290"/>
    <n v="118"/>
    <n v="33"/>
    <n v="172"/>
    <n v="110"/>
    <n v="260"/>
    <n v="110"/>
    <n v="150"/>
    <n v="45"/>
    <m/>
  </r>
  <r>
    <n v="630"/>
    <x v="762"/>
    <x v="16"/>
    <x v="0"/>
    <s v="Leaves"/>
    <x v="0"/>
    <x v="1"/>
    <x v="0"/>
    <n v="84"/>
    <n v="198"/>
    <n v="81"/>
    <n v="22"/>
    <n v="117"/>
    <n v="80"/>
    <n v="180"/>
    <n v="70"/>
    <n v="110"/>
    <n v="33"/>
    <m/>
  </r>
  <r>
    <n v="330"/>
    <x v="763"/>
    <x v="18"/>
    <x v="0"/>
    <s v="Leaves"/>
    <x v="1"/>
    <x v="2"/>
    <x v="1"/>
    <n v="62"/>
    <n v="197"/>
    <n v="78"/>
    <n v="25"/>
    <n v="119"/>
    <n v="60"/>
    <n v="160"/>
    <n v="60"/>
    <n v="100"/>
    <n v="57"/>
    <m/>
  </r>
  <r>
    <n v="630"/>
    <x v="764"/>
    <x v="16"/>
    <x v="0"/>
    <s v="Leaves"/>
    <x v="1"/>
    <x v="11"/>
    <x v="1"/>
    <n v="59"/>
    <n v="189"/>
    <n v="75"/>
    <n v="24"/>
    <n v="114"/>
    <n v="50"/>
    <n v="150"/>
    <n v="60"/>
    <n v="90"/>
    <n v="55"/>
    <m/>
  </r>
  <r>
    <n v="419"/>
    <x v="765"/>
    <x v="18"/>
    <x v="0"/>
    <s v="Leaves"/>
    <x v="1"/>
    <x v="11"/>
    <x v="1"/>
    <n v="89"/>
    <n v="245"/>
    <n v="102"/>
    <n v="31"/>
    <n v="143"/>
    <n v="70"/>
    <n v="200"/>
    <n v="80"/>
    <n v="120"/>
    <n v="54"/>
    <m/>
  </r>
  <r>
    <n v="719"/>
    <x v="766"/>
    <x v="0"/>
    <x v="0"/>
    <s v="Leaves"/>
    <x v="1"/>
    <x v="3"/>
    <x v="1"/>
    <n v="70"/>
    <n v="200"/>
    <n v="88"/>
    <n v="29"/>
    <n v="112"/>
    <n v="60"/>
    <n v="160"/>
    <n v="70"/>
    <n v="90"/>
    <n v="42"/>
    <m/>
  </r>
  <r>
    <n v="641"/>
    <x v="767"/>
    <x v="4"/>
    <x v="0"/>
    <s v="Beans"/>
    <x v="3"/>
    <x v="5"/>
    <x v="0"/>
    <n v="-3"/>
    <n v="23"/>
    <n v="10"/>
    <n v="3"/>
    <n v="13"/>
    <n v="10"/>
    <n v="20"/>
    <n v="0"/>
    <n v="20"/>
    <n v="16"/>
    <m/>
  </r>
  <r>
    <n v="262"/>
    <x v="768"/>
    <x v="13"/>
    <x v="0"/>
    <s v="Beans"/>
    <x v="3"/>
    <x v="5"/>
    <x v="0"/>
    <n v="51"/>
    <n v="180"/>
    <n v="77"/>
    <n v="25"/>
    <n v="103"/>
    <n v="60"/>
    <n v="170"/>
    <n v="70"/>
    <n v="100"/>
    <n v="52"/>
    <m/>
  </r>
  <r>
    <n v="563"/>
    <x v="769"/>
    <x v="4"/>
    <x v="0"/>
    <s v="Beans"/>
    <x v="3"/>
    <x v="6"/>
    <x v="1"/>
    <n v="8"/>
    <n v="39"/>
    <n v="15"/>
    <n v="4"/>
    <n v="24"/>
    <n v="10"/>
    <n v="30"/>
    <n v="10"/>
    <n v="20"/>
    <n v="16"/>
    <m/>
  </r>
  <r>
    <n v="573"/>
    <x v="770"/>
    <x v="12"/>
    <x v="0"/>
    <s v="Beans"/>
    <x v="3"/>
    <x v="7"/>
    <x v="1"/>
    <n v="38"/>
    <n v="184"/>
    <n v="82"/>
    <n v="31"/>
    <n v="102"/>
    <n v="40"/>
    <n v="180"/>
    <n v="80"/>
    <n v="100"/>
    <n v="64"/>
    <m/>
  </r>
  <r>
    <n v="262"/>
    <x v="771"/>
    <x v="13"/>
    <x v="0"/>
    <s v="Beans"/>
    <x v="3"/>
    <x v="7"/>
    <x v="1"/>
    <n v="16"/>
    <n v="224"/>
    <n v="94"/>
    <n v="85"/>
    <n v="130"/>
    <n v="30"/>
    <n v="220"/>
    <n v="90"/>
    <n v="130"/>
    <n v="114"/>
    <m/>
  </r>
  <r>
    <n v="314"/>
    <x v="772"/>
    <x v="12"/>
    <x v="0"/>
    <s v="Beans"/>
    <x v="2"/>
    <x v="8"/>
    <x v="1"/>
    <n v="51"/>
    <n v="132"/>
    <n v="54"/>
    <n v="15"/>
    <n v="78"/>
    <n v="80"/>
    <n v="160"/>
    <n v="60"/>
    <n v="100"/>
    <n v="27"/>
    <m/>
  </r>
  <r>
    <n v="920"/>
    <x v="773"/>
    <x v="13"/>
    <x v="0"/>
    <s v="Beans"/>
    <x v="2"/>
    <x v="8"/>
    <x v="1"/>
    <n v="45"/>
    <n v="164"/>
    <n v="75"/>
    <n v="23"/>
    <n v="89"/>
    <n v="70"/>
    <n v="200"/>
    <n v="90"/>
    <n v="110"/>
    <n v="44"/>
    <m/>
  </r>
  <r>
    <n v="712"/>
    <x v="774"/>
    <x v="4"/>
    <x v="0"/>
    <s v="Leaves"/>
    <x v="0"/>
    <x v="10"/>
    <x v="0"/>
    <n v="196"/>
    <n v="532"/>
    <n v="228"/>
    <n v="75"/>
    <n v="304"/>
    <n v="180"/>
    <n v="490"/>
    <n v="210"/>
    <n v="280"/>
    <n v="108"/>
    <m/>
  </r>
  <r>
    <n v="712"/>
    <x v="775"/>
    <x v="4"/>
    <x v="0"/>
    <s v="Leaves"/>
    <x v="0"/>
    <x v="0"/>
    <x v="0"/>
    <n v="107"/>
    <n v="278"/>
    <n v="113"/>
    <n v="36"/>
    <n v="165"/>
    <n v="100"/>
    <n v="250"/>
    <n v="100"/>
    <n v="150"/>
    <n v="58"/>
    <m/>
  </r>
  <r>
    <n v="712"/>
    <x v="776"/>
    <x v="4"/>
    <x v="0"/>
    <s v="Leaves"/>
    <x v="1"/>
    <x v="2"/>
    <x v="1"/>
    <n v="129"/>
    <n v="423"/>
    <n v="211"/>
    <n v="59"/>
    <n v="212"/>
    <n v="110"/>
    <n v="350"/>
    <n v="170"/>
    <n v="180"/>
    <n v="83"/>
    <m/>
  </r>
  <r>
    <n v="319"/>
    <x v="777"/>
    <x v="4"/>
    <x v="0"/>
    <s v="Leaves"/>
    <x v="1"/>
    <x v="11"/>
    <x v="1"/>
    <n v="173"/>
    <n v="545"/>
    <n v="245"/>
    <n v="93"/>
    <n v="300"/>
    <n v="130"/>
    <n v="450"/>
    <n v="200"/>
    <n v="250"/>
    <n v="127"/>
    <m/>
  </r>
  <r>
    <n v="720"/>
    <x v="778"/>
    <x v="0"/>
    <x v="0"/>
    <s v="Beans"/>
    <x v="3"/>
    <x v="5"/>
    <x v="0"/>
    <n v="88"/>
    <n v="210"/>
    <n v="86"/>
    <n v="24"/>
    <n v="124"/>
    <n v="90"/>
    <n v="200"/>
    <n v="80"/>
    <n v="120"/>
    <n v="36"/>
    <m/>
  </r>
  <r>
    <n v="630"/>
    <x v="779"/>
    <x v="16"/>
    <x v="0"/>
    <s v="Beans"/>
    <x v="3"/>
    <x v="5"/>
    <x v="0"/>
    <n v="122"/>
    <n v="312"/>
    <n v="127"/>
    <n v="40"/>
    <n v="185"/>
    <n v="130"/>
    <n v="300"/>
    <n v="120"/>
    <n v="180"/>
    <n v="63"/>
    <m/>
  </r>
  <r>
    <n v="970"/>
    <x v="780"/>
    <x v="0"/>
    <x v="0"/>
    <s v="Beans"/>
    <x v="2"/>
    <x v="4"/>
    <x v="0"/>
    <n v="47"/>
    <n v="168"/>
    <n v="67"/>
    <n v="22"/>
    <n v="101"/>
    <n v="80"/>
    <n v="210"/>
    <n v="80"/>
    <n v="130"/>
    <n v="54"/>
    <m/>
  </r>
  <r>
    <n v="630"/>
    <x v="781"/>
    <x v="16"/>
    <x v="0"/>
    <s v="Beans"/>
    <x v="2"/>
    <x v="4"/>
    <x v="0"/>
    <n v="157"/>
    <n v="501"/>
    <n v="250"/>
    <n v="70"/>
    <n v="251"/>
    <n v="240"/>
    <n v="640"/>
    <n v="320"/>
    <n v="320"/>
    <n v="94"/>
    <m/>
  </r>
  <r>
    <n v="719"/>
    <x v="782"/>
    <x v="0"/>
    <x v="0"/>
    <s v="Beans"/>
    <x v="3"/>
    <x v="6"/>
    <x v="1"/>
    <n v="134"/>
    <n v="302"/>
    <n v="123"/>
    <n v="34"/>
    <n v="179"/>
    <n v="130"/>
    <n v="290"/>
    <n v="120"/>
    <n v="170"/>
    <n v="45"/>
    <m/>
  </r>
  <r>
    <n v="847"/>
    <x v="783"/>
    <x v="16"/>
    <x v="0"/>
    <s v="Beans"/>
    <x v="3"/>
    <x v="7"/>
    <x v="1"/>
    <n v="194"/>
    <n v="534"/>
    <n v="224"/>
    <n v="73"/>
    <n v="310"/>
    <n v="190"/>
    <n v="520"/>
    <n v="220"/>
    <n v="300"/>
    <n v="116"/>
    <m/>
  </r>
  <r>
    <n v="970"/>
    <x v="784"/>
    <x v="0"/>
    <x v="0"/>
    <s v="Beans"/>
    <x v="2"/>
    <x v="8"/>
    <x v="1"/>
    <n v="53"/>
    <n v="133"/>
    <n v="54"/>
    <n v="15"/>
    <n v="79"/>
    <n v="90"/>
    <n v="170"/>
    <n v="60"/>
    <n v="110"/>
    <n v="26"/>
    <m/>
  </r>
  <r>
    <n v="815"/>
    <x v="785"/>
    <x v="16"/>
    <x v="0"/>
    <s v="Beans"/>
    <x v="2"/>
    <x v="8"/>
    <x v="1"/>
    <n v="216"/>
    <n v="576"/>
    <n v="247"/>
    <n v="81"/>
    <n v="329"/>
    <n v="320"/>
    <n v="730"/>
    <n v="310"/>
    <n v="420"/>
    <n v="113"/>
    <m/>
  </r>
  <r>
    <n v="740"/>
    <x v="786"/>
    <x v="18"/>
    <x v="0"/>
    <s v="Beans"/>
    <x v="2"/>
    <x v="8"/>
    <x v="1"/>
    <n v="87"/>
    <n v="306"/>
    <n v="153"/>
    <n v="42"/>
    <n v="153"/>
    <n v="140"/>
    <n v="390"/>
    <n v="190"/>
    <n v="200"/>
    <n v="66"/>
    <m/>
  </r>
  <r>
    <n v="303"/>
    <x v="787"/>
    <x v="0"/>
    <x v="0"/>
    <s v="Leaves"/>
    <x v="0"/>
    <x v="10"/>
    <x v="0"/>
    <n v="87"/>
    <n v="306"/>
    <n v="153"/>
    <n v="42"/>
    <n v="153"/>
    <n v="80"/>
    <n v="280"/>
    <n v="140"/>
    <n v="140"/>
    <n v="66"/>
    <m/>
  </r>
  <r>
    <n v="309"/>
    <x v="788"/>
    <x v="16"/>
    <x v="0"/>
    <s v="Leaves"/>
    <x v="0"/>
    <x v="10"/>
    <x v="0"/>
    <n v="133"/>
    <n v="302"/>
    <n v="123"/>
    <n v="34"/>
    <n v="179"/>
    <n v="130"/>
    <n v="280"/>
    <n v="110"/>
    <n v="170"/>
    <n v="46"/>
    <m/>
  </r>
  <r>
    <n v="630"/>
    <x v="789"/>
    <x v="16"/>
    <x v="0"/>
    <s v="Leaves"/>
    <x v="0"/>
    <x v="1"/>
    <x v="0"/>
    <n v="88"/>
    <n v="210"/>
    <n v="86"/>
    <n v="24"/>
    <n v="124"/>
    <n v="80"/>
    <n v="190"/>
    <n v="80"/>
    <n v="110"/>
    <n v="36"/>
    <m/>
  </r>
  <r>
    <n v="513"/>
    <x v="790"/>
    <x v="18"/>
    <x v="0"/>
    <s v="Leaves"/>
    <x v="1"/>
    <x v="2"/>
    <x v="1"/>
    <n v="72"/>
    <n v="221"/>
    <n v="88"/>
    <n v="29"/>
    <n v="133"/>
    <n v="70"/>
    <n v="180"/>
    <n v="70"/>
    <n v="110"/>
    <n v="61"/>
    <m/>
  </r>
  <r>
    <n v="740"/>
    <x v="791"/>
    <x v="18"/>
    <x v="0"/>
    <s v="Leaves"/>
    <x v="1"/>
    <x v="11"/>
    <x v="1"/>
    <n v="121"/>
    <n v="320"/>
    <n v="134"/>
    <n v="41"/>
    <n v="186"/>
    <n v="90"/>
    <n v="260"/>
    <n v="110"/>
    <n v="150"/>
    <n v="65"/>
    <m/>
  </r>
  <r>
    <n v="719"/>
    <x v="792"/>
    <x v="0"/>
    <x v="0"/>
    <s v="Leaves"/>
    <x v="1"/>
    <x v="3"/>
    <x v="1"/>
    <n v="66"/>
    <n v="185"/>
    <n v="81"/>
    <n v="26"/>
    <n v="104"/>
    <n v="60"/>
    <n v="150"/>
    <n v="60"/>
    <n v="90"/>
    <n v="38"/>
    <m/>
  </r>
  <r>
    <n v="319"/>
    <x v="793"/>
    <x v="4"/>
    <x v="0"/>
    <s v="Beans"/>
    <x v="3"/>
    <x v="5"/>
    <x v="0"/>
    <n v="-1"/>
    <n v="24"/>
    <n v="10"/>
    <n v="3"/>
    <n v="14"/>
    <n v="10"/>
    <n v="20"/>
    <n v="0"/>
    <n v="20"/>
    <n v="15"/>
    <m/>
  </r>
  <r>
    <n v="715"/>
    <x v="794"/>
    <x v="13"/>
    <x v="0"/>
    <s v="Beans"/>
    <x v="3"/>
    <x v="5"/>
    <x v="0"/>
    <n v="57"/>
    <n v="195"/>
    <n v="83"/>
    <n v="27"/>
    <n v="112"/>
    <n v="70"/>
    <n v="190"/>
    <n v="80"/>
    <n v="110"/>
    <n v="55"/>
    <m/>
  </r>
  <r>
    <n v="573"/>
    <x v="795"/>
    <x v="12"/>
    <x v="0"/>
    <s v="Beans"/>
    <x v="3"/>
    <x v="7"/>
    <x v="1"/>
    <n v="26"/>
    <n v="153"/>
    <n v="68"/>
    <n v="25"/>
    <n v="85"/>
    <n v="40"/>
    <n v="150"/>
    <n v="60"/>
    <n v="90"/>
    <n v="59"/>
    <m/>
  </r>
  <r>
    <n v="715"/>
    <x v="796"/>
    <x v="13"/>
    <x v="0"/>
    <s v="Beans"/>
    <x v="3"/>
    <x v="7"/>
    <x v="1"/>
    <n v="20"/>
    <n v="250"/>
    <n v="105"/>
    <n v="95"/>
    <n v="145"/>
    <n v="30"/>
    <n v="240"/>
    <n v="100"/>
    <n v="140"/>
    <n v="125"/>
    <m/>
  </r>
  <r>
    <n v="314"/>
    <x v="797"/>
    <x v="12"/>
    <x v="0"/>
    <s v="Beans"/>
    <x v="2"/>
    <x v="8"/>
    <x v="1"/>
    <n v="48"/>
    <n v="123"/>
    <n v="50"/>
    <n v="14"/>
    <n v="73"/>
    <n v="70"/>
    <n v="150"/>
    <n v="60"/>
    <n v="90"/>
    <n v="25"/>
    <m/>
  </r>
  <r>
    <n v="715"/>
    <x v="798"/>
    <x v="13"/>
    <x v="0"/>
    <s v="Beans"/>
    <x v="2"/>
    <x v="8"/>
    <x v="1"/>
    <n v="50"/>
    <n v="176"/>
    <n v="80"/>
    <n v="24"/>
    <n v="96"/>
    <n v="80"/>
    <n v="220"/>
    <n v="100"/>
    <n v="120"/>
    <n v="46"/>
    <m/>
  </r>
  <r>
    <n v="641"/>
    <x v="799"/>
    <x v="4"/>
    <x v="0"/>
    <s v="Leaves"/>
    <x v="0"/>
    <x v="10"/>
    <x v="0"/>
    <n v="216"/>
    <n v="576"/>
    <n v="247"/>
    <n v="81"/>
    <n v="329"/>
    <n v="200"/>
    <n v="530"/>
    <n v="230"/>
    <n v="300"/>
    <n v="113"/>
    <m/>
  </r>
  <r>
    <n v="319"/>
    <x v="800"/>
    <x v="4"/>
    <x v="0"/>
    <s v="Leaves"/>
    <x v="0"/>
    <x v="0"/>
    <x v="0"/>
    <n v="123"/>
    <n v="312"/>
    <n v="127"/>
    <n v="40"/>
    <n v="185"/>
    <n v="120"/>
    <n v="290"/>
    <n v="120"/>
    <n v="170"/>
    <n v="62"/>
    <m/>
  </r>
  <r>
    <n v="641"/>
    <x v="801"/>
    <x v="4"/>
    <x v="0"/>
    <s v="Leaves"/>
    <x v="1"/>
    <x v="2"/>
    <x v="1"/>
    <n v="156"/>
    <n v="501"/>
    <n v="250"/>
    <n v="70"/>
    <n v="251"/>
    <n v="120"/>
    <n v="410"/>
    <n v="210"/>
    <n v="200"/>
    <n v="95"/>
    <m/>
  </r>
  <r>
    <n v="641"/>
    <x v="802"/>
    <x v="4"/>
    <x v="0"/>
    <s v="Leaves"/>
    <x v="1"/>
    <x v="11"/>
    <x v="1"/>
    <n v="216"/>
    <n v="654"/>
    <n v="294"/>
    <n v="111"/>
    <n v="360"/>
    <n v="170"/>
    <n v="540"/>
    <n v="240"/>
    <n v="300"/>
    <n v="144"/>
    <m/>
  </r>
  <r>
    <n v="573"/>
    <x v="803"/>
    <x v="12"/>
    <x v="0"/>
    <s v="Leaves"/>
    <x v="1"/>
    <x v="11"/>
    <x v="1"/>
    <n v="-16"/>
    <n v="45"/>
    <n v="20"/>
    <n v="7"/>
    <n v="25"/>
    <n v="-10"/>
    <n v="30"/>
    <n v="10"/>
    <n v="20"/>
    <n v="41"/>
    <m/>
  </r>
  <r>
    <n v="719"/>
    <x v="804"/>
    <x v="0"/>
    <x v="0"/>
    <s v="Beans"/>
    <x v="3"/>
    <x v="5"/>
    <x v="0"/>
    <n v="172"/>
    <n v="282"/>
    <n v="108"/>
    <n v="30"/>
    <n v="157"/>
    <n v="150"/>
    <n v="260"/>
    <n v="100"/>
    <n v="160"/>
    <n v="41"/>
    <m/>
  </r>
  <r>
    <n v="815"/>
    <x v="805"/>
    <x v="16"/>
    <x v="0"/>
    <s v="Beans"/>
    <x v="3"/>
    <x v="5"/>
    <x v="0"/>
    <n v="171"/>
    <n v="318"/>
    <n v="122"/>
    <n v="39"/>
    <n v="176"/>
    <n v="160"/>
    <n v="300"/>
    <n v="110"/>
    <n v="190"/>
    <n v="61"/>
    <m/>
  </r>
  <r>
    <n v="970"/>
    <x v="806"/>
    <x v="0"/>
    <x v="0"/>
    <s v="Beans"/>
    <x v="2"/>
    <x v="4"/>
    <x v="0"/>
    <n v="83"/>
    <n v="194"/>
    <n v="72"/>
    <n v="23"/>
    <n v="110"/>
    <n v="130"/>
    <n v="260"/>
    <n v="100"/>
    <n v="160"/>
    <n v="54"/>
    <m/>
  </r>
  <r>
    <n v="773"/>
    <x v="807"/>
    <x v="16"/>
    <x v="0"/>
    <s v="Beans"/>
    <x v="2"/>
    <x v="4"/>
    <x v="0"/>
    <n v="221"/>
    <n v="509"/>
    <n v="239"/>
    <n v="66"/>
    <n v="239"/>
    <n v="300"/>
    <n v="710"/>
    <n v="340"/>
    <n v="370"/>
    <n v="90"/>
    <m/>
  </r>
  <r>
    <n v="419"/>
    <x v="808"/>
    <x v="18"/>
    <x v="0"/>
    <s v="Beans"/>
    <x v="2"/>
    <x v="4"/>
    <x v="0"/>
    <n v="18"/>
    <n v="128"/>
    <n v="54"/>
    <n v="20"/>
    <n v="66"/>
    <n v="70"/>
    <n v="170"/>
    <n v="70"/>
    <n v="100"/>
    <n v="54"/>
    <m/>
  </r>
  <r>
    <n v="719"/>
    <x v="809"/>
    <x v="0"/>
    <x v="0"/>
    <s v="Beans"/>
    <x v="3"/>
    <x v="6"/>
    <x v="1"/>
    <n v="197"/>
    <n v="322"/>
    <n v="123"/>
    <n v="34"/>
    <n v="179"/>
    <n v="160"/>
    <n v="300"/>
    <n v="120"/>
    <n v="180"/>
    <n v="46"/>
    <m/>
  </r>
  <r>
    <n v="815"/>
    <x v="810"/>
    <x v="16"/>
    <x v="0"/>
    <s v="Beans"/>
    <x v="3"/>
    <x v="7"/>
    <x v="1"/>
    <n v="178"/>
    <n v="391"/>
    <n v="154"/>
    <n v="50"/>
    <n v="213"/>
    <n v="160"/>
    <n v="370"/>
    <n v="150"/>
    <n v="220"/>
    <n v="93"/>
    <m/>
  </r>
  <r>
    <n v="970"/>
    <x v="811"/>
    <x v="0"/>
    <x v="0"/>
    <s v="Beans"/>
    <x v="2"/>
    <x v="8"/>
    <x v="1"/>
    <n v="117"/>
    <n v="199"/>
    <n v="76"/>
    <n v="21"/>
    <n v="111"/>
    <n v="170"/>
    <n v="280"/>
    <n v="100"/>
    <n v="180"/>
    <n v="32"/>
    <m/>
  </r>
  <r>
    <n v="312"/>
    <x v="812"/>
    <x v="16"/>
    <x v="0"/>
    <s v="Beans"/>
    <x v="2"/>
    <x v="8"/>
    <x v="1"/>
    <n v="332"/>
    <n v="637"/>
    <n v="257"/>
    <n v="84"/>
    <n v="341"/>
    <n v="420"/>
    <n v="890"/>
    <n v="370"/>
    <n v="520"/>
    <n v="117"/>
    <m/>
  </r>
  <r>
    <n v="513"/>
    <x v="813"/>
    <x v="18"/>
    <x v="0"/>
    <s v="Beans"/>
    <x v="2"/>
    <x v="8"/>
    <x v="1"/>
    <n v="137"/>
    <n v="343"/>
    <n v="161"/>
    <n v="45"/>
    <n v="161"/>
    <n v="190"/>
    <n v="470"/>
    <n v="230"/>
    <n v="240"/>
    <n v="69"/>
    <m/>
  </r>
  <r>
    <n v="720"/>
    <x v="814"/>
    <x v="0"/>
    <x v="0"/>
    <s v="Leaves"/>
    <x v="0"/>
    <x v="10"/>
    <x v="0"/>
    <n v="137"/>
    <n v="343"/>
    <n v="161"/>
    <n v="45"/>
    <n v="161"/>
    <n v="110"/>
    <n v="260"/>
    <n v="120"/>
    <n v="140"/>
    <n v="69"/>
    <m/>
  </r>
  <r>
    <n v="708"/>
    <x v="815"/>
    <x v="16"/>
    <x v="0"/>
    <s v="Leaves"/>
    <x v="0"/>
    <x v="10"/>
    <x v="0"/>
    <n v="197"/>
    <n v="322"/>
    <n v="123"/>
    <n v="34"/>
    <n v="179"/>
    <n v="140"/>
    <n v="240"/>
    <n v="90"/>
    <n v="150"/>
    <n v="46"/>
    <m/>
  </r>
  <r>
    <n v="815"/>
    <x v="816"/>
    <x v="16"/>
    <x v="0"/>
    <s v="Leaves"/>
    <x v="0"/>
    <x v="1"/>
    <x v="0"/>
    <n v="172"/>
    <n v="282"/>
    <n v="108"/>
    <n v="30"/>
    <n v="157"/>
    <n v="120"/>
    <n v="210"/>
    <n v="80"/>
    <n v="130"/>
    <n v="41"/>
    <m/>
  </r>
  <r>
    <n v="419"/>
    <x v="817"/>
    <x v="18"/>
    <x v="0"/>
    <s v="Leaves"/>
    <x v="1"/>
    <x v="2"/>
    <x v="1"/>
    <n v="96"/>
    <n v="218"/>
    <n v="82"/>
    <n v="27"/>
    <n v="123"/>
    <n v="60"/>
    <n v="140"/>
    <n v="50"/>
    <n v="90"/>
    <n v="58"/>
    <m/>
  </r>
  <r>
    <n v="419"/>
    <x v="818"/>
    <x v="18"/>
    <x v="0"/>
    <s v="Leaves"/>
    <x v="1"/>
    <x v="11"/>
    <x v="1"/>
    <n v="113"/>
    <n v="232"/>
    <n v="91"/>
    <n v="28"/>
    <n v="127"/>
    <n v="80"/>
    <n v="150"/>
    <n v="50"/>
    <n v="100"/>
    <n v="51"/>
    <m/>
  </r>
  <r>
    <n v="970"/>
    <x v="819"/>
    <x v="0"/>
    <x v="0"/>
    <s v="Leaves"/>
    <x v="1"/>
    <x v="3"/>
    <x v="1"/>
    <n v="110"/>
    <n v="218"/>
    <n v="90"/>
    <n v="29"/>
    <n v="115"/>
    <n v="80"/>
    <n v="140"/>
    <n v="50"/>
    <n v="90"/>
    <n v="41"/>
    <m/>
  </r>
  <r>
    <n v="641"/>
    <x v="820"/>
    <x v="4"/>
    <x v="0"/>
    <s v="Beans"/>
    <x v="3"/>
    <x v="5"/>
    <x v="0"/>
    <n v="-3"/>
    <n v="25"/>
    <n v="10"/>
    <n v="3"/>
    <n v="13"/>
    <n v="10"/>
    <n v="10"/>
    <n v="0"/>
    <n v="10"/>
    <n v="15"/>
    <m/>
  </r>
  <r>
    <n v="920"/>
    <x v="821"/>
    <x v="13"/>
    <x v="0"/>
    <s v="Beans"/>
    <x v="3"/>
    <x v="5"/>
    <x v="0"/>
    <n v="91"/>
    <n v="215"/>
    <n v="86"/>
    <n v="28"/>
    <n v="116"/>
    <n v="100"/>
    <n v="200"/>
    <n v="80"/>
    <n v="120"/>
    <n v="55"/>
    <m/>
  </r>
  <r>
    <n v="573"/>
    <x v="822"/>
    <x v="12"/>
    <x v="0"/>
    <s v="Beans"/>
    <x v="3"/>
    <x v="7"/>
    <x v="1"/>
    <n v="52"/>
    <n v="189"/>
    <n v="79"/>
    <n v="30"/>
    <n v="98"/>
    <n v="70"/>
    <n v="170"/>
    <n v="70"/>
    <n v="100"/>
    <n v="63"/>
    <m/>
  </r>
  <r>
    <n v="414"/>
    <x v="823"/>
    <x v="13"/>
    <x v="0"/>
    <s v="Beans"/>
    <x v="3"/>
    <x v="7"/>
    <x v="1"/>
    <n v="27"/>
    <n v="245"/>
    <n v="96"/>
    <n v="87"/>
    <n v="134"/>
    <n v="60"/>
    <n v="230"/>
    <n v="90"/>
    <n v="140"/>
    <n v="116"/>
    <m/>
  </r>
  <r>
    <n v="573"/>
    <x v="824"/>
    <x v="12"/>
    <x v="0"/>
    <s v="Beans"/>
    <x v="2"/>
    <x v="8"/>
    <x v="1"/>
    <n v="53"/>
    <n v="106"/>
    <n v="40"/>
    <n v="11"/>
    <n v="59"/>
    <n v="90"/>
    <n v="140"/>
    <n v="50"/>
    <n v="90"/>
    <n v="23"/>
    <m/>
  </r>
  <r>
    <n v="262"/>
    <x v="825"/>
    <x v="13"/>
    <x v="0"/>
    <s v="Beans"/>
    <x v="2"/>
    <x v="8"/>
    <x v="1"/>
    <n v="71"/>
    <n v="185"/>
    <n v="80"/>
    <n v="24"/>
    <n v="94"/>
    <n v="120"/>
    <n v="250"/>
    <n v="110"/>
    <n v="140"/>
    <n v="46"/>
    <m/>
  </r>
  <r>
    <n v="319"/>
    <x v="826"/>
    <x v="4"/>
    <x v="0"/>
    <s v="Leaves"/>
    <x v="0"/>
    <x v="10"/>
    <x v="0"/>
    <n v="332"/>
    <n v="637"/>
    <n v="257"/>
    <n v="84"/>
    <n v="341"/>
    <n v="210"/>
    <n v="480"/>
    <n v="200"/>
    <n v="280"/>
    <n v="117"/>
    <m/>
  </r>
  <r>
    <n v="515"/>
    <x v="827"/>
    <x v="4"/>
    <x v="0"/>
    <s v="Leaves"/>
    <x v="0"/>
    <x v="0"/>
    <x v="0"/>
    <n v="169"/>
    <n v="318"/>
    <n v="122"/>
    <n v="39"/>
    <n v="176"/>
    <n v="130"/>
    <n v="240"/>
    <n v="90"/>
    <n v="150"/>
    <n v="62"/>
    <m/>
  </r>
  <r>
    <n v="417"/>
    <x v="828"/>
    <x v="12"/>
    <x v="0"/>
    <s v="Leaves"/>
    <x v="0"/>
    <x v="0"/>
    <x v="0"/>
    <n v="-39"/>
    <n v="116"/>
    <n v="86"/>
    <n v="26"/>
    <n v="23"/>
    <n v="10"/>
    <n v="80"/>
    <n v="60"/>
    <n v="20"/>
    <n v="49"/>
    <m/>
  </r>
  <r>
    <n v="515"/>
    <x v="829"/>
    <x v="4"/>
    <x v="0"/>
    <s v="Leaves"/>
    <x v="1"/>
    <x v="2"/>
    <x v="1"/>
    <n v="221"/>
    <n v="509"/>
    <n v="239"/>
    <n v="66"/>
    <n v="239"/>
    <n v="110"/>
    <n v="340"/>
    <n v="170"/>
    <n v="170"/>
    <n v="90"/>
    <m/>
  </r>
  <r>
    <n v="515"/>
    <x v="830"/>
    <x v="4"/>
    <x v="0"/>
    <s v="Leaves"/>
    <x v="1"/>
    <x v="11"/>
    <x v="1"/>
    <n v="272"/>
    <n v="604"/>
    <n v="255"/>
    <n v="96"/>
    <n v="312"/>
    <n v="130"/>
    <n v="400"/>
    <n v="170"/>
    <n v="230"/>
    <n v="129"/>
    <m/>
  </r>
  <r>
    <n v="573"/>
    <x v="831"/>
    <x v="12"/>
    <x v="0"/>
    <s v="Leaves"/>
    <x v="1"/>
    <x v="11"/>
    <x v="1"/>
    <n v="-16"/>
    <n v="60"/>
    <n v="25"/>
    <n v="9"/>
    <n v="31"/>
    <n v="0"/>
    <n v="30"/>
    <n v="10"/>
    <n v="20"/>
    <n v="42"/>
    <m/>
  </r>
  <r>
    <n v="720"/>
    <x v="832"/>
    <x v="0"/>
    <x v="0"/>
    <s v="Beans"/>
    <x v="3"/>
    <x v="5"/>
    <x v="0"/>
    <n v="125"/>
    <n v="211"/>
    <n v="81"/>
    <n v="22"/>
    <n v="117"/>
    <n v="80"/>
    <n v="190"/>
    <n v="80"/>
    <n v="110"/>
    <n v="33"/>
    <m/>
  </r>
  <r>
    <n v="847"/>
    <x v="833"/>
    <x v="16"/>
    <x v="0"/>
    <s v="Beans"/>
    <x v="3"/>
    <x v="5"/>
    <x v="0"/>
    <n v="157"/>
    <n v="296"/>
    <n v="113"/>
    <n v="36"/>
    <n v="165"/>
    <n v="110"/>
    <n v="270"/>
    <n v="110"/>
    <n v="160"/>
    <n v="59"/>
    <m/>
  </r>
  <r>
    <n v="970"/>
    <x v="834"/>
    <x v="0"/>
    <x v="0"/>
    <s v="Beans"/>
    <x v="2"/>
    <x v="4"/>
    <x v="0"/>
    <n v="86"/>
    <n v="201"/>
    <n v="75"/>
    <n v="24"/>
    <n v="114"/>
    <n v="100"/>
    <n v="240"/>
    <n v="90"/>
    <n v="150"/>
    <n v="56"/>
    <m/>
  </r>
  <r>
    <n v="847"/>
    <x v="835"/>
    <x v="16"/>
    <x v="0"/>
    <s v="Beans"/>
    <x v="2"/>
    <x v="4"/>
    <x v="0"/>
    <n v="191"/>
    <n v="451"/>
    <n v="211"/>
    <n v="59"/>
    <n v="212"/>
    <n v="200"/>
    <n v="540"/>
    <n v="270"/>
    <n v="270"/>
    <n v="83"/>
    <m/>
  </r>
  <r>
    <n v="719"/>
    <x v="836"/>
    <x v="0"/>
    <x v="0"/>
    <s v="Beans"/>
    <x v="3"/>
    <x v="6"/>
    <x v="1"/>
    <n v="190"/>
    <n v="309"/>
    <n v="118"/>
    <n v="33"/>
    <n v="172"/>
    <n v="130"/>
    <n v="280"/>
    <n v="110"/>
    <n v="170"/>
    <n v="44"/>
    <m/>
  </r>
  <r>
    <n v="815"/>
    <x v="837"/>
    <x v="16"/>
    <x v="0"/>
    <s v="Beans"/>
    <x v="3"/>
    <x v="7"/>
    <x v="1"/>
    <n v="206"/>
    <n v="439"/>
    <n v="173"/>
    <n v="57"/>
    <n v="239"/>
    <n v="140"/>
    <n v="400"/>
    <n v="170"/>
    <n v="230"/>
    <n v="100"/>
    <m/>
  </r>
  <r>
    <n v="303"/>
    <x v="838"/>
    <x v="0"/>
    <x v="0"/>
    <s v="Beans"/>
    <x v="2"/>
    <x v="8"/>
    <x v="1"/>
    <n v="71"/>
    <n v="131"/>
    <n v="50"/>
    <n v="14"/>
    <n v="73"/>
    <n v="70"/>
    <n v="150"/>
    <n v="60"/>
    <n v="90"/>
    <n v="25"/>
    <m/>
  </r>
  <r>
    <n v="630"/>
    <x v="839"/>
    <x v="16"/>
    <x v="0"/>
    <s v="Beans"/>
    <x v="2"/>
    <x v="8"/>
    <x v="1"/>
    <n v="291"/>
    <n v="567"/>
    <n v="228"/>
    <n v="75"/>
    <n v="304"/>
    <n v="290"/>
    <n v="680"/>
    <n v="290"/>
    <n v="390"/>
    <n v="108"/>
    <m/>
  </r>
  <r>
    <n v="234"/>
    <x v="840"/>
    <x v="18"/>
    <x v="0"/>
    <s v="Beans"/>
    <x v="2"/>
    <x v="8"/>
    <x v="1"/>
    <n v="159"/>
    <n v="387"/>
    <n v="181"/>
    <n v="50"/>
    <n v="182"/>
    <n v="170"/>
    <n v="460"/>
    <n v="230"/>
    <n v="230"/>
    <n v="75"/>
    <m/>
  </r>
  <r>
    <n v="970"/>
    <x v="841"/>
    <x v="0"/>
    <x v="0"/>
    <s v="Leaves"/>
    <x v="0"/>
    <x v="10"/>
    <x v="0"/>
    <n v="159"/>
    <n v="387"/>
    <n v="181"/>
    <n v="50"/>
    <n v="182"/>
    <n v="100"/>
    <n v="330"/>
    <n v="170"/>
    <n v="160"/>
    <n v="75"/>
    <m/>
  </r>
  <r>
    <n v="708"/>
    <x v="842"/>
    <x v="16"/>
    <x v="0"/>
    <s v="Leaves"/>
    <x v="0"/>
    <x v="10"/>
    <x v="0"/>
    <n v="188"/>
    <n v="309"/>
    <n v="118"/>
    <n v="33"/>
    <n v="172"/>
    <n v="110"/>
    <n v="260"/>
    <n v="110"/>
    <n v="150"/>
    <n v="45"/>
    <m/>
  </r>
  <r>
    <n v="708"/>
    <x v="843"/>
    <x v="16"/>
    <x v="0"/>
    <s v="Leaves"/>
    <x v="0"/>
    <x v="1"/>
    <x v="0"/>
    <n v="125"/>
    <n v="211"/>
    <n v="81"/>
    <n v="22"/>
    <n v="117"/>
    <n v="80"/>
    <n v="180"/>
    <n v="70"/>
    <n v="110"/>
    <n v="33"/>
    <m/>
  </r>
  <r>
    <n v="614"/>
    <x v="844"/>
    <x v="18"/>
    <x v="0"/>
    <s v="Leaves"/>
    <x v="1"/>
    <x v="2"/>
    <x v="1"/>
    <n v="92"/>
    <n v="210"/>
    <n v="78"/>
    <n v="25"/>
    <n v="119"/>
    <n v="60"/>
    <n v="160"/>
    <n v="60"/>
    <n v="100"/>
    <n v="57"/>
    <m/>
  </r>
  <r>
    <n v="309"/>
    <x v="845"/>
    <x v="16"/>
    <x v="0"/>
    <s v="Leaves"/>
    <x v="1"/>
    <x v="11"/>
    <x v="1"/>
    <n v="88"/>
    <n v="201"/>
    <n v="75"/>
    <n v="24"/>
    <n v="114"/>
    <n v="50"/>
    <n v="150"/>
    <n v="60"/>
    <n v="90"/>
    <n v="55"/>
    <m/>
  </r>
  <r>
    <n v="740"/>
    <x v="846"/>
    <x v="18"/>
    <x v="0"/>
    <s v="Leaves"/>
    <x v="1"/>
    <x v="11"/>
    <x v="1"/>
    <n v="132"/>
    <n v="261"/>
    <n v="102"/>
    <n v="31"/>
    <n v="143"/>
    <n v="70"/>
    <n v="200"/>
    <n v="80"/>
    <n v="120"/>
    <n v="54"/>
    <m/>
  </r>
  <r>
    <n v="970"/>
    <x v="847"/>
    <x v="0"/>
    <x v="0"/>
    <s v="Leaves"/>
    <x v="1"/>
    <x v="3"/>
    <x v="1"/>
    <n v="104"/>
    <n v="213"/>
    <n v="88"/>
    <n v="29"/>
    <n v="112"/>
    <n v="60"/>
    <n v="160"/>
    <n v="70"/>
    <n v="90"/>
    <n v="42"/>
    <m/>
  </r>
  <r>
    <n v="319"/>
    <x v="848"/>
    <x v="4"/>
    <x v="0"/>
    <s v="Beans"/>
    <x v="3"/>
    <x v="5"/>
    <x v="0"/>
    <n v="-4"/>
    <n v="25"/>
    <n v="10"/>
    <n v="3"/>
    <n v="13"/>
    <n v="10"/>
    <n v="20"/>
    <n v="0"/>
    <n v="20"/>
    <n v="16"/>
    <m/>
  </r>
  <r>
    <n v="920"/>
    <x v="849"/>
    <x v="13"/>
    <x v="0"/>
    <s v="Beans"/>
    <x v="3"/>
    <x v="5"/>
    <x v="0"/>
    <n v="76"/>
    <n v="192"/>
    <n v="77"/>
    <n v="25"/>
    <n v="103"/>
    <n v="60"/>
    <n v="170"/>
    <n v="70"/>
    <n v="100"/>
    <n v="52"/>
    <m/>
  </r>
  <r>
    <n v="712"/>
    <x v="850"/>
    <x v="4"/>
    <x v="0"/>
    <s v="Beans"/>
    <x v="3"/>
    <x v="6"/>
    <x v="1"/>
    <n v="12"/>
    <n v="42"/>
    <n v="15"/>
    <n v="4"/>
    <n v="24"/>
    <n v="10"/>
    <n v="30"/>
    <n v="10"/>
    <n v="20"/>
    <n v="16"/>
    <m/>
  </r>
  <r>
    <n v="573"/>
    <x v="851"/>
    <x v="12"/>
    <x v="0"/>
    <s v="Beans"/>
    <x v="3"/>
    <x v="7"/>
    <x v="1"/>
    <n v="56"/>
    <n v="196"/>
    <n v="82"/>
    <n v="31"/>
    <n v="102"/>
    <n v="40"/>
    <n v="180"/>
    <n v="80"/>
    <n v="100"/>
    <n v="64"/>
    <m/>
  </r>
  <r>
    <n v="608"/>
    <x v="852"/>
    <x v="13"/>
    <x v="0"/>
    <s v="Beans"/>
    <x v="3"/>
    <x v="7"/>
    <x v="1"/>
    <n v="24"/>
    <n v="239"/>
    <n v="94"/>
    <n v="85"/>
    <n v="130"/>
    <n v="30"/>
    <n v="220"/>
    <n v="90"/>
    <n v="130"/>
    <n v="114"/>
    <m/>
  </r>
  <r>
    <n v="573"/>
    <x v="853"/>
    <x v="12"/>
    <x v="0"/>
    <s v="Beans"/>
    <x v="2"/>
    <x v="8"/>
    <x v="1"/>
    <n v="76"/>
    <n v="141"/>
    <n v="54"/>
    <n v="15"/>
    <n v="78"/>
    <n v="80"/>
    <n v="160"/>
    <n v="60"/>
    <n v="100"/>
    <n v="27"/>
    <m/>
  </r>
  <r>
    <n v="715"/>
    <x v="854"/>
    <x v="13"/>
    <x v="0"/>
    <s v="Beans"/>
    <x v="2"/>
    <x v="8"/>
    <x v="1"/>
    <n v="67"/>
    <n v="175"/>
    <n v="75"/>
    <n v="23"/>
    <n v="89"/>
    <n v="70"/>
    <n v="200"/>
    <n v="90"/>
    <n v="110"/>
    <n v="44"/>
    <m/>
  </r>
  <r>
    <n v="641"/>
    <x v="855"/>
    <x v="4"/>
    <x v="0"/>
    <s v="Leaves"/>
    <x v="0"/>
    <x v="10"/>
    <x v="0"/>
    <n v="291"/>
    <n v="567"/>
    <n v="228"/>
    <n v="75"/>
    <n v="304"/>
    <n v="180"/>
    <n v="490"/>
    <n v="210"/>
    <n v="280"/>
    <n v="108"/>
    <m/>
  </r>
  <r>
    <n v="641"/>
    <x v="856"/>
    <x v="4"/>
    <x v="0"/>
    <s v="Leaves"/>
    <x v="0"/>
    <x v="0"/>
    <x v="0"/>
    <n v="159"/>
    <n v="296"/>
    <n v="113"/>
    <n v="36"/>
    <n v="165"/>
    <n v="100"/>
    <n v="250"/>
    <n v="100"/>
    <n v="150"/>
    <n v="58"/>
    <m/>
  </r>
  <r>
    <n v="563"/>
    <x v="857"/>
    <x v="4"/>
    <x v="0"/>
    <s v="Leaves"/>
    <x v="1"/>
    <x v="2"/>
    <x v="1"/>
    <n v="191"/>
    <n v="451"/>
    <n v="211"/>
    <n v="59"/>
    <n v="212"/>
    <n v="110"/>
    <n v="350"/>
    <n v="170"/>
    <n v="180"/>
    <n v="83"/>
    <m/>
  </r>
  <r>
    <n v="641"/>
    <x v="858"/>
    <x v="4"/>
    <x v="0"/>
    <s v="Leaves"/>
    <x v="1"/>
    <x v="11"/>
    <x v="1"/>
    <n v="257"/>
    <n v="581"/>
    <n v="245"/>
    <n v="93"/>
    <n v="300"/>
    <n v="130"/>
    <n v="450"/>
    <n v="200"/>
    <n v="250"/>
    <n v="127"/>
    <m/>
  </r>
  <r>
    <n v="720"/>
    <x v="859"/>
    <x v="0"/>
    <x v="0"/>
    <s v="Beans"/>
    <x v="3"/>
    <x v="5"/>
    <x v="0"/>
    <n v="131"/>
    <n v="224"/>
    <n v="86"/>
    <n v="24"/>
    <n v="124"/>
    <n v="90"/>
    <n v="200"/>
    <n v="80"/>
    <n v="120"/>
    <n v="36"/>
    <m/>
  </r>
  <r>
    <n v="312"/>
    <x v="860"/>
    <x v="16"/>
    <x v="0"/>
    <s v="Beans"/>
    <x v="3"/>
    <x v="5"/>
    <x v="0"/>
    <n v="181"/>
    <n v="332"/>
    <n v="127"/>
    <n v="40"/>
    <n v="185"/>
    <n v="130"/>
    <n v="300"/>
    <n v="120"/>
    <n v="180"/>
    <n v="63"/>
    <m/>
  </r>
  <r>
    <n v="720"/>
    <x v="861"/>
    <x v="0"/>
    <x v="0"/>
    <s v="Beans"/>
    <x v="2"/>
    <x v="4"/>
    <x v="0"/>
    <n v="70"/>
    <n v="179"/>
    <n v="67"/>
    <n v="22"/>
    <n v="101"/>
    <n v="80"/>
    <n v="210"/>
    <n v="80"/>
    <n v="130"/>
    <n v="54"/>
    <m/>
  </r>
  <r>
    <n v="773"/>
    <x v="862"/>
    <x v="16"/>
    <x v="0"/>
    <s v="Beans"/>
    <x v="2"/>
    <x v="4"/>
    <x v="0"/>
    <n v="233"/>
    <n v="534"/>
    <n v="250"/>
    <n v="70"/>
    <n v="251"/>
    <n v="240"/>
    <n v="640"/>
    <n v="320"/>
    <n v="320"/>
    <n v="94"/>
    <m/>
  </r>
  <r>
    <n v="303"/>
    <x v="863"/>
    <x v="0"/>
    <x v="0"/>
    <s v="Beans"/>
    <x v="3"/>
    <x v="6"/>
    <x v="1"/>
    <n v="199"/>
    <n v="322"/>
    <n v="123"/>
    <n v="34"/>
    <n v="179"/>
    <n v="130"/>
    <n v="290"/>
    <n v="120"/>
    <n v="170"/>
    <n v="45"/>
    <m/>
  </r>
  <r>
    <n v="312"/>
    <x v="864"/>
    <x v="16"/>
    <x v="0"/>
    <s v="Beans"/>
    <x v="3"/>
    <x v="7"/>
    <x v="1"/>
    <n v="288"/>
    <n v="569"/>
    <n v="224"/>
    <n v="73"/>
    <n v="310"/>
    <n v="190"/>
    <n v="520"/>
    <n v="220"/>
    <n v="300"/>
    <n v="116"/>
    <m/>
  </r>
  <r>
    <n v="970"/>
    <x v="865"/>
    <x v="0"/>
    <x v="0"/>
    <s v="Beans"/>
    <x v="2"/>
    <x v="8"/>
    <x v="1"/>
    <n v="79"/>
    <n v="142"/>
    <n v="54"/>
    <n v="15"/>
    <n v="79"/>
    <n v="90"/>
    <n v="170"/>
    <n v="60"/>
    <n v="110"/>
    <n v="26"/>
    <m/>
  </r>
  <r>
    <n v="708"/>
    <x v="866"/>
    <x v="16"/>
    <x v="0"/>
    <s v="Beans"/>
    <x v="2"/>
    <x v="8"/>
    <x v="1"/>
    <n v="321"/>
    <n v="614"/>
    <n v="247"/>
    <n v="81"/>
    <n v="329"/>
    <n v="320"/>
    <n v="730"/>
    <n v="310"/>
    <n v="420"/>
    <n v="113"/>
    <m/>
  </r>
  <r>
    <n v="937"/>
    <x v="867"/>
    <x v="18"/>
    <x v="0"/>
    <s v="Beans"/>
    <x v="2"/>
    <x v="8"/>
    <x v="1"/>
    <n v="129"/>
    <n v="326"/>
    <n v="153"/>
    <n v="42"/>
    <n v="153"/>
    <n v="140"/>
    <n v="390"/>
    <n v="190"/>
    <n v="200"/>
    <n v="66"/>
    <m/>
  </r>
  <r>
    <n v="970"/>
    <x v="868"/>
    <x v="0"/>
    <x v="0"/>
    <s v="Leaves"/>
    <x v="0"/>
    <x v="10"/>
    <x v="0"/>
    <n v="129"/>
    <n v="326"/>
    <n v="153"/>
    <n v="42"/>
    <n v="153"/>
    <n v="80"/>
    <n v="280"/>
    <n v="140"/>
    <n v="140"/>
    <n v="66"/>
    <m/>
  </r>
  <r>
    <n v="618"/>
    <x v="869"/>
    <x v="16"/>
    <x v="0"/>
    <s v="Leaves"/>
    <x v="0"/>
    <x v="10"/>
    <x v="0"/>
    <n v="197"/>
    <n v="322"/>
    <n v="123"/>
    <n v="34"/>
    <n v="179"/>
    <n v="130"/>
    <n v="280"/>
    <n v="110"/>
    <n v="170"/>
    <n v="46"/>
    <m/>
  </r>
  <r>
    <n v="312"/>
    <x v="870"/>
    <x v="16"/>
    <x v="0"/>
    <s v="Leaves"/>
    <x v="0"/>
    <x v="1"/>
    <x v="0"/>
    <n v="131"/>
    <n v="224"/>
    <n v="86"/>
    <n v="24"/>
    <n v="124"/>
    <n v="80"/>
    <n v="190"/>
    <n v="80"/>
    <n v="110"/>
    <n v="36"/>
    <m/>
  </r>
  <r>
    <n v="513"/>
    <x v="871"/>
    <x v="18"/>
    <x v="0"/>
    <s v="Leaves"/>
    <x v="1"/>
    <x v="2"/>
    <x v="1"/>
    <n v="107"/>
    <n v="236"/>
    <n v="88"/>
    <n v="29"/>
    <n v="133"/>
    <n v="70"/>
    <n v="180"/>
    <n v="70"/>
    <n v="110"/>
    <n v="61"/>
    <m/>
  </r>
  <r>
    <n v="513"/>
    <x v="872"/>
    <x v="18"/>
    <x v="0"/>
    <s v="Leaves"/>
    <x v="1"/>
    <x v="11"/>
    <x v="1"/>
    <n v="180"/>
    <n v="341"/>
    <n v="134"/>
    <n v="41"/>
    <n v="186"/>
    <n v="90"/>
    <n v="260"/>
    <n v="110"/>
    <n v="150"/>
    <n v="65"/>
    <m/>
  </r>
  <r>
    <n v="719"/>
    <x v="873"/>
    <x v="0"/>
    <x v="0"/>
    <s v="Leaves"/>
    <x v="1"/>
    <x v="3"/>
    <x v="1"/>
    <n v="98"/>
    <n v="197"/>
    <n v="81"/>
    <n v="26"/>
    <n v="104"/>
    <n v="60"/>
    <n v="150"/>
    <n v="60"/>
    <n v="90"/>
    <n v="38"/>
    <m/>
  </r>
  <r>
    <n v="712"/>
    <x v="874"/>
    <x v="4"/>
    <x v="0"/>
    <s v="Beans"/>
    <x v="3"/>
    <x v="5"/>
    <x v="0"/>
    <n v="-1"/>
    <n v="26"/>
    <n v="10"/>
    <n v="3"/>
    <n v="14"/>
    <n v="10"/>
    <n v="20"/>
    <n v="0"/>
    <n v="20"/>
    <n v="15"/>
    <m/>
  </r>
  <r>
    <n v="414"/>
    <x v="875"/>
    <x v="13"/>
    <x v="0"/>
    <s v="Beans"/>
    <x v="3"/>
    <x v="5"/>
    <x v="0"/>
    <n v="85"/>
    <n v="208"/>
    <n v="83"/>
    <n v="27"/>
    <n v="112"/>
    <n v="70"/>
    <n v="190"/>
    <n v="80"/>
    <n v="110"/>
    <n v="55"/>
    <m/>
  </r>
  <r>
    <n v="573"/>
    <x v="876"/>
    <x v="12"/>
    <x v="0"/>
    <s v="Beans"/>
    <x v="3"/>
    <x v="7"/>
    <x v="1"/>
    <n v="39"/>
    <n v="163"/>
    <n v="68"/>
    <n v="25"/>
    <n v="85"/>
    <n v="40"/>
    <n v="150"/>
    <n v="60"/>
    <n v="90"/>
    <n v="59"/>
    <m/>
  </r>
  <r>
    <n v="262"/>
    <x v="877"/>
    <x v="13"/>
    <x v="0"/>
    <s v="Beans"/>
    <x v="3"/>
    <x v="7"/>
    <x v="1"/>
    <n v="30"/>
    <n v="266"/>
    <n v="105"/>
    <n v="95"/>
    <n v="145"/>
    <n v="30"/>
    <n v="240"/>
    <n v="100"/>
    <n v="140"/>
    <n v="125"/>
    <m/>
  </r>
  <r>
    <n v="573"/>
    <x v="878"/>
    <x v="12"/>
    <x v="0"/>
    <s v="Beans"/>
    <x v="2"/>
    <x v="8"/>
    <x v="1"/>
    <n v="71"/>
    <n v="131"/>
    <n v="50"/>
    <n v="14"/>
    <n v="73"/>
    <n v="70"/>
    <n v="150"/>
    <n v="60"/>
    <n v="90"/>
    <n v="25"/>
    <m/>
  </r>
  <r>
    <n v="262"/>
    <x v="879"/>
    <x v="13"/>
    <x v="0"/>
    <s v="Beans"/>
    <x v="2"/>
    <x v="8"/>
    <x v="1"/>
    <n v="74"/>
    <n v="188"/>
    <n v="80"/>
    <n v="24"/>
    <n v="96"/>
    <n v="80"/>
    <n v="220"/>
    <n v="100"/>
    <n v="120"/>
    <n v="46"/>
    <m/>
  </r>
  <r>
    <n v="515"/>
    <x v="880"/>
    <x v="4"/>
    <x v="0"/>
    <s v="Leaves"/>
    <x v="0"/>
    <x v="10"/>
    <x v="0"/>
    <n v="321"/>
    <n v="614"/>
    <n v="247"/>
    <n v="81"/>
    <n v="329"/>
    <n v="200"/>
    <n v="530"/>
    <n v="230"/>
    <n v="300"/>
    <n v="113"/>
    <m/>
  </r>
  <r>
    <n v="515"/>
    <x v="881"/>
    <x v="4"/>
    <x v="0"/>
    <s v="Leaves"/>
    <x v="0"/>
    <x v="0"/>
    <x v="0"/>
    <n v="183"/>
    <n v="332"/>
    <n v="127"/>
    <n v="40"/>
    <n v="185"/>
    <n v="120"/>
    <n v="290"/>
    <n v="120"/>
    <n v="170"/>
    <n v="62"/>
    <m/>
  </r>
  <r>
    <n v="641"/>
    <x v="882"/>
    <x v="4"/>
    <x v="0"/>
    <s v="Leaves"/>
    <x v="1"/>
    <x v="2"/>
    <x v="1"/>
    <n v="232"/>
    <n v="534"/>
    <n v="250"/>
    <n v="70"/>
    <n v="251"/>
    <n v="120"/>
    <n v="410"/>
    <n v="210"/>
    <n v="200"/>
    <n v="95"/>
    <m/>
  </r>
  <r>
    <n v="563"/>
    <x v="883"/>
    <x v="4"/>
    <x v="0"/>
    <s v="Leaves"/>
    <x v="1"/>
    <x v="11"/>
    <x v="1"/>
    <n v="321"/>
    <n v="697"/>
    <n v="294"/>
    <n v="111"/>
    <n v="360"/>
    <n v="170"/>
    <n v="540"/>
    <n v="240"/>
    <n v="300"/>
    <n v="144"/>
    <m/>
  </r>
  <r>
    <n v="816"/>
    <x v="884"/>
    <x v="12"/>
    <x v="0"/>
    <s v="Leaves"/>
    <x v="1"/>
    <x v="11"/>
    <x v="1"/>
    <n v="-24"/>
    <n v="48"/>
    <n v="20"/>
    <n v="7"/>
    <n v="25"/>
    <n v="-10"/>
    <n v="30"/>
    <n v="10"/>
    <n v="20"/>
    <n v="41"/>
    <m/>
  </r>
  <r>
    <n v="951"/>
    <x v="885"/>
    <x v="3"/>
    <x v="3"/>
    <s v="Beans"/>
    <x v="3"/>
    <x v="5"/>
    <x v="0"/>
    <n v="-117"/>
    <n v="130"/>
    <n v="154"/>
    <n v="50"/>
    <n v="-24"/>
    <n v="-100"/>
    <n v="190"/>
    <n v="220"/>
    <n v="-30"/>
    <n v="93"/>
    <m/>
  </r>
  <r>
    <n v="714"/>
    <x v="886"/>
    <x v="3"/>
    <x v="3"/>
    <s v="Beans"/>
    <x v="2"/>
    <x v="4"/>
    <x v="0"/>
    <n v="225"/>
    <n v="598"/>
    <n v="257"/>
    <n v="84"/>
    <n v="341"/>
    <n v="240"/>
    <n v="550"/>
    <n v="230"/>
    <n v="320"/>
    <n v="116"/>
    <m/>
  </r>
  <r>
    <n v="818"/>
    <x v="887"/>
    <x v="3"/>
    <x v="3"/>
    <s v="Beans"/>
    <x v="3"/>
    <x v="6"/>
    <x v="1"/>
    <n v="-74"/>
    <n v="109"/>
    <n v="122"/>
    <n v="39"/>
    <n v="-13"/>
    <n v="-60"/>
    <n v="150"/>
    <n v="170"/>
    <n v="-20"/>
    <n v="61"/>
    <m/>
  </r>
  <r>
    <n v="626"/>
    <x v="888"/>
    <x v="3"/>
    <x v="3"/>
    <s v="Beans"/>
    <x v="3"/>
    <x v="7"/>
    <x v="1"/>
    <n v="247"/>
    <n v="650"/>
    <n v="260"/>
    <n v="91"/>
    <n v="390"/>
    <n v="470"/>
    <n v="960"/>
    <n v="380"/>
    <n v="580"/>
    <n v="143"/>
    <m/>
  </r>
  <r>
    <n v="562"/>
    <x v="889"/>
    <x v="3"/>
    <x v="3"/>
    <s v="Beans"/>
    <x v="2"/>
    <x v="9"/>
    <x v="1"/>
    <n v="149"/>
    <n v="478"/>
    <n v="239"/>
    <n v="66"/>
    <n v="239"/>
    <n v="160"/>
    <n v="430"/>
    <n v="210"/>
    <n v="220"/>
    <n v="90"/>
    <m/>
  </r>
  <r>
    <n v="562"/>
    <x v="890"/>
    <x v="3"/>
    <x v="3"/>
    <s v="Beans"/>
    <x v="2"/>
    <x v="8"/>
    <x v="1"/>
    <n v="27"/>
    <n v="298"/>
    <n v="125"/>
    <n v="113"/>
    <n v="173"/>
    <n v="50"/>
    <n v="270"/>
    <n v="110"/>
    <n v="160"/>
    <n v="146"/>
    <m/>
  </r>
  <r>
    <n v="661"/>
    <x v="891"/>
    <x v="3"/>
    <x v="3"/>
    <s v="Leaves"/>
    <x v="0"/>
    <x v="10"/>
    <x v="0"/>
    <n v="115"/>
    <n v="265"/>
    <n v="108"/>
    <n v="30"/>
    <n v="157"/>
    <n v="120"/>
    <n v="210"/>
    <n v="80"/>
    <n v="130"/>
    <n v="42"/>
    <m/>
  </r>
  <r>
    <n v="562"/>
    <x v="892"/>
    <x v="3"/>
    <x v="3"/>
    <s v="Leaves"/>
    <x v="0"/>
    <x v="0"/>
    <x v="0"/>
    <n v="186"/>
    <n v="520"/>
    <n v="239"/>
    <n v="74"/>
    <n v="281"/>
    <n v="170"/>
    <n v="410"/>
    <n v="190"/>
    <n v="220"/>
    <n v="95"/>
    <m/>
  </r>
  <r>
    <n v="562"/>
    <x v="893"/>
    <x v="3"/>
    <x v="3"/>
    <s v="Leaves"/>
    <x v="1"/>
    <x v="2"/>
    <x v="1"/>
    <n v="134"/>
    <n v="302"/>
    <n v="123"/>
    <n v="34"/>
    <n v="179"/>
    <n v="80"/>
    <n v="140"/>
    <n v="50"/>
    <n v="90"/>
    <n v="45"/>
    <m/>
  </r>
  <r>
    <n v="971"/>
    <x v="894"/>
    <x v="11"/>
    <x v="3"/>
    <s v="Beans"/>
    <x v="3"/>
    <x v="5"/>
    <x v="0"/>
    <n v="29"/>
    <n v="107"/>
    <n v="43"/>
    <n v="13"/>
    <n v="64"/>
    <n v="80"/>
    <n v="150"/>
    <n v="50"/>
    <n v="100"/>
    <n v="35"/>
    <m/>
  </r>
  <r>
    <n v="435"/>
    <x v="895"/>
    <x v="8"/>
    <x v="3"/>
    <s v="Beans"/>
    <x v="3"/>
    <x v="5"/>
    <x v="0"/>
    <n v="34"/>
    <n v="177"/>
    <n v="79"/>
    <n v="30"/>
    <n v="98"/>
    <n v="120"/>
    <n v="260"/>
    <n v="100"/>
    <n v="160"/>
    <n v="64"/>
    <m/>
  </r>
  <r>
    <n v="425"/>
    <x v="896"/>
    <x v="14"/>
    <x v="3"/>
    <s v="Beans"/>
    <x v="3"/>
    <x v="5"/>
    <x v="0"/>
    <n v="17"/>
    <n v="230"/>
    <n v="96"/>
    <n v="87"/>
    <n v="134"/>
    <n v="100"/>
    <n v="330"/>
    <n v="140"/>
    <n v="190"/>
    <n v="117"/>
    <m/>
  </r>
  <r>
    <n v="503"/>
    <x v="897"/>
    <x v="11"/>
    <x v="3"/>
    <s v="Beans"/>
    <x v="2"/>
    <x v="4"/>
    <x v="0"/>
    <n v="91"/>
    <n v="322"/>
    <n v="161"/>
    <n v="45"/>
    <n v="161"/>
    <n v="110"/>
    <n v="290"/>
    <n v="140"/>
    <n v="150"/>
    <n v="70"/>
    <m/>
  </r>
  <r>
    <n v="253"/>
    <x v="898"/>
    <x v="14"/>
    <x v="3"/>
    <s v="Beans"/>
    <x v="2"/>
    <x v="4"/>
    <x v="0"/>
    <n v="48"/>
    <n v="174"/>
    <n v="80"/>
    <n v="24"/>
    <n v="94"/>
    <n v="80"/>
    <n v="150"/>
    <n v="60"/>
    <n v="90"/>
    <n v="46"/>
    <m/>
  </r>
  <r>
    <n v="971"/>
    <x v="899"/>
    <x v="11"/>
    <x v="3"/>
    <s v="Beans"/>
    <x v="3"/>
    <x v="6"/>
    <x v="1"/>
    <n v="-5"/>
    <n v="122"/>
    <n v="51"/>
    <n v="46"/>
    <n v="71"/>
    <n v="50"/>
    <n v="170"/>
    <n v="70"/>
    <n v="100"/>
    <n v="76"/>
    <m/>
  </r>
  <r>
    <n v="435"/>
    <x v="900"/>
    <x v="8"/>
    <x v="3"/>
    <s v="Beans"/>
    <x v="3"/>
    <x v="6"/>
    <x v="1"/>
    <n v="36"/>
    <n v="142"/>
    <n v="65"/>
    <n v="20"/>
    <n v="77"/>
    <n v="90"/>
    <n v="200"/>
    <n v="90"/>
    <n v="110"/>
    <n v="41"/>
    <m/>
  </r>
  <r>
    <n v="971"/>
    <x v="901"/>
    <x v="11"/>
    <x v="3"/>
    <s v="Beans"/>
    <x v="3"/>
    <x v="7"/>
    <x v="1"/>
    <n v="21"/>
    <n v="144"/>
    <n v="60"/>
    <n v="19"/>
    <n v="84"/>
    <n v="90"/>
    <n v="210"/>
    <n v="80"/>
    <n v="130"/>
    <n v="63"/>
    <m/>
  </r>
  <r>
    <n v="435"/>
    <x v="902"/>
    <x v="8"/>
    <x v="3"/>
    <s v="Beans"/>
    <x v="3"/>
    <x v="7"/>
    <x v="1"/>
    <n v="22"/>
    <n v="111"/>
    <n v="47"/>
    <n v="15"/>
    <n v="64"/>
    <n v="80"/>
    <n v="150"/>
    <n v="50"/>
    <n v="100"/>
    <n v="42"/>
    <m/>
  </r>
  <r>
    <n v="206"/>
    <x v="903"/>
    <x v="14"/>
    <x v="3"/>
    <s v="Beans"/>
    <x v="3"/>
    <x v="7"/>
    <x v="1"/>
    <n v="56"/>
    <n v="167"/>
    <n v="68"/>
    <n v="21"/>
    <n v="99"/>
    <n v="110"/>
    <n v="230"/>
    <n v="90"/>
    <n v="140"/>
    <n v="43"/>
    <m/>
  </r>
  <r>
    <n v="206"/>
    <x v="904"/>
    <x v="14"/>
    <x v="3"/>
    <s v="Beans"/>
    <x v="2"/>
    <x v="9"/>
    <x v="1"/>
    <n v="10"/>
    <n v="51"/>
    <n v="22"/>
    <n v="7"/>
    <n v="29"/>
    <n v="20"/>
    <n v="30"/>
    <n v="10"/>
    <n v="20"/>
    <n v="19"/>
    <m/>
  </r>
  <r>
    <n v="702"/>
    <x v="905"/>
    <x v="7"/>
    <x v="3"/>
    <s v="Beans"/>
    <x v="2"/>
    <x v="8"/>
    <x v="1"/>
    <n v="14"/>
    <n v="52"/>
    <n v="21"/>
    <n v="5"/>
    <n v="31"/>
    <n v="20"/>
    <n v="30"/>
    <n v="10"/>
    <n v="20"/>
    <n v="17"/>
    <m/>
  </r>
  <r>
    <n v="801"/>
    <x v="906"/>
    <x v="8"/>
    <x v="3"/>
    <s v="Beans"/>
    <x v="2"/>
    <x v="8"/>
    <x v="1"/>
    <n v="87"/>
    <n v="236"/>
    <n v="103"/>
    <n v="33"/>
    <n v="133"/>
    <n v="110"/>
    <n v="210"/>
    <n v="80"/>
    <n v="130"/>
    <n v="46"/>
    <m/>
  </r>
  <r>
    <n v="775"/>
    <x v="907"/>
    <x v="7"/>
    <x v="3"/>
    <s v="Leaves"/>
    <x v="0"/>
    <x v="10"/>
    <x v="0"/>
    <n v="26"/>
    <n v="298"/>
    <n v="125"/>
    <n v="113"/>
    <n v="173"/>
    <n v="60"/>
    <n v="240"/>
    <n v="90"/>
    <n v="150"/>
    <n v="147"/>
    <m/>
  </r>
  <r>
    <n v="206"/>
    <x v="908"/>
    <x v="14"/>
    <x v="3"/>
    <s v="Leaves"/>
    <x v="0"/>
    <x v="10"/>
    <x v="0"/>
    <n v="115"/>
    <n v="313"/>
    <n v="125"/>
    <n v="41"/>
    <n v="188"/>
    <n v="130"/>
    <n v="250"/>
    <n v="90"/>
    <n v="160"/>
    <n v="73"/>
    <m/>
  </r>
  <r>
    <n v="702"/>
    <x v="909"/>
    <x v="7"/>
    <x v="3"/>
    <s v="Leaves"/>
    <x v="0"/>
    <x v="0"/>
    <x v="0"/>
    <n v="120"/>
    <n v="367"/>
    <n v="154"/>
    <n v="50"/>
    <n v="213"/>
    <n v="120"/>
    <n v="290"/>
    <n v="120"/>
    <n v="170"/>
    <n v="93"/>
    <m/>
  </r>
  <r>
    <n v="971"/>
    <x v="910"/>
    <x v="11"/>
    <x v="3"/>
    <s v="Leaves"/>
    <x v="0"/>
    <x v="0"/>
    <x v="0"/>
    <n v="73"/>
    <n v="205"/>
    <n v="90"/>
    <n v="29"/>
    <n v="115"/>
    <n v="90"/>
    <n v="160"/>
    <n v="60"/>
    <n v="100"/>
    <n v="42"/>
    <m/>
  </r>
  <r>
    <n v="702"/>
    <x v="911"/>
    <x v="7"/>
    <x v="3"/>
    <s v="Leaves"/>
    <x v="0"/>
    <x v="1"/>
    <x v="0"/>
    <n v="114"/>
    <n v="298"/>
    <n v="122"/>
    <n v="39"/>
    <n v="176"/>
    <n v="130"/>
    <n v="240"/>
    <n v="90"/>
    <n v="150"/>
    <n v="62"/>
    <m/>
  </r>
  <r>
    <n v="435"/>
    <x v="912"/>
    <x v="8"/>
    <x v="3"/>
    <s v="Leaves"/>
    <x v="0"/>
    <x v="1"/>
    <x v="0"/>
    <n v="-27"/>
    <n v="109"/>
    <n v="86"/>
    <n v="26"/>
    <n v="23"/>
    <n v="0"/>
    <n v="80"/>
    <n v="60"/>
    <n v="20"/>
    <n v="50"/>
    <m/>
  </r>
  <r>
    <n v="702"/>
    <x v="913"/>
    <x v="7"/>
    <x v="3"/>
    <s v="Leaves"/>
    <x v="1"/>
    <x v="2"/>
    <x v="1"/>
    <n v="224"/>
    <n v="598"/>
    <n v="257"/>
    <n v="84"/>
    <n v="341"/>
    <n v="130"/>
    <n v="290"/>
    <n v="110"/>
    <n v="180"/>
    <n v="117"/>
    <m/>
  </r>
  <r>
    <n v="541"/>
    <x v="914"/>
    <x v="11"/>
    <x v="3"/>
    <s v="Leaves"/>
    <x v="1"/>
    <x v="2"/>
    <x v="1"/>
    <n v="16"/>
    <n v="53"/>
    <n v="21"/>
    <n v="5"/>
    <n v="32"/>
    <n v="20"/>
    <n v="20"/>
    <n v="0"/>
    <n v="20"/>
    <n v="16"/>
    <m/>
  </r>
  <r>
    <n v="775"/>
    <x v="915"/>
    <x v="7"/>
    <x v="3"/>
    <s v="Leaves"/>
    <x v="1"/>
    <x v="11"/>
    <x v="1"/>
    <n v="149"/>
    <n v="478"/>
    <n v="239"/>
    <n v="66"/>
    <n v="239"/>
    <n v="80"/>
    <n v="230"/>
    <n v="110"/>
    <n v="120"/>
    <n v="90"/>
    <m/>
  </r>
  <r>
    <n v="702"/>
    <x v="916"/>
    <x v="7"/>
    <x v="3"/>
    <s v="Leaves"/>
    <x v="1"/>
    <x v="3"/>
    <x v="1"/>
    <n v="-363"/>
    <n v="21"/>
    <n v="255"/>
    <n v="96"/>
    <n v="-255"/>
    <n v="-170"/>
    <n v="0"/>
    <n v="110"/>
    <n v="-110"/>
    <n v="129"/>
    <m/>
  </r>
  <r>
    <n v="435"/>
    <x v="917"/>
    <x v="8"/>
    <x v="3"/>
    <s v="Leaves"/>
    <x v="1"/>
    <x v="3"/>
    <x v="1"/>
    <n v="-12"/>
    <n v="56"/>
    <n v="25"/>
    <n v="9"/>
    <n v="31"/>
    <n v="10"/>
    <n v="20"/>
    <n v="0"/>
    <n v="20"/>
    <n v="43"/>
    <m/>
  </r>
  <r>
    <n v="909"/>
    <x v="918"/>
    <x v="3"/>
    <x v="3"/>
    <s v="Beans"/>
    <x v="3"/>
    <x v="5"/>
    <x v="0"/>
    <n v="-127"/>
    <n v="146"/>
    <n v="173"/>
    <n v="57"/>
    <n v="-27"/>
    <n v="-130"/>
    <n v="170"/>
    <n v="200"/>
    <n v="-30"/>
    <n v="100"/>
    <m/>
  </r>
  <r>
    <n v="707"/>
    <x v="919"/>
    <x v="3"/>
    <x v="3"/>
    <s v="Beans"/>
    <x v="2"/>
    <x v="4"/>
    <x v="0"/>
    <n v="197"/>
    <n v="532"/>
    <n v="228"/>
    <n v="75"/>
    <n v="304"/>
    <n v="190"/>
    <n v="510"/>
    <n v="220"/>
    <n v="290"/>
    <n v="107"/>
    <m/>
  </r>
  <r>
    <n v="619"/>
    <x v="920"/>
    <x v="3"/>
    <x v="3"/>
    <s v="Beans"/>
    <x v="3"/>
    <x v="6"/>
    <x v="1"/>
    <n v="-56"/>
    <n v="116"/>
    <n v="113"/>
    <n v="36"/>
    <n v="3"/>
    <n v="-50"/>
    <n v="130"/>
    <n v="130"/>
    <n v="0"/>
    <n v="59"/>
    <m/>
  </r>
  <r>
    <n v="951"/>
    <x v="921"/>
    <x v="3"/>
    <x v="3"/>
    <s v="Beans"/>
    <x v="3"/>
    <x v="7"/>
    <x v="1"/>
    <n v="235"/>
    <n v="623"/>
    <n v="249"/>
    <n v="87"/>
    <n v="374"/>
    <n v="310"/>
    <n v="740"/>
    <n v="290"/>
    <n v="450"/>
    <n v="139"/>
    <m/>
  </r>
  <r>
    <n v="559"/>
    <x v="922"/>
    <x v="3"/>
    <x v="3"/>
    <s v="Beans"/>
    <x v="2"/>
    <x v="9"/>
    <x v="1"/>
    <n v="129"/>
    <n v="423"/>
    <n v="211"/>
    <n v="59"/>
    <n v="212"/>
    <n v="140"/>
    <n v="410"/>
    <n v="200"/>
    <n v="210"/>
    <n v="83"/>
    <m/>
  </r>
  <r>
    <n v="818"/>
    <x v="923"/>
    <x v="3"/>
    <x v="3"/>
    <s v="Beans"/>
    <x v="2"/>
    <x v="8"/>
    <x v="1"/>
    <n v="26"/>
    <n v="289"/>
    <n v="121"/>
    <n v="109"/>
    <n v="168"/>
    <n v="40"/>
    <n v="280"/>
    <n v="110"/>
    <n v="170"/>
    <n v="142"/>
    <m/>
  </r>
  <r>
    <n v="213"/>
    <x v="924"/>
    <x v="3"/>
    <x v="3"/>
    <s v="Leaves"/>
    <x v="0"/>
    <x v="10"/>
    <x v="0"/>
    <n v="84"/>
    <n v="198"/>
    <n v="81"/>
    <n v="22"/>
    <n v="117"/>
    <n v="80"/>
    <n v="180"/>
    <n v="70"/>
    <n v="110"/>
    <n v="33"/>
    <m/>
  </r>
  <r>
    <n v="213"/>
    <x v="925"/>
    <x v="3"/>
    <x v="3"/>
    <s v="Leaves"/>
    <x v="0"/>
    <x v="0"/>
    <x v="0"/>
    <n v="174"/>
    <n v="490"/>
    <n v="225"/>
    <n v="69"/>
    <n v="265"/>
    <n v="160"/>
    <n v="450"/>
    <n v="210"/>
    <n v="240"/>
    <n v="91"/>
    <m/>
  </r>
  <r>
    <n v="213"/>
    <x v="926"/>
    <x v="3"/>
    <x v="3"/>
    <s v="Leaves"/>
    <x v="1"/>
    <x v="2"/>
    <x v="1"/>
    <n v="128"/>
    <n v="290"/>
    <n v="118"/>
    <n v="33"/>
    <n v="172"/>
    <n v="110"/>
    <n v="210"/>
    <n v="80"/>
    <n v="130"/>
    <n v="44"/>
    <m/>
  </r>
  <r>
    <n v="801"/>
    <x v="927"/>
    <x v="8"/>
    <x v="3"/>
    <s v="Beans"/>
    <x v="3"/>
    <x v="5"/>
    <x v="0"/>
    <n v="38"/>
    <n v="184"/>
    <n v="82"/>
    <n v="31"/>
    <n v="102"/>
    <n v="60"/>
    <n v="210"/>
    <n v="90"/>
    <n v="120"/>
    <n v="64"/>
    <m/>
  </r>
  <r>
    <n v="253"/>
    <x v="928"/>
    <x v="14"/>
    <x v="3"/>
    <s v="Beans"/>
    <x v="3"/>
    <x v="5"/>
    <x v="0"/>
    <n v="16"/>
    <n v="224"/>
    <n v="94"/>
    <n v="85"/>
    <n v="130"/>
    <n v="40"/>
    <n v="260"/>
    <n v="110"/>
    <n v="150"/>
    <n v="114"/>
    <m/>
  </r>
  <r>
    <n v="503"/>
    <x v="929"/>
    <x v="11"/>
    <x v="3"/>
    <s v="Beans"/>
    <x v="2"/>
    <x v="4"/>
    <x v="0"/>
    <n v="108"/>
    <n v="363"/>
    <n v="181"/>
    <n v="50"/>
    <n v="182"/>
    <n v="120"/>
    <n v="350"/>
    <n v="170"/>
    <n v="180"/>
    <n v="74"/>
    <m/>
  </r>
  <r>
    <n v="801"/>
    <x v="930"/>
    <x v="8"/>
    <x v="3"/>
    <s v="Beans"/>
    <x v="3"/>
    <x v="6"/>
    <x v="1"/>
    <n v="39"/>
    <n v="150"/>
    <n v="69"/>
    <n v="21"/>
    <n v="81"/>
    <n v="50"/>
    <n v="170"/>
    <n v="80"/>
    <n v="90"/>
    <n v="42"/>
    <m/>
  </r>
  <r>
    <n v="971"/>
    <x v="931"/>
    <x v="11"/>
    <x v="3"/>
    <s v="Beans"/>
    <x v="3"/>
    <x v="7"/>
    <x v="1"/>
    <n v="14"/>
    <n v="128"/>
    <n v="53"/>
    <n v="17"/>
    <n v="75"/>
    <n v="40"/>
    <n v="150"/>
    <n v="60"/>
    <n v="90"/>
    <n v="61"/>
    <m/>
  </r>
  <r>
    <n v="425"/>
    <x v="932"/>
    <x v="14"/>
    <x v="3"/>
    <s v="Beans"/>
    <x v="3"/>
    <x v="7"/>
    <x v="1"/>
    <n v="50"/>
    <n v="156"/>
    <n v="63"/>
    <n v="20"/>
    <n v="93"/>
    <n v="70"/>
    <n v="180"/>
    <n v="70"/>
    <n v="110"/>
    <n v="43"/>
    <m/>
  </r>
  <r>
    <n v="775"/>
    <x v="933"/>
    <x v="7"/>
    <x v="3"/>
    <s v="Beans"/>
    <x v="2"/>
    <x v="8"/>
    <x v="1"/>
    <n v="9"/>
    <n v="39"/>
    <n v="15"/>
    <n v="4"/>
    <n v="24"/>
    <n v="10"/>
    <n v="30"/>
    <n v="10"/>
    <n v="20"/>
    <n v="15"/>
    <m/>
  </r>
  <r>
    <n v="435"/>
    <x v="934"/>
    <x v="8"/>
    <x v="3"/>
    <s v="Beans"/>
    <x v="2"/>
    <x v="8"/>
    <x v="1"/>
    <n v="85"/>
    <n v="231"/>
    <n v="101"/>
    <n v="33"/>
    <n v="130"/>
    <n v="90"/>
    <n v="220"/>
    <n v="90"/>
    <n v="130"/>
    <n v="45"/>
    <m/>
  </r>
  <r>
    <n v="775"/>
    <x v="935"/>
    <x v="7"/>
    <x v="3"/>
    <s v="Leaves"/>
    <x v="0"/>
    <x v="10"/>
    <x v="0"/>
    <n v="26"/>
    <n v="289"/>
    <n v="121"/>
    <n v="109"/>
    <n v="168"/>
    <n v="20"/>
    <n v="260"/>
    <n v="110"/>
    <n v="150"/>
    <n v="142"/>
    <m/>
  </r>
  <r>
    <n v="206"/>
    <x v="936"/>
    <x v="14"/>
    <x v="3"/>
    <s v="Leaves"/>
    <x v="0"/>
    <x v="10"/>
    <x v="0"/>
    <n v="122"/>
    <n v="325"/>
    <n v="130"/>
    <n v="42"/>
    <n v="195"/>
    <n v="120"/>
    <n v="300"/>
    <n v="120"/>
    <n v="180"/>
    <n v="73"/>
    <m/>
  </r>
  <r>
    <n v="702"/>
    <x v="937"/>
    <x v="7"/>
    <x v="3"/>
    <s v="Leaves"/>
    <x v="0"/>
    <x v="0"/>
    <x v="0"/>
    <n v="138"/>
    <n v="412"/>
    <n v="173"/>
    <n v="57"/>
    <n v="239"/>
    <n v="130"/>
    <n v="380"/>
    <n v="160"/>
    <n v="220"/>
    <n v="101"/>
    <m/>
  </r>
  <r>
    <n v="971"/>
    <x v="938"/>
    <x v="11"/>
    <x v="3"/>
    <s v="Leaves"/>
    <x v="0"/>
    <x v="0"/>
    <x v="0"/>
    <n v="70"/>
    <n v="200"/>
    <n v="88"/>
    <n v="29"/>
    <n v="112"/>
    <n v="70"/>
    <n v="180"/>
    <n v="80"/>
    <n v="100"/>
    <n v="42"/>
    <m/>
  </r>
  <r>
    <n v="702"/>
    <x v="939"/>
    <x v="7"/>
    <x v="3"/>
    <s v="Leaves"/>
    <x v="0"/>
    <x v="1"/>
    <x v="0"/>
    <n v="107"/>
    <n v="278"/>
    <n v="113"/>
    <n v="36"/>
    <n v="165"/>
    <n v="100"/>
    <n v="250"/>
    <n v="100"/>
    <n v="150"/>
    <n v="58"/>
    <m/>
  </r>
  <r>
    <n v="702"/>
    <x v="940"/>
    <x v="7"/>
    <x v="3"/>
    <s v="Leaves"/>
    <x v="1"/>
    <x v="2"/>
    <x v="1"/>
    <n v="196"/>
    <n v="532"/>
    <n v="228"/>
    <n v="75"/>
    <n v="304"/>
    <n v="140"/>
    <n v="380"/>
    <n v="160"/>
    <n v="220"/>
    <n v="108"/>
    <m/>
  </r>
  <r>
    <n v="702"/>
    <x v="941"/>
    <x v="7"/>
    <x v="3"/>
    <s v="Leaves"/>
    <x v="1"/>
    <x v="11"/>
    <x v="1"/>
    <n v="128"/>
    <n v="423"/>
    <n v="211"/>
    <n v="59"/>
    <n v="212"/>
    <n v="80"/>
    <n v="300"/>
    <n v="150"/>
    <n v="150"/>
    <n v="84"/>
    <m/>
  </r>
  <r>
    <n v="971"/>
    <x v="942"/>
    <x v="11"/>
    <x v="3"/>
    <s v="Leaves"/>
    <x v="1"/>
    <x v="11"/>
    <x v="1"/>
    <n v="62"/>
    <n v="197"/>
    <n v="78"/>
    <n v="25"/>
    <n v="119"/>
    <n v="50"/>
    <n v="140"/>
    <n v="50"/>
    <n v="90"/>
    <n v="57"/>
    <m/>
  </r>
  <r>
    <n v="702"/>
    <x v="943"/>
    <x v="7"/>
    <x v="3"/>
    <s v="Leaves"/>
    <x v="1"/>
    <x v="3"/>
    <x v="1"/>
    <n v="-340"/>
    <n v="32"/>
    <n v="245"/>
    <n v="93"/>
    <n v="-245"/>
    <n v="-280"/>
    <n v="0"/>
    <n v="180"/>
    <n v="-180"/>
    <n v="127"/>
    <m/>
  </r>
  <r>
    <n v="971"/>
    <x v="944"/>
    <x v="11"/>
    <x v="3"/>
    <s v="Leaves"/>
    <x v="1"/>
    <x v="3"/>
    <x v="1"/>
    <n v="89"/>
    <n v="245"/>
    <n v="102"/>
    <n v="31"/>
    <n v="143"/>
    <n v="70"/>
    <n v="170"/>
    <n v="70"/>
    <n v="100"/>
    <n v="54"/>
    <m/>
  </r>
  <r>
    <n v="714"/>
    <x v="945"/>
    <x v="3"/>
    <x v="3"/>
    <s v="Beans"/>
    <x v="3"/>
    <x v="5"/>
    <x v="0"/>
    <n v="-149"/>
    <n v="192"/>
    <n v="224"/>
    <n v="73"/>
    <n v="-32"/>
    <n v="-150"/>
    <n v="220"/>
    <n v="260"/>
    <n v="-40"/>
    <n v="117"/>
    <m/>
  </r>
  <r>
    <n v="209"/>
    <x v="946"/>
    <x v="3"/>
    <x v="3"/>
    <s v="Beans"/>
    <x v="2"/>
    <x v="4"/>
    <x v="0"/>
    <n v="216"/>
    <n v="576"/>
    <n v="247"/>
    <n v="81"/>
    <n v="329"/>
    <n v="210"/>
    <n v="550"/>
    <n v="240"/>
    <n v="310"/>
    <n v="113"/>
    <m/>
  </r>
  <r>
    <n v="951"/>
    <x v="947"/>
    <x v="3"/>
    <x v="3"/>
    <s v="Beans"/>
    <x v="3"/>
    <x v="6"/>
    <x v="1"/>
    <n v="-88"/>
    <n v="102"/>
    <n v="127"/>
    <n v="40"/>
    <n v="-25"/>
    <n v="-90"/>
    <n v="120"/>
    <n v="150"/>
    <n v="-30"/>
    <n v="63"/>
    <m/>
  </r>
  <r>
    <n v="707"/>
    <x v="948"/>
    <x v="3"/>
    <x v="3"/>
    <s v="Beans"/>
    <x v="3"/>
    <x v="7"/>
    <x v="1"/>
    <n v="271"/>
    <n v="699"/>
    <n v="279"/>
    <n v="97"/>
    <n v="420"/>
    <n v="350"/>
    <n v="830"/>
    <n v="330"/>
    <n v="500"/>
    <n v="149"/>
    <m/>
  </r>
  <r>
    <n v="916"/>
    <x v="949"/>
    <x v="3"/>
    <x v="3"/>
    <s v="Beans"/>
    <x v="2"/>
    <x v="9"/>
    <x v="1"/>
    <n v="157"/>
    <n v="501"/>
    <n v="250"/>
    <n v="70"/>
    <n v="251"/>
    <n v="160"/>
    <n v="480"/>
    <n v="240"/>
    <n v="240"/>
    <n v="94"/>
    <m/>
  </r>
  <r>
    <n v="530"/>
    <x v="950"/>
    <x v="3"/>
    <x v="3"/>
    <s v="Beans"/>
    <x v="2"/>
    <x v="8"/>
    <x v="1"/>
    <n v="31"/>
    <n v="322"/>
    <n v="135"/>
    <n v="122"/>
    <n v="187"/>
    <n v="40"/>
    <n v="310"/>
    <n v="130"/>
    <n v="180"/>
    <n v="156"/>
    <m/>
  </r>
  <r>
    <n v="626"/>
    <x v="951"/>
    <x v="3"/>
    <x v="3"/>
    <s v="Leaves"/>
    <x v="0"/>
    <x v="10"/>
    <x v="0"/>
    <n v="89"/>
    <n v="210"/>
    <n v="86"/>
    <n v="24"/>
    <n v="124"/>
    <n v="80"/>
    <n v="190"/>
    <n v="80"/>
    <n v="110"/>
    <n v="35"/>
    <m/>
  </r>
  <r>
    <n v="415"/>
    <x v="952"/>
    <x v="3"/>
    <x v="3"/>
    <s v="Leaves"/>
    <x v="0"/>
    <x v="0"/>
    <x v="0"/>
    <n v="188"/>
    <n v="525"/>
    <n v="241"/>
    <n v="74"/>
    <n v="284"/>
    <n v="170"/>
    <n v="480"/>
    <n v="220"/>
    <n v="260"/>
    <n v="96"/>
    <m/>
  </r>
  <r>
    <n v="916"/>
    <x v="953"/>
    <x v="3"/>
    <x v="3"/>
    <s v="Leaves"/>
    <x v="1"/>
    <x v="2"/>
    <x v="1"/>
    <n v="134"/>
    <n v="302"/>
    <n v="123"/>
    <n v="34"/>
    <n v="179"/>
    <n v="110"/>
    <n v="220"/>
    <n v="90"/>
    <n v="130"/>
    <n v="45"/>
    <m/>
  </r>
  <r>
    <n v="435"/>
    <x v="954"/>
    <x v="8"/>
    <x v="3"/>
    <s v="Beans"/>
    <x v="3"/>
    <x v="5"/>
    <x v="0"/>
    <n v="26"/>
    <n v="153"/>
    <n v="68"/>
    <n v="25"/>
    <n v="85"/>
    <n v="50"/>
    <n v="180"/>
    <n v="80"/>
    <n v="100"/>
    <n v="59"/>
    <m/>
  </r>
  <r>
    <n v="509"/>
    <x v="955"/>
    <x v="14"/>
    <x v="3"/>
    <s v="Beans"/>
    <x v="3"/>
    <x v="5"/>
    <x v="0"/>
    <n v="20"/>
    <n v="250"/>
    <n v="105"/>
    <n v="95"/>
    <n v="145"/>
    <n v="50"/>
    <n v="290"/>
    <n v="120"/>
    <n v="170"/>
    <n v="125"/>
    <m/>
  </r>
  <r>
    <n v="971"/>
    <x v="956"/>
    <x v="11"/>
    <x v="3"/>
    <s v="Beans"/>
    <x v="2"/>
    <x v="4"/>
    <x v="0"/>
    <n v="87"/>
    <n v="306"/>
    <n v="153"/>
    <n v="42"/>
    <n v="153"/>
    <n v="80"/>
    <n v="290"/>
    <n v="150"/>
    <n v="140"/>
    <n v="66"/>
    <m/>
  </r>
  <r>
    <n v="253"/>
    <x v="957"/>
    <x v="14"/>
    <x v="3"/>
    <s v="Beans"/>
    <x v="2"/>
    <x v="4"/>
    <x v="0"/>
    <n v="51"/>
    <n v="176"/>
    <n v="80"/>
    <n v="24"/>
    <n v="96"/>
    <n v="60"/>
    <n v="170"/>
    <n v="70"/>
    <n v="100"/>
    <n v="45"/>
    <m/>
  </r>
  <r>
    <n v="435"/>
    <x v="958"/>
    <x v="8"/>
    <x v="3"/>
    <s v="Beans"/>
    <x v="3"/>
    <x v="6"/>
    <x v="1"/>
    <n v="36"/>
    <n v="139"/>
    <n v="63"/>
    <n v="19"/>
    <n v="76"/>
    <n v="50"/>
    <n v="160"/>
    <n v="70"/>
    <n v="90"/>
    <n v="40"/>
    <m/>
  </r>
  <r>
    <n v="253"/>
    <x v="959"/>
    <x v="14"/>
    <x v="3"/>
    <s v="Beans"/>
    <x v="3"/>
    <x v="7"/>
    <x v="1"/>
    <n v="58"/>
    <n v="176"/>
    <n v="72"/>
    <n v="23"/>
    <n v="104"/>
    <n v="80"/>
    <n v="200"/>
    <n v="80"/>
    <n v="120"/>
    <n v="46"/>
    <m/>
  </r>
  <r>
    <n v="775"/>
    <x v="960"/>
    <x v="7"/>
    <x v="3"/>
    <s v="Beans"/>
    <x v="2"/>
    <x v="8"/>
    <x v="1"/>
    <n v="10"/>
    <n v="41"/>
    <n v="16"/>
    <n v="4"/>
    <n v="25"/>
    <n v="10"/>
    <n v="30"/>
    <n v="10"/>
    <n v="20"/>
    <n v="15"/>
    <m/>
  </r>
  <r>
    <n v="435"/>
    <x v="961"/>
    <x v="8"/>
    <x v="3"/>
    <s v="Beans"/>
    <x v="2"/>
    <x v="8"/>
    <x v="1"/>
    <n v="77"/>
    <n v="214"/>
    <n v="94"/>
    <n v="31"/>
    <n v="120"/>
    <n v="70"/>
    <n v="200"/>
    <n v="90"/>
    <n v="110"/>
    <n v="43"/>
    <m/>
  </r>
  <r>
    <n v="702"/>
    <x v="962"/>
    <x v="7"/>
    <x v="3"/>
    <s v="Leaves"/>
    <x v="0"/>
    <x v="10"/>
    <x v="0"/>
    <n v="32"/>
    <n v="322"/>
    <n v="135"/>
    <n v="122"/>
    <n v="187"/>
    <n v="30"/>
    <n v="290"/>
    <n v="120"/>
    <n v="170"/>
    <n v="155"/>
    <m/>
  </r>
  <r>
    <n v="509"/>
    <x v="963"/>
    <x v="14"/>
    <x v="3"/>
    <s v="Leaves"/>
    <x v="0"/>
    <x v="10"/>
    <x v="0"/>
    <n v="105"/>
    <n v="289"/>
    <n v="115"/>
    <n v="37"/>
    <n v="174"/>
    <n v="110"/>
    <n v="260"/>
    <n v="100"/>
    <n v="160"/>
    <n v="69"/>
    <m/>
  </r>
  <r>
    <n v="775"/>
    <x v="964"/>
    <x v="7"/>
    <x v="3"/>
    <s v="Leaves"/>
    <x v="0"/>
    <x v="0"/>
    <x v="0"/>
    <n v="194"/>
    <n v="534"/>
    <n v="224"/>
    <n v="73"/>
    <n v="310"/>
    <n v="170"/>
    <n v="490"/>
    <n v="210"/>
    <n v="280"/>
    <n v="116"/>
    <m/>
  </r>
  <r>
    <n v="541"/>
    <x v="965"/>
    <x v="11"/>
    <x v="3"/>
    <s v="Leaves"/>
    <x v="0"/>
    <x v="0"/>
    <x v="0"/>
    <n v="66"/>
    <n v="185"/>
    <n v="81"/>
    <n v="26"/>
    <n v="104"/>
    <n v="70"/>
    <n v="170"/>
    <n v="70"/>
    <n v="100"/>
    <n v="38"/>
    <m/>
  </r>
  <r>
    <n v="775"/>
    <x v="966"/>
    <x v="7"/>
    <x v="3"/>
    <s v="Leaves"/>
    <x v="0"/>
    <x v="1"/>
    <x v="0"/>
    <n v="122"/>
    <n v="312"/>
    <n v="127"/>
    <n v="40"/>
    <n v="185"/>
    <n v="120"/>
    <n v="290"/>
    <n v="120"/>
    <n v="170"/>
    <n v="63"/>
    <m/>
  </r>
  <r>
    <n v="702"/>
    <x v="967"/>
    <x v="7"/>
    <x v="3"/>
    <s v="Leaves"/>
    <x v="1"/>
    <x v="2"/>
    <x v="1"/>
    <n v="215"/>
    <n v="576"/>
    <n v="247"/>
    <n v="81"/>
    <n v="329"/>
    <n v="150"/>
    <n v="420"/>
    <n v="180"/>
    <n v="240"/>
    <n v="114"/>
    <m/>
  </r>
  <r>
    <n v="702"/>
    <x v="968"/>
    <x v="7"/>
    <x v="3"/>
    <s v="Leaves"/>
    <x v="1"/>
    <x v="11"/>
    <x v="1"/>
    <n v="157"/>
    <n v="501"/>
    <n v="250"/>
    <n v="70"/>
    <n v="251"/>
    <n v="100"/>
    <n v="360"/>
    <n v="180"/>
    <n v="180"/>
    <n v="94"/>
    <m/>
  </r>
  <r>
    <n v="971"/>
    <x v="969"/>
    <x v="11"/>
    <x v="3"/>
    <s v="Leaves"/>
    <x v="1"/>
    <x v="11"/>
    <x v="1"/>
    <n v="73"/>
    <n v="221"/>
    <n v="88"/>
    <n v="29"/>
    <n v="133"/>
    <n v="60"/>
    <n v="160"/>
    <n v="60"/>
    <n v="100"/>
    <n v="60"/>
    <m/>
  </r>
  <r>
    <n v="775"/>
    <x v="970"/>
    <x v="7"/>
    <x v="3"/>
    <s v="Leaves"/>
    <x v="1"/>
    <x v="3"/>
    <x v="1"/>
    <n v="-408"/>
    <n v="31"/>
    <n v="294"/>
    <n v="111"/>
    <n v="-294"/>
    <n v="-320"/>
    <n v="0"/>
    <n v="210"/>
    <n v="-210"/>
    <n v="145"/>
    <m/>
  </r>
  <r>
    <n v="503"/>
    <x v="971"/>
    <x v="11"/>
    <x v="3"/>
    <s v="Leaves"/>
    <x v="1"/>
    <x v="3"/>
    <x v="1"/>
    <n v="121"/>
    <n v="320"/>
    <n v="134"/>
    <n v="41"/>
    <n v="186"/>
    <n v="100"/>
    <n v="230"/>
    <n v="90"/>
    <n v="140"/>
    <n v="65"/>
    <m/>
  </r>
  <r>
    <n v="435"/>
    <x v="972"/>
    <x v="8"/>
    <x v="3"/>
    <s v="Leaves"/>
    <x v="1"/>
    <x v="3"/>
    <x v="1"/>
    <n v="-15"/>
    <n v="45"/>
    <n v="20"/>
    <n v="7"/>
    <n v="25"/>
    <n v="0"/>
    <n v="30"/>
    <n v="10"/>
    <n v="20"/>
    <n v="40"/>
    <m/>
  </r>
  <r>
    <n v="650"/>
    <x v="973"/>
    <x v="3"/>
    <x v="3"/>
    <s v="Beans"/>
    <x v="3"/>
    <x v="5"/>
    <x v="0"/>
    <n v="-174"/>
    <n v="139"/>
    <n v="154"/>
    <n v="50"/>
    <n v="-24"/>
    <n v="-100"/>
    <n v="190"/>
    <n v="220"/>
    <n v="-30"/>
    <n v="93"/>
    <m/>
  </r>
  <r>
    <n v="415"/>
    <x v="974"/>
    <x v="3"/>
    <x v="3"/>
    <s v="Beans"/>
    <x v="2"/>
    <x v="4"/>
    <x v="0"/>
    <n v="334"/>
    <n v="637"/>
    <n v="257"/>
    <n v="84"/>
    <n v="341"/>
    <n v="240"/>
    <n v="550"/>
    <n v="230"/>
    <n v="320"/>
    <n v="116"/>
    <m/>
  </r>
  <r>
    <n v="909"/>
    <x v="975"/>
    <x v="3"/>
    <x v="3"/>
    <s v="Beans"/>
    <x v="3"/>
    <x v="6"/>
    <x v="1"/>
    <n v="-110"/>
    <n v="116"/>
    <n v="122"/>
    <n v="39"/>
    <n v="-13"/>
    <n v="-60"/>
    <n v="150"/>
    <n v="170"/>
    <n v="-20"/>
    <n v="61"/>
    <m/>
  </r>
  <r>
    <n v="818"/>
    <x v="976"/>
    <x v="3"/>
    <x v="3"/>
    <s v="Beans"/>
    <x v="3"/>
    <x v="7"/>
    <x v="1"/>
    <n v="367"/>
    <n v="693"/>
    <n v="260"/>
    <n v="91"/>
    <n v="390"/>
    <n v="470"/>
    <n v="960"/>
    <n v="380"/>
    <n v="580"/>
    <n v="143"/>
    <m/>
  </r>
  <r>
    <n v="714"/>
    <x v="977"/>
    <x v="3"/>
    <x v="3"/>
    <s v="Beans"/>
    <x v="2"/>
    <x v="9"/>
    <x v="1"/>
    <n v="221"/>
    <n v="509"/>
    <n v="239"/>
    <n v="66"/>
    <n v="239"/>
    <n v="160"/>
    <n v="430"/>
    <n v="210"/>
    <n v="220"/>
    <n v="90"/>
    <m/>
  </r>
  <r>
    <n v="805"/>
    <x v="978"/>
    <x v="3"/>
    <x v="3"/>
    <s v="Beans"/>
    <x v="2"/>
    <x v="8"/>
    <x v="1"/>
    <n v="40"/>
    <n v="318"/>
    <n v="125"/>
    <n v="113"/>
    <n v="173"/>
    <n v="50"/>
    <n v="270"/>
    <n v="110"/>
    <n v="160"/>
    <n v="146"/>
    <m/>
  </r>
  <r>
    <n v="925"/>
    <x v="979"/>
    <x v="3"/>
    <x v="3"/>
    <s v="Leaves"/>
    <x v="0"/>
    <x v="10"/>
    <x v="0"/>
    <n v="171"/>
    <n v="282"/>
    <n v="108"/>
    <n v="30"/>
    <n v="157"/>
    <n v="120"/>
    <n v="210"/>
    <n v="80"/>
    <n v="130"/>
    <n v="42"/>
    <m/>
  </r>
  <r>
    <n v="951"/>
    <x v="980"/>
    <x v="3"/>
    <x v="3"/>
    <s v="Leaves"/>
    <x v="0"/>
    <x v="0"/>
    <x v="0"/>
    <n v="276"/>
    <n v="554"/>
    <n v="239"/>
    <n v="74"/>
    <n v="281"/>
    <n v="170"/>
    <n v="410"/>
    <n v="190"/>
    <n v="220"/>
    <n v="95"/>
    <m/>
  </r>
  <r>
    <n v="831"/>
    <x v="981"/>
    <x v="3"/>
    <x v="3"/>
    <s v="Leaves"/>
    <x v="1"/>
    <x v="2"/>
    <x v="1"/>
    <n v="199"/>
    <n v="322"/>
    <n v="123"/>
    <n v="34"/>
    <n v="179"/>
    <n v="80"/>
    <n v="140"/>
    <n v="50"/>
    <n v="90"/>
    <n v="45"/>
    <m/>
  </r>
  <r>
    <n v="971"/>
    <x v="982"/>
    <x v="11"/>
    <x v="3"/>
    <s v="Beans"/>
    <x v="3"/>
    <x v="5"/>
    <x v="0"/>
    <n v="43"/>
    <n v="114"/>
    <n v="43"/>
    <n v="13"/>
    <n v="64"/>
    <n v="80"/>
    <n v="150"/>
    <n v="50"/>
    <n v="100"/>
    <n v="35"/>
    <m/>
  </r>
  <r>
    <n v="435"/>
    <x v="983"/>
    <x v="8"/>
    <x v="3"/>
    <s v="Beans"/>
    <x v="3"/>
    <x v="5"/>
    <x v="0"/>
    <n v="50"/>
    <n v="189"/>
    <n v="79"/>
    <n v="30"/>
    <n v="98"/>
    <n v="120"/>
    <n v="260"/>
    <n v="100"/>
    <n v="160"/>
    <n v="64"/>
    <m/>
  </r>
  <r>
    <n v="206"/>
    <x v="984"/>
    <x v="14"/>
    <x v="3"/>
    <s v="Beans"/>
    <x v="3"/>
    <x v="5"/>
    <x v="0"/>
    <n v="25"/>
    <n v="245"/>
    <n v="96"/>
    <n v="87"/>
    <n v="134"/>
    <n v="100"/>
    <n v="330"/>
    <n v="140"/>
    <n v="190"/>
    <n v="117"/>
    <m/>
  </r>
  <r>
    <n v="503"/>
    <x v="985"/>
    <x v="11"/>
    <x v="3"/>
    <s v="Beans"/>
    <x v="2"/>
    <x v="4"/>
    <x v="0"/>
    <n v="135"/>
    <n v="343"/>
    <n v="161"/>
    <n v="45"/>
    <n v="161"/>
    <n v="110"/>
    <n v="290"/>
    <n v="140"/>
    <n v="150"/>
    <n v="70"/>
    <m/>
  </r>
  <r>
    <n v="360"/>
    <x v="986"/>
    <x v="14"/>
    <x v="3"/>
    <s v="Beans"/>
    <x v="2"/>
    <x v="4"/>
    <x v="0"/>
    <n v="71"/>
    <n v="185"/>
    <n v="80"/>
    <n v="24"/>
    <n v="94"/>
    <n v="80"/>
    <n v="150"/>
    <n v="60"/>
    <n v="90"/>
    <n v="46"/>
    <m/>
  </r>
  <r>
    <n v="503"/>
    <x v="987"/>
    <x v="11"/>
    <x v="3"/>
    <s v="Beans"/>
    <x v="3"/>
    <x v="6"/>
    <x v="1"/>
    <n v="-7"/>
    <n v="130"/>
    <n v="51"/>
    <n v="46"/>
    <n v="71"/>
    <n v="50"/>
    <n v="170"/>
    <n v="70"/>
    <n v="100"/>
    <n v="76"/>
    <m/>
  </r>
  <r>
    <n v="435"/>
    <x v="988"/>
    <x v="8"/>
    <x v="3"/>
    <s v="Beans"/>
    <x v="3"/>
    <x v="6"/>
    <x v="1"/>
    <n v="53"/>
    <n v="151"/>
    <n v="65"/>
    <n v="20"/>
    <n v="77"/>
    <n v="90"/>
    <n v="200"/>
    <n v="90"/>
    <n v="110"/>
    <n v="41"/>
    <m/>
  </r>
  <r>
    <n v="503"/>
    <x v="989"/>
    <x v="11"/>
    <x v="3"/>
    <s v="Beans"/>
    <x v="3"/>
    <x v="7"/>
    <x v="1"/>
    <n v="31"/>
    <n v="153"/>
    <n v="60"/>
    <n v="19"/>
    <n v="84"/>
    <n v="90"/>
    <n v="210"/>
    <n v="80"/>
    <n v="130"/>
    <n v="63"/>
    <m/>
  </r>
  <r>
    <n v="435"/>
    <x v="990"/>
    <x v="8"/>
    <x v="3"/>
    <s v="Beans"/>
    <x v="3"/>
    <x v="7"/>
    <x v="1"/>
    <n v="33"/>
    <n v="118"/>
    <n v="47"/>
    <n v="15"/>
    <n v="64"/>
    <n v="80"/>
    <n v="150"/>
    <n v="50"/>
    <n v="100"/>
    <n v="42"/>
    <m/>
  </r>
  <r>
    <n v="360"/>
    <x v="991"/>
    <x v="14"/>
    <x v="3"/>
    <s v="Beans"/>
    <x v="3"/>
    <x v="7"/>
    <x v="1"/>
    <n v="83"/>
    <n v="178"/>
    <n v="68"/>
    <n v="21"/>
    <n v="99"/>
    <n v="110"/>
    <n v="230"/>
    <n v="90"/>
    <n v="140"/>
    <n v="43"/>
    <m/>
  </r>
  <r>
    <n v="206"/>
    <x v="992"/>
    <x v="14"/>
    <x v="3"/>
    <s v="Beans"/>
    <x v="2"/>
    <x v="9"/>
    <x v="1"/>
    <n v="15"/>
    <n v="54"/>
    <n v="22"/>
    <n v="7"/>
    <n v="29"/>
    <n v="20"/>
    <n v="30"/>
    <n v="10"/>
    <n v="20"/>
    <n v="19"/>
    <m/>
  </r>
  <r>
    <n v="775"/>
    <x v="993"/>
    <x v="7"/>
    <x v="3"/>
    <s v="Beans"/>
    <x v="2"/>
    <x v="8"/>
    <x v="1"/>
    <n v="21"/>
    <n v="55"/>
    <n v="21"/>
    <n v="5"/>
    <n v="31"/>
    <n v="20"/>
    <n v="30"/>
    <n v="10"/>
    <n v="20"/>
    <n v="17"/>
    <m/>
  </r>
  <r>
    <n v="435"/>
    <x v="994"/>
    <x v="8"/>
    <x v="3"/>
    <s v="Beans"/>
    <x v="2"/>
    <x v="8"/>
    <x v="1"/>
    <n v="129"/>
    <n v="251"/>
    <n v="103"/>
    <n v="33"/>
    <n v="133"/>
    <n v="110"/>
    <n v="210"/>
    <n v="80"/>
    <n v="130"/>
    <n v="46"/>
    <m/>
  </r>
  <r>
    <n v="702"/>
    <x v="995"/>
    <x v="7"/>
    <x v="3"/>
    <s v="Leaves"/>
    <x v="0"/>
    <x v="10"/>
    <x v="0"/>
    <n v="39"/>
    <n v="318"/>
    <n v="125"/>
    <n v="113"/>
    <n v="173"/>
    <n v="60"/>
    <n v="240"/>
    <n v="90"/>
    <n v="150"/>
    <n v="147"/>
    <m/>
  </r>
  <r>
    <n v="360"/>
    <x v="996"/>
    <x v="14"/>
    <x v="3"/>
    <s v="Leaves"/>
    <x v="0"/>
    <x v="10"/>
    <x v="0"/>
    <n v="171"/>
    <n v="334"/>
    <n v="125"/>
    <n v="41"/>
    <n v="188"/>
    <n v="130"/>
    <n v="250"/>
    <n v="90"/>
    <n v="160"/>
    <n v="73"/>
    <m/>
  </r>
  <r>
    <n v="775"/>
    <x v="997"/>
    <x v="7"/>
    <x v="3"/>
    <s v="Leaves"/>
    <x v="0"/>
    <x v="0"/>
    <x v="0"/>
    <n v="178"/>
    <n v="391"/>
    <n v="154"/>
    <n v="50"/>
    <n v="213"/>
    <n v="120"/>
    <n v="290"/>
    <n v="120"/>
    <n v="170"/>
    <n v="93"/>
    <m/>
  </r>
  <r>
    <n v="541"/>
    <x v="998"/>
    <x v="11"/>
    <x v="3"/>
    <s v="Leaves"/>
    <x v="0"/>
    <x v="0"/>
    <x v="0"/>
    <n v="108"/>
    <n v="218"/>
    <n v="90"/>
    <n v="29"/>
    <n v="115"/>
    <n v="90"/>
    <n v="160"/>
    <n v="60"/>
    <n v="100"/>
    <n v="42"/>
    <m/>
  </r>
  <r>
    <n v="775"/>
    <x v="999"/>
    <x v="7"/>
    <x v="3"/>
    <s v="Leaves"/>
    <x v="0"/>
    <x v="1"/>
    <x v="0"/>
    <n v="169"/>
    <n v="318"/>
    <n v="122"/>
    <n v="39"/>
    <n v="176"/>
    <n v="130"/>
    <n v="240"/>
    <n v="90"/>
    <n v="150"/>
    <n v="62"/>
    <m/>
  </r>
  <r>
    <n v="435"/>
    <x v="1000"/>
    <x v="8"/>
    <x v="3"/>
    <s v="Leaves"/>
    <x v="0"/>
    <x v="1"/>
    <x v="0"/>
    <n v="-40"/>
    <n v="116"/>
    <n v="86"/>
    <n v="26"/>
    <n v="23"/>
    <n v="0"/>
    <n v="80"/>
    <n v="60"/>
    <n v="20"/>
    <n v="50"/>
    <m/>
  </r>
  <r>
    <n v="775"/>
    <x v="1001"/>
    <x v="7"/>
    <x v="3"/>
    <s v="Leaves"/>
    <x v="1"/>
    <x v="2"/>
    <x v="1"/>
    <n v="332"/>
    <n v="637"/>
    <n v="257"/>
    <n v="84"/>
    <n v="341"/>
    <n v="130"/>
    <n v="290"/>
    <n v="110"/>
    <n v="180"/>
    <n v="117"/>
    <m/>
  </r>
  <r>
    <n v="971"/>
    <x v="1002"/>
    <x v="11"/>
    <x v="3"/>
    <s v="Leaves"/>
    <x v="1"/>
    <x v="2"/>
    <x v="1"/>
    <n v="24"/>
    <n v="56"/>
    <n v="21"/>
    <n v="5"/>
    <n v="32"/>
    <n v="20"/>
    <n v="20"/>
    <n v="0"/>
    <n v="20"/>
    <n v="16"/>
    <m/>
  </r>
  <r>
    <n v="775"/>
    <x v="1003"/>
    <x v="7"/>
    <x v="3"/>
    <s v="Leaves"/>
    <x v="1"/>
    <x v="11"/>
    <x v="1"/>
    <n v="221"/>
    <n v="509"/>
    <n v="239"/>
    <n v="66"/>
    <n v="239"/>
    <n v="80"/>
    <n v="230"/>
    <n v="110"/>
    <n v="120"/>
    <n v="90"/>
    <m/>
  </r>
  <r>
    <n v="702"/>
    <x v="1004"/>
    <x v="7"/>
    <x v="3"/>
    <s v="Leaves"/>
    <x v="1"/>
    <x v="3"/>
    <x v="1"/>
    <n v="-539"/>
    <n v="22"/>
    <n v="255"/>
    <n v="96"/>
    <n v="-255"/>
    <n v="-170"/>
    <n v="0"/>
    <n v="110"/>
    <n v="-110"/>
    <n v="129"/>
    <m/>
  </r>
  <r>
    <n v="435"/>
    <x v="1005"/>
    <x v="8"/>
    <x v="3"/>
    <s v="Leaves"/>
    <x v="1"/>
    <x v="3"/>
    <x v="1"/>
    <n v="-18"/>
    <n v="60"/>
    <n v="25"/>
    <n v="9"/>
    <n v="31"/>
    <n v="10"/>
    <n v="20"/>
    <n v="0"/>
    <n v="20"/>
    <n v="43"/>
    <m/>
  </r>
  <r>
    <n v="626"/>
    <x v="1006"/>
    <x v="3"/>
    <x v="3"/>
    <s v="Beans"/>
    <x v="3"/>
    <x v="5"/>
    <x v="0"/>
    <n v="-188"/>
    <n v="156"/>
    <n v="173"/>
    <n v="57"/>
    <n v="-27"/>
    <n v="-130"/>
    <n v="170"/>
    <n v="200"/>
    <n v="-30"/>
    <n v="100"/>
    <m/>
  </r>
  <r>
    <n v="213"/>
    <x v="1007"/>
    <x v="3"/>
    <x v="3"/>
    <s v="Beans"/>
    <x v="2"/>
    <x v="4"/>
    <x v="0"/>
    <n v="292"/>
    <n v="567"/>
    <n v="228"/>
    <n v="75"/>
    <n v="304"/>
    <n v="190"/>
    <n v="510"/>
    <n v="220"/>
    <n v="290"/>
    <n v="107"/>
    <m/>
  </r>
  <r>
    <n v="916"/>
    <x v="1008"/>
    <x v="3"/>
    <x v="3"/>
    <s v="Beans"/>
    <x v="3"/>
    <x v="6"/>
    <x v="1"/>
    <n v="-83"/>
    <n v="124"/>
    <n v="113"/>
    <n v="36"/>
    <n v="3"/>
    <n v="-50"/>
    <n v="130"/>
    <n v="130"/>
    <n v="0"/>
    <n v="59"/>
    <m/>
  </r>
  <r>
    <n v="213"/>
    <x v="1009"/>
    <x v="3"/>
    <x v="3"/>
    <s v="Beans"/>
    <x v="3"/>
    <x v="7"/>
    <x v="1"/>
    <n v="349"/>
    <n v="664"/>
    <n v="249"/>
    <n v="87"/>
    <n v="374"/>
    <n v="310"/>
    <n v="740"/>
    <n v="290"/>
    <n v="450"/>
    <n v="139"/>
    <m/>
  </r>
  <r>
    <n v="951"/>
    <x v="1010"/>
    <x v="3"/>
    <x v="3"/>
    <s v="Beans"/>
    <x v="2"/>
    <x v="9"/>
    <x v="1"/>
    <n v="191"/>
    <n v="451"/>
    <n v="211"/>
    <n v="59"/>
    <n v="212"/>
    <n v="140"/>
    <n v="410"/>
    <n v="200"/>
    <n v="210"/>
    <n v="83"/>
    <m/>
  </r>
  <r>
    <n v="916"/>
    <x v="1011"/>
    <x v="3"/>
    <x v="3"/>
    <s v="Beans"/>
    <x v="2"/>
    <x v="8"/>
    <x v="1"/>
    <n v="39"/>
    <n v="308"/>
    <n v="121"/>
    <n v="109"/>
    <n v="168"/>
    <n v="40"/>
    <n v="280"/>
    <n v="110"/>
    <n v="170"/>
    <n v="142"/>
    <m/>
  </r>
  <r>
    <n v="760"/>
    <x v="1012"/>
    <x v="3"/>
    <x v="3"/>
    <s v="Leaves"/>
    <x v="0"/>
    <x v="10"/>
    <x v="0"/>
    <n v="125"/>
    <n v="211"/>
    <n v="81"/>
    <n v="22"/>
    <n v="117"/>
    <n v="80"/>
    <n v="180"/>
    <n v="70"/>
    <n v="110"/>
    <n v="33"/>
    <m/>
  </r>
  <r>
    <n v="510"/>
    <x v="1013"/>
    <x v="3"/>
    <x v="3"/>
    <s v="Leaves"/>
    <x v="0"/>
    <x v="0"/>
    <x v="0"/>
    <n v="258"/>
    <n v="522"/>
    <n v="225"/>
    <n v="69"/>
    <n v="265"/>
    <n v="160"/>
    <n v="450"/>
    <n v="210"/>
    <n v="240"/>
    <n v="91"/>
    <m/>
  </r>
  <r>
    <n v="805"/>
    <x v="1014"/>
    <x v="3"/>
    <x v="3"/>
    <s v="Leaves"/>
    <x v="1"/>
    <x v="2"/>
    <x v="1"/>
    <n v="190"/>
    <n v="309"/>
    <n v="118"/>
    <n v="33"/>
    <n v="172"/>
    <n v="110"/>
    <n v="210"/>
    <n v="80"/>
    <n v="130"/>
    <n v="44"/>
    <m/>
  </r>
  <r>
    <n v="435"/>
    <x v="1015"/>
    <x v="8"/>
    <x v="3"/>
    <s v="Beans"/>
    <x v="3"/>
    <x v="5"/>
    <x v="0"/>
    <n v="56"/>
    <n v="196"/>
    <n v="82"/>
    <n v="31"/>
    <n v="102"/>
    <n v="60"/>
    <n v="210"/>
    <n v="90"/>
    <n v="120"/>
    <n v="64"/>
    <m/>
  </r>
  <r>
    <n v="509"/>
    <x v="1016"/>
    <x v="14"/>
    <x v="3"/>
    <s v="Beans"/>
    <x v="3"/>
    <x v="5"/>
    <x v="0"/>
    <n v="24"/>
    <n v="239"/>
    <n v="94"/>
    <n v="85"/>
    <n v="130"/>
    <n v="40"/>
    <n v="260"/>
    <n v="110"/>
    <n v="150"/>
    <n v="114"/>
    <m/>
  </r>
  <r>
    <n v="971"/>
    <x v="1017"/>
    <x v="11"/>
    <x v="3"/>
    <s v="Beans"/>
    <x v="2"/>
    <x v="4"/>
    <x v="0"/>
    <n v="160"/>
    <n v="387"/>
    <n v="181"/>
    <n v="50"/>
    <n v="182"/>
    <n v="120"/>
    <n v="350"/>
    <n v="170"/>
    <n v="180"/>
    <n v="74"/>
    <m/>
  </r>
  <r>
    <n v="435"/>
    <x v="1018"/>
    <x v="8"/>
    <x v="3"/>
    <s v="Beans"/>
    <x v="3"/>
    <x v="6"/>
    <x v="1"/>
    <n v="58"/>
    <n v="160"/>
    <n v="69"/>
    <n v="21"/>
    <n v="81"/>
    <n v="50"/>
    <n v="170"/>
    <n v="80"/>
    <n v="90"/>
    <n v="42"/>
    <m/>
  </r>
  <r>
    <n v="541"/>
    <x v="1019"/>
    <x v="11"/>
    <x v="3"/>
    <s v="Beans"/>
    <x v="3"/>
    <x v="7"/>
    <x v="1"/>
    <n v="21"/>
    <n v="136"/>
    <n v="53"/>
    <n v="17"/>
    <n v="75"/>
    <n v="40"/>
    <n v="150"/>
    <n v="60"/>
    <n v="90"/>
    <n v="61"/>
    <m/>
  </r>
  <r>
    <n v="253"/>
    <x v="1020"/>
    <x v="14"/>
    <x v="3"/>
    <s v="Beans"/>
    <x v="3"/>
    <x v="7"/>
    <x v="1"/>
    <n v="74"/>
    <n v="166"/>
    <n v="63"/>
    <n v="20"/>
    <n v="93"/>
    <n v="70"/>
    <n v="180"/>
    <n v="70"/>
    <n v="110"/>
    <n v="43"/>
    <m/>
  </r>
  <r>
    <n v="775"/>
    <x v="1021"/>
    <x v="7"/>
    <x v="3"/>
    <s v="Beans"/>
    <x v="2"/>
    <x v="8"/>
    <x v="1"/>
    <n v="13"/>
    <n v="42"/>
    <n v="15"/>
    <n v="4"/>
    <n v="24"/>
    <n v="10"/>
    <n v="30"/>
    <n v="10"/>
    <n v="20"/>
    <n v="15"/>
    <m/>
  </r>
  <r>
    <n v="801"/>
    <x v="1022"/>
    <x v="8"/>
    <x v="3"/>
    <s v="Beans"/>
    <x v="2"/>
    <x v="8"/>
    <x v="1"/>
    <n v="126"/>
    <n v="246"/>
    <n v="101"/>
    <n v="33"/>
    <n v="130"/>
    <n v="90"/>
    <n v="220"/>
    <n v="90"/>
    <n v="130"/>
    <n v="45"/>
    <m/>
  </r>
  <r>
    <n v="702"/>
    <x v="1023"/>
    <x v="7"/>
    <x v="3"/>
    <s v="Leaves"/>
    <x v="0"/>
    <x v="10"/>
    <x v="0"/>
    <n v="39"/>
    <n v="308"/>
    <n v="121"/>
    <n v="109"/>
    <n v="168"/>
    <n v="20"/>
    <n v="260"/>
    <n v="110"/>
    <n v="150"/>
    <n v="142"/>
    <m/>
  </r>
  <r>
    <n v="206"/>
    <x v="1024"/>
    <x v="14"/>
    <x v="3"/>
    <s v="Leaves"/>
    <x v="0"/>
    <x v="10"/>
    <x v="0"/>
    <n v="181"/>
    <n v="346"/>
    <n v="130"/>
    <n v="42"/>
    <n v="195"/>
    <n v="120"/>
    <n v="300"/>
    <n v="120"/>
    <n v="180"/>
    <n v="73"/>
    <m/>
  </r>
  <r>
    <n v="702"/>
    <x v="1025"/>
    <x v="7"/>
    <x v="3"/>
    <s v="Leaves"/>
    <x v="0"/>
    <x v="0"/>
    <x v="0"/>
    <n v="205"/>
    <n v="439"/>
    <n v="173"/>
    <n v="57"/>
    <n v="239"/>
    <n v="130"/>
    <n v="380"/>
    <n v="160"/>
    <n v="220"/>
    <n v="101"/>
    <m/>
  </r>
  <r>
    <n v="541"/>
    <x v="1026"/>
    <x v="11"/>
    <x v="3"/>
    <s v="Leaves"/>
    <x v="0"/>
    <x v="0"/>
    <x v="0"/>
    <n v="104"/>
    <n v="213"/>
    <n v="88"/>
    <n v="29"/>
    <n v="112"/>
    <n v="70"/>
    <n v="180"/>
    <n v="80"/>
    <n v="100"/>
    <n v="42"/>
    <m/>
  </r>
  <r>
    <n v="775"/>
    <x v="1027"/>
    <x v="7"/>
    <x v="3"/>
    <s v="Leaves"/>
    <x v="0"/>
    <x v="1"/>
    <x v="0"/>
    <n v="159"/>
    <n v="296"/>
    <n v="113"/>
    <n v="36"/>
    <n v="165"/>
    <n v="100"/>
    <n v="250"/>
    <n v="100"/>
    <n v="150"/>
    <n v="58"/>
    <m/>
  </r>
  <r>
    <n v="775"/>
    <x v="1028"/>
    <x v="7"/>
    <x v="3"/>
    <s v="Leaves"/>
    <x v="1"/>
    <x v="2"/>
    <x v="1"/>
    <n v="291"/>
    <n v="567"/>
    <n v="228"/>
    <n v="75"/>
    <n v="304"/>
    <n v="140"/>
    <n v="380"/>
    <n v="160"/>
    <n v="220"/>
    <n v="108"/>
    <m/>
  </r>
  <r>
    <n v="702"/>
    <x v="1029"/>
    <x v="7"/>
    <x v="3"/>
    <s v="Leaves"/>
    <x v="1"/>
    <x v="11"/>
    <x v="1"/>
    <n v="190"/>
    <n v="451"/>
    <n v="211"/>
    <n v="59"/>
    <n v="212"/>
    <n v="80"/>
    <n v="300"/>
    <n v="150"/>
    <n v="150"/>
    <n v="84"/>
    <m/>
  </r>
  <r>
    <n v="503"/>
    <x v="1030"/>
    <x v="11"/>
    <x v="3"/>
    <s v="Leaves"/>
    <x v="1"/>
    <x v="11"/>
    <x v="1"/>
    <n v="92"/>
    <n v="210"/>
    <n v="78"/>
    <n v="25"/>
    <n v="119"/>
    <n v="50"/>
    <n v="140"/>
    <n v="50"/>
    <n v="90"/>
    <n v="57"/>
    <m/>
  </r>
  <r>
    <n v="775"/>
    <x v="1031"/>
    <x v="7"/>
    <x v="3"/>
    <s v="Leaves"/>
    <x v="1"/>
    <x v="3"/>
    <x v="1"/>
    <n v="-505"/>
    <n v="34"/>
    <n v="245"/>
    <n v="93"/>
    <n v="-245"/>
    <n v="-280"/>
    <n v="0"/>
    <n v="180"/>
    <n v="-180"/>
    <n v="127"/>
    <m/>
  </r>
  <r>
    <n v="971"/>
    <x v="1032"/>
    <x v="11"/>
    <x v="3"/>
    <s v="Leaves"/>
    <x v="1"/>
    <x v="3"/>
    <x v="1"/>
    <n v="132"/>
    <n v="261"/>
    <n v="102"/>
    <n v="31"/>
    <n v="143"/>
    <n v="70"/>
    <n v="170"/>
    <n v="70"/>
    <n v="100"/>
    <n v="54"/>
    <m/>
  </r>
  <r>
    <n v="951"/>
    <x v="1033"/>
    <x v="3"/>
    <x v="3"/>
    <s v="Beans"/>
    <x v="3"/>
    <x v="5"/>
    <x v="0"/>
    <n v="-221"/>
    <n v="205"/>
    <n v="224"/>
    <n v="73"/>
    <n v="-32"/>
    <n v="-150"/>
    <n v="220"/>
    <n v="260"/>
    <n v="-40"/>
    <n v="117"/>
    <m/>
  </r>
  <r>
    <n v="209"/>
    <x v="1034"/>
    <x v="3"/>
    <x v="3"/>
    <s v="Beans"/>
    <x v="2"/>
    <x v="4"/>
    <x v="0"/>
    <n v="321"/>
    <n v="614"/>
    <n v="247"/>
    <n v="81"/>
    <n v="329"/>
    <n v="210"/>
    <n v="550"/>
    <n v="240"/>
    <n v="310"/>
    <n v="113"/>
    <m/>
  </r>
  <r>
    <n v="209"/>
    <x v="1035"/>
    <x v="3"/>
    <x v="3"/>
    <s v="Beans"/>
    <x v="3"/>
    <x v="6"/>
    <x v="1"/>
    <n v="-131"/>
    <n v="109"/>
    <n v="127"/>
    <n v="40"/>
    <n v="-25"/>
    <n v="-90"/>
    <n v="120"/>
    <n v="150"/>
    <n v="-30"/>
    <n v="63"/>
    <m/>
  </r>
  <r>
    <n v="530"/>
    <x v="1036"/>
    <x v="3"/>
    <x v="3"/>
    <s v="Beans"/>
    <x v="3"/>
    <x v="7"/>
    <x v="1"/>
    <n v="402"/>
    <n v="745"/>
    <n v="279"/>
    <n v="97"/>
    <n v="420"/>
    <n v="350"/>
    <n v="830"/>
    <n v="330"/>
    <n v="500"/>
    <n v="149"/>
    <m/>
  </r>
  <r>
    <n v="949"/>
    <x v="1037"/>
    <x v="3"/>
    <x v="3"/>
    <s v="Beans"/>
    <x v="2"/>
    <x v="9"/>
    <x v="1"/>
    <n v="233"/>
    <n v="534"/>
    <n v="250"/>
    <n v="70"/>
    <n v="251"/>
    <n v="160"/>
    <n v="480"/>
    <n v="240"/>
    <n v="240"/>
    <n v="94"/>
    <m/>
  </r>
  <r>
    <n v="530"/>
    <x v="1038"/>
    <x v="3"/>
    <x v="3"/>
    <s v="Beans"/>
    <x v="2"/>
    <x v="8"/>
    <x v="1"/>
    <n v="46"/>
    <n v="343"/>
    <n v="135"/>
    <n v="122"/>
    <n v="187"/>
    <n v="40"/>
    <n v="310"/>
    <n v="130"/>
    <n v="180"/>
    <n v="156"/>
    <m/>
  </r>
  <r>
    <n v="916"/>
    <x v="1039"/>
    <x v="3"/>
    <x v="3"/>
    <s v="Leaves"/>
    <x v="0"/>
    <x v="10"/>
    <x v="0"/>
    <n v="132"/>
    <n v="224"/>
    <n v="86"/>
    <n v="24"/>
    <n v="124"/>
    <n v="80"/>
    <n v="190"/>
    <n v="80"/>
    <n v="110"/>
    <n v="35"/>
    <m/>
  </r>
  <r>
    <n v="661"/>
    <x v="1040"/>
    <x v="3"/>
    <x v="3"/>
    <s v="Leaves"/>
    <x v="0"/>
    <x v="0"/>
    <x v="0"/>
    <n v="279"/>
    <n v="559"/>
    <n v="241"/>
    <n v="74"/>
    <n v="284"/>
    <n v="170"/>
    <n v="480"/>
    <n v="220"/>
    <n v="260"/>
    <n v="96"/>
    <m/>
  </r>
  <r>
    <n v="323"/>
    <x v="1041"/>
    <x v="3"/>
    <x v="3"/>
    <s v="Leaves"/>
    <x v="1"/>
    <x v="2"/>
    <x v="1"/>
    <n v="199"/>
    <n v="322"/>
    <n v="123"/>
    <n v="34"/>
    <n v="179"/>
    <n v="110"/>
    <n v="220"/>
    <n v="90"/>
    <n v="130"/>
    <n v="45"/>
    <m/>
  </r>
  <r>
    <n v="801"/>
    <x v="1042"/>
    <x v="8"/>
    <x v="3"/>
    <s v="Beans"/>
    <x v="3"/>
    <x v="5"/>
    <x v="0"/>
    <n v="39"/>
    <n v="163"/>
    <n v="68"/>
    <n v="25"/>
    <n v="85"/>
    <n v="50"/>
    <n v="180"/>
    <n v="80"/>
    <n v="100"/>
    <n v="59"/>
    <m/>
  </r>
  <r>
    <n v="206"/>
    <x v="1043"/>
    <x v="14"/>
    <x v="3"/>
    <s v="Beans"/>
    <x v="3"/>
    <x v="5"/>
    <x v="0"/>
    <n v="30"/>
    <n v="266"/>
    <n v="105"/>
    <n v="95"/>
    <n v="145"/>
    <n v="50"/>
    <n v="290"/>
    <n v="120"/>
    <n v="170"/>
    <n v="125"/>
    <m/>
  </r>
  <r>
    <n v="971"/>
    <x v="1044"/>
    <x v="11"/>
    <x v="3"/>
    <s v="Beans"/>
    <x v="2"/>
    <x v="4"/>
    <x v="0"/>
    <n v="129"/>
    <n v="326"/>
    <n v="153"/>
    <n v="42"/>
    <n v="153"/>
    <n v="80"/>
    <n v="290"/>
    <n v="150"/>
    <n v="140"/>
    <n v="66"/>
    <m/>
  </r>
  <r>
    <n v="360"/>
    <x v="1045"/>
    <x v="14"/>
    <x v="3"/>
    <s v="Beans"/>
    <x v="2"/>
    <x v="4"/>
    <x v="0"/>
    <n v="76"/>
    <n v="188"/>
    <n v="80"/>
    <n v="24"/>
    <n v="96"/>
    <n v="60"/>
    <n v="170"/>
    <n v="70"/>
    <n v="100"/>
    <n v="45"/>
    <m/>
  </r>
  <r>
    <n v="435"/>
    <x v="1046"/>
    <x v="8"/>
    <x v="3"/>
    <s v="Beans"/>
    <x v="3"/>
    <x v="6"/>
    <x v="1"/>
    <n v="53"/>
    <n v="148"/>
    <n v="63"/>
    <n v="19"/>
    <n v="76"/>
    <n v="50"/>
    <n v="160"/>
    <n v="70"/>
    <n v="90"/>
    <n v="40"/>
    <m/>
  </r>
  <r>
    <n v="360"/>
    <x v="1047"/>
    <x v="14"/>
    <x v="3"/>
    <s v="Beans"/>
    <x v="3"/>
    <x v="7"/>
    <x v="1"/>
    <n v="86"/>
    <n v="188"/>
    <n v="72"/>
    <n v="23"/>
    <n v="104"/>
    <n v="80"/>
    <n v="200"/>
    <n v="80"/>
    <n v="120"/>
    <n v="46"/>
    <m/>
  </r>
  <r>
    <n v="775"/>
    <x v="1048"/>
    <x v="7"/>
    <x v="3"/>
    <s v="Beans"/>
    <x v="2"/>
    <x v="8"/>
    <x v="1"/>
    <n v="15"/>
    <n v="44"/>
    <n v="16"/>
    <n v="4"/>
    <n v="25"/>
    <n v="10"/>
    <n v="30"/>
    <n v="10"/>
    <n v="20"/>
    <n v="15"/>
    <m/>
  </r>
  <r>
    <n v="435"/>
    <x v="1049"/>
    <x v="8"/>
    <x v="3"/>
    <s v="Beans"/>
    <x v="2"/>
    <x v="8"/>
    <x v="1"/>
    <n v="114"/>
    <n v="228"/>
    <n v="94"/>
    <n v="31"/>
    <n v="120"/>
    <n v="70"/>
    <n v="200"/>
    <n v="90"/>
    <n v="110"/>
    <n v="43"/>
    <m/>
  </r>
  <r>
    <n v="702"/>
    <x v="1050"/>
    <x v="7"/>
    <x v="3"/>
    <s v="Leaves"/>
    <x v="0"/>
    <x v="10"/>
    <x v="0"/>
    <n v="47"/>
    <n v="343"/>
    <n v="135"/>
    <n v="122"/>
    <n v="187"/>
    <n v="30"/>
    <n v="290"/>
    <n v="120"/>
    <n v="170"/>
    <n v="155"/>
    <m/>
  </r>
  <r>
    <n v="253"/>
    <x v="1051"/>
    <x v="14"/>
    <x v="3"/>
    <s v="Leaves"/>
    <x v="0"/>
    <x v="10"/>
    <x v="0"/>
    <n v="156"/>
    <n v="308"/>
    <n v="115"/>
    <n v="37"/>
    <n v="174"/>
    <n v="110"/>
    <n v="260"/>
    <n v="100"/>
    <n v="160"/>
    <n v="69"/>
    <m/>
  </r>
  <r>
    <n v="702"/>
    <x v="1052"/>
    <x v="7"/>
    <x v="3"/>
    <s v="Leaves"/>
    <x v="0"/>
    <x v="0"/>
    <x v="0"/>
    <n v="288"/>
    <n v="569"/>
    <n v="224"/>
    <n v="73"/>
    <n v="310"/>
    <n v="170"/>
    <n v="490"/>
    <n v="210"/>
    <n v="280"/>
    <n v="116"/>
    <m/>
  </r>
  <r>
    <n v="503"/>
    <x v="1053"/>
    <x v="11"/>
    <x v="3"/>
    <s v="Leaves"/>
    <x v="0"/>
    <x v="0"/>
    <x v="0"/>
    <n v="98"/>
    <n v="197"/>
    <n v="81"/>
    <n v="26"/>
    <n v="104"/>
    <n v="70"/>
    <n v="170"/>
    <n v="70"/>
    <n v="100"/>
    <n v="38"/>
    <m/>
  </r>
  <r>
    <n v="775"/>
    <x v="1054"/>
    <x v="7"/>
    <x v="3"/>
    <s v="Leaves"/>
    <x v="0"/>
    <x v="1"/>
    <x v="0"/>
    <n v="181"/>
    <n v="332"/>
    <n v="127"/>
    <n v="40"/>
    <n v="185"/>
    <n v="120"/>
    <n v="290"/>
    <n v="120"/>
    <n v="170"/>
    <n v="63"/>
    <m/>
  </r>
  <r>
    <n v="775"/>
    <x v="1055"/>
    <x v="7"/>
    <x v="3"/>
    <s v="Leaves"/>
    <x v="1"/>
    <x v="2"/>
    <x v="1"/>
    <n v="319"/>
    <n v="614"/>
    <n v="247"/>
    <n v="81"/>
    <n v="329"/>
    <n v="150"/>
    <n v="420"/>
    <n v="180"/>
    <n v="240"/>
    <n v="114"/>
    <m/>
  </r>
  <r>
    <n v="775"/>
    <x v="1056"/>
    <x v="7"/>
    <x v="3"/>
    <s v="Leaves"/>
    <x v="1"/>
    <x v="11"/>
    <x v="1"/>
    <n v="233"/>
    <n v="534"/>
    <n v="250"/>
    <n v="70"/>
    <n v="251"/>
    <n v="100"/>
    <n v="360"/>
    <n v="180"/>
    <n v="180"/>
    <n v="94"/>
    <m/>
  </r>
  <r>
    <n v="971"/>
    <x v="1057"/>
    <x v="11"/>
    <x v="3"/>
    <s v="Leaves"/>
    <x v="1"/>
    <x v="11"/>
    <x v="1"/>
    <n v="108"/>
    <n v="236"/>
    <n v="88"/>
    <n v="29"/>
    <n v="133"/>
    <n v="60"/>
    <n v="160"/>
    <n v="60"/>
    <n v="100"/>
    <n v="60"/>
    <m/>
  </r>
  <r>
    <n v="775"/>
    <x v="1058"/>
    <x v="7"/>
    <x v="3"/>
    <s v="Leaves"/>
    <x v="1"/>
    <x v="3"/>
    <x v="1"/>
    <n v="-605"/>
    <n v="33"/>
    <n v="294"/>
    <n v="111"/>
    <n v="-294"/>
    <n v="-320"/>
    <n v="0"/>
    <n v="210"/>
    <n v="-210"/>
    <n v="145"/>
    <m/>
  </r>
  <r>
    <n v="503"/>
    <x v="1059"/>
    <x v="11"/>
    <x v="3"/>
    <s v="Leaves"/>
    <x v="1"/>
    <x v="3"/>
    <x v="1"/>
    <n v="180"/>
    <n v="341"/>
    <n v="134"/>
    <n v="41"/>
    <n v="186"/>
    <n v="100"/>
    <n v="230"/>
    <n v="90"/>
    <n v="140"/>
    <n v="65"/>
    <m/>
  </r>
  <r>
    <n v="435"/>
    <x v="1060"/>
    <x v="8"/>
    <x v="3"/>
    <s v="Leaves"/>
    <x v="1"/>
    <x v="3"/>
    <x v="1"/>
    <n v="-22"/>
    <n v="48"/>
    <n v="20"/>
    <n v="7"/>
    <n v="25"/>
    <n v="0"/>
    <n v="30"/>
    <n v="10"/>
    <n v="20"/>
    <n v="4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beanes/leave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X34:CC38" firstHeaderRow="1" firstDataRow="2" firstDataCol="1"/>
  <pivotFields count="18">
    <pivotField showAll="0"/>
    <pivotField numFmtId="14" showAll="0"/>
    <pivotField showAll="0"/>
    <pivotField showAll="0"/>
    <pivotField axis="axisRow" showAll="0">
      <items count="3">
        <item x="1"/>
        <item x="0"/>
        <item t="default"/>
      </items>
    </pivotField>
    <pivotField axis="axisCol" showAll="0">
      <items count="5">
        <item x="3"/>
        <item x="2"/>
        <item x="0"/>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4"/>
  </rowFields>
  <rowItems count="3">
    <i>
      <x/>
    </i>
    <i>
      <x v="1"/>
    </i>
    <i t="grand">
      <x/>
    </i>
  </rowItems>
  <colFields count="1">
    <field x="5"/>
  </colFields>
  <colItems count="5">
    <i>
      <x/>
    </i>
    <i>
      <x v="1"/>
    </i>
    <i>
      <x v="2"/>
    </i>
    <i>
      <x v="3"/>
    </i>
    <i t="grand">
      <x/>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67F2F1-B36C-4DB5-A35F-8B3D73C5FA04}" name="total_profit"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H6:BI23" firstHeaderRow="1" firstDataRow="1" firstDataCol="1"/>
  <pivotFields count="22">
    <pivotField showAll="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items count="5">
        <item x="3"/>
        <item x="2"/>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axis="axisRow" showAll="0" defaultSubtotal="0">
      <items count="6">
        <item x="0"/>
        <item x="1"/>
        <item x="2"/>
        <item x="3"/>
        <item x="4"/>
        <item x="5"/>
      </items>
    </pivotField>
    <pivotField axis="axisRow" showAll="0" defaultSubtotal="0">
      <items count="6">
        <item h="1" x="0"/>
        <item x="1"/>
        <item x="2"/>
        <item x="3"/>
        <item x="4"/>
        <item h="1" x="5"/>
      </items>
    </pivotField>
  </pivotFields>
  <rowFields count="2">
    <field x="21"/>
    <field x="20"/>
  </rowFields>
  <rowItems count="17">
    <i>
      <x v="1"/>
    </i>
    <i r="1">
      <x v="4"/>
    </i>
    <i>
      <x v="2"/>
    </i>
    <i r="1">
      <x v="1"/>
    </i>
    <i r="1">
      <x v="2"/>
    </i>
    <i r="1">
      <x v="3"/>
    </i>
    <i r="1">
      <x v="4"/>
    </i>
    <i>
      <x v="3"/>
    </i>
    <i r="1">
      <x v="1"/>
    </i>
    <i r="1">
      <x v="2"/>
    </i>
    <i r="1">
      <x v="3"/>
    </i>
    <i r="1">
      <x v="4"/>
    </i>
    <i>
      <x v="4"/>
    </i>
    <i r="1">
      <x v="1"/>
    </i>
    <i r="1">
      <x v="2"/>
    </i>
    <i r="1">
      <x v="3"/>
    </i>
    <i t="grand">
      <x/>
    </i>
  </rowItems>
  <colItems count="1">
    <i/>
  </colItems>
  <dataFields count="1">
    <dataField name="Sum of Profit" fld="8"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37A6B8-EBC5-4DA3-8828-AE90A00F47BC}" name="categorie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P6:AU24" firstHeaderRow="1" firstDataRow="2" firstDataCol="1"/>
  <pivotFields count="22">
    <pivotField showAll="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axis="axisCol" showAll="0">
      <items count="5">
        <item x="3"/>
        <item x="2"/>
        <item x="0"/>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defaultSubtotal="0"/>
    <pivotField axis="axisRow" showAll="0" defaultSubtotal="0">
      <items count="6">
        <item h="1" x="0"/>
        <item x="1"/>
        <item x="2"/>
        <item x="3"/>
        <item x="4"/>
        <item h="1" x="5"/>
      </items>
    </pivotField>
    <pivotField axis="axisRow" showAll="0" defaultSubtotal="0">
      <items count="6">
        <item h="1" x="0"/>
        <item x="1"/>
        <item x="2"/>
        <item x="3"/>
        <item x="4"/>
        <item h="1" x="5"/>
      </items>
    </pivotField>
  </pivotFields>
  <rowFields count="2">
    <field x="21"/>
    <field x="20"/>
  </rowFields>
  <rowItems count="17">
    <i>
      <x v="1"/>
    </i>
    <i r="1">
      <x v="4"/>
    </i>
    <i>
      <x v="2"/>
    </i>
    <i r="1">
      <x v="1"/>
    </i>
    <i r="1">
      <x v="2"/>
    </i>
    <i r="1">
      <x v="3"/>
    </i>
    <i r="1">
      <x v="4"/>
    </i>
    <i>
      <x v="3"/>
    </i>
    <i r="1">
      <x v="1"/>
    </i>
    <i r="1">
      <x v="2"/>
    </i>
    <i r="1">
      <x v="3"/>
    </i>
    <i r="1">
      <x v="4"/>
    </i>
    <i>
      <x v="4"/>
    </i>
    <i r="1">
      <x v="1"/>
    </i>
    <i r="1">
      <x v="2"/>
    </i>
    <i r="1">
      <x v="3"/>
    </i>
    <i t="grand">
      <x/>
    </i>
  </rowItems>
  <colFields count="1">
    <field x="5"/>
  </colFields>
  <colItems count="5">
    <i>
      <x/>
    </i>
    <i>
      <x v="1"/>
    </i>
    <i>
      <x v="2"/>
    </i>
    <i>
      <x v="3"/>
    </i>
    <i t="grand">
      <x/>
    </i>
  </colItems>
  <dataFields count="1">
    <dataField name="Sum of Sales" fld="9" baseField="0" baseItem="0"/>
  </dataFields>
  <chartFormats count="10">
    <chartFormat chart="26" format="1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6" format="18" series="1">
      <pivotArea type="data" outline="0" fieldPosition="0">
        <references count="2">
          <reference field="4294967294" count="1" selected="0">
            <x v="0"/>
          </reference>
          <reference field="5" count="1" selected="0">
            <x v="1"/>
          </reference>
        </references>
      </pivotArea>
    </chartFormat>
    <chartFormat chart="26" format="19" series="1">
      <pivotArea type="data" outline="0" fieldPosition="0">
        <references count="2">
          <reference field="4294967294" count="1" selected="0">
            <x v="0"/>
          </reference>
          <reference field="5" count="1" selected="0">
            <x v="2"/>
          </reference>
        </references>
      </pivotArea>
    </chartFormat>
    <chartFormat chart="26" format="20" series="1">
      <pivotArea type="data" outline="0" fieldPosition="0">
        <references count="2">
          <reference field="4294967294" count="1" selected="0">
            <x v="0"/>
          </reference>
          <reference field="5" count="1" selected="0">
            <x v="3"/>
          </reference>
        </references>
      </pivotArea>
    </chartFormat>
    <chartFormat chart="17" format="8" series="1">
      <pivotArea type="data" outline="0" fieldPosition="0">
        <references count="2">
          <reference field="4294967294" count="1" selected="0">
            <x v="0"/>
          </reference>
          <reference field="5" count="1" selected="0">
            <x v="1"/>
          </reference>
        </references>
      </pivotArea>
    </chartFormat>
    <chartFormat chart="17" format="9" series="1">
      <pivotArea type="data" outline="0" fieldPosition="0">
        <references count="2">
          <reference field="4294967294" count="1" selected="0">
            <x v="0"/>
          </reference>
          <reference field="5" count="1" selected="0">
            <x v="2"/>
          </reference>
        </references>
      </pivotArea>
    </chartFormat>
    <chartFormat chart="17" format="10" series="1">
      <pivotArea type="data" outline="0" fieldPosition="0">
        <references count="2">
          <reference field="4294967294" count="1" selected="0">
            <x v="0"/>
          </reference>
          <reference field="5" count="1" selected="0">
            <x v="3"/>
          </reference>
        </references>
      </pivotArea>
    </chartFormat>
    <chartFormat chart="26" format="21" series="1">
      <pivotArea type="data" outline="0" fieldPosition="0">
        <references count="2">
          <reference field="4294967294" count="1" selected="0">
            <x v="0"/>
          </reference>
          <reference field="5" count="1" selected="0">
            <x v="0"/>
          </reference>
        </references>
      </pivotArea>
    </chartFormat>
    <chartFormat chart="17" format="11"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arket"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S7:U12" firstHeaderRow="0" firstDataRow="1" firstDataCol="1"/>
  <pivotFields count="22">
    <pivotField showAll="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items count="21">
        <item x="3"/>
        <item x="0"/>
        <item x="5"/>
        <item x="2"/>
        <item x="16"/>
        <item x="4"/>
        <item x="10"/>
        <item x="15"/>
        <item x="12"/>
        <item x="7"/>
        <item x="9"/>
        <item x="17"/>
        <item x="19"/>
        <item x="18"/>
        <item x="6"/>
        <item x="11"/>
        <item x="1"/>
        <item x="8"/>
        <item x="14"/>
        <item x="13"/>
        <item t="default"/>
      </items>
    </pivotField>
    <pivotField axis="axisRow" showAll="0">
      <items count="5">
        <item x="0"/>
        <item x="2"/>
        <item x="1"/>
        <item x="3"/>
        <item t="default"/>
      </items>
    </pivotField>
    <pivotField showAll="0"/>
    <pivotField showAll="0">
      <items count="5">
        <item x="3"/>
        <item x="2"/>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h="1" x="0"/>
        <item x="1"/>
        <item x="2"/>
        <item x="3"/>
        <item x="4"/>
        <item h="1" x="5"/>
      </items>
    </pivotField>
  </pivotFields>
  <rowFields count="1">
    <field x="3"/>
  </rowFields>
  <rowItems count="5">
    <i>
      <x/>
    </i>
    <i>
      <x v="1"/>
    </i>
    <i>
      <x v="2"/>
    </i>
    <i>
      <x v="3"/>
    </i>
    <i t="grand">
      <x/>
    </i>
  </rowItems>
  <colFields count="1">
    <field x="-2"/>
  </colFields>
  <colItems count="2">
    <i>
      <x/>
    </i>
    <i i="1">
      <x v="1"/>
    </i>
  </colItems>
  <dataFields count="2">
    <dataField name="Sum of Profit" fld="8" baseField="0" baseItem="0"/>
    <dataField name="Sum of Profit2" fld="8" showDataAs="percentOfCo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stat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k">
  <location ref="D6:G7" firstHeaderRow="0" firstDataRow="1" firstDataCol="0"/>
  <pivotFields count="22">
    <pivotField showAll="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items count="5">
        <item x="3"/>
        <item x="2"/>
        <item x="0"/>
        <item x="1"/>
        <item t="default"/>
      </items>
    </pivotField>
    <pivotField showAll="0"/>
    <pivotField showAll="0"/>
    <pivotField dataField="1" showAll="0"/>
    <pivotField dataField="1" showAll="0"/>
    <pivotField showAll="0"/>
    <pivotField showAll="0"/>
    <pivotField showAll="0"/>
    <pivotField dataField="1" showAll="0"/>
    <pivotField showAll="0"/>
    <pivotField showAll="0"/>
    <pivotField showAll="0"/>
    <pivotField dataField="1" showAll="0"/>
    <pivotField showAll="0"/>
    <pivotField showAll="0" defaultSubtotal="0"/>
    <pivotField showAll="0" defaultSubtotal="0"/>
    <pivotField showAll="0" defaultSubtotal="0">
      <items count="6">
        <item h="1" x="0"/>
        <item x="1"/>
        <item x="2"/>
        <item x="3"/>
        <item x="4"/>
        <item h="1" x="5"/>
      </items>
    </pivotField>
  </pivotFields>
  <rowItems count="1">
    <i/>
  </rowItems>
  <colFields count="1">
    <field x="-2"/>
  </colFields>
  <colItems count="4">
    <i>
      <x/>
    </i>
    <i i="1">
      <x v="1"/>
    </i>
    <i i="2">
      <x v="2"/>
    </i>
    <i i="3">
      <x v="3"/>
    </i>
  </colItems>
  <dataFields count="4">
    <dataField name="Sum of Profit" fld="8" baseField="0" baseItem="0" numFmtId="164"/>
    <dataField name="Sum of Target_profit" fld="13" baseField="0" baseItem="0" numFmtId="164"/>
    <dataField name="Sum of Sales" fld="9" baseField="0" baseItem="0" numFmtId="164"/>
    <dataField name="Sum of Total_expenses" fld="17" baseField="0" baseItem="0" numFmtId="164"/>
  </dataFields>
  <formats count="3">
    <format dxfId="41">
      <pivotArea outline="0" collapsedLevelsAreSubtotals="1" fieldPosition="0">
        <references count="1">
          <reference field="4294967294" count="1" selected="0">
            <x v="0"/>
          </reference>
        </references>
      </pivotArea>
    </format>
    <format dxfId="40">
      <pivotArea outline="0" collapsedLevelsAreSubtotals="1" fieldPosition="0">
        <references count="1">
          <reference field="4294967294" count="1" selected="0">
            <x v="1"/>
          </reference>
        </references>
      </pivotArea>
    </format>
    <format dxfId="39">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ACB066-DEC2-4597-A8D6-40960796E15C}" name="d/r"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Z6:BB9" firstHeaderRow="0" firstDataRow="1" firstDataCol="1"/>
  <pivotFields count="22">
    <pivotField showAll="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items count="21">
        <item x="3"/>
        <item x="0"/>
        <item x="5"/>
        <item x="2"/>
        <item x="16"/>
        <item x="4"/>
        <item x="10"/>
        <item x="15"/>
        <item x="12"/>
        <item x="7"/>
        <item x="9"/>
        <item x="17"/>
        <item x="19"/>
        <item x="18"/>
        <item x="6"/>
        <item x="11"/>
        <item x="1"/>
        <item x="8"/>
        <item x="14"/>
        <item x="13"/>
        <item t="default"/>
      </items>
    </pivotField>
    <pivotField showAll="0"/>
    <pivotField showAll="0"/>
    <pivotField showAll="0">
      <items count="5">
        <item x="3"/>
        <item x="2"/>
        <item x="0"/>
        <item x="1"/>
        <item t="default"/>
      </items>
    </pivotField>
    <pivotField showAll="0"/>
    <pivotField axis="axisRow"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h="1" x="0"/>
        <item x="1"/>
        <item x="2"/>
        <item x="3"/>
        <item x="4"/>
        <item h="1" x="5"/>
      </items>
    </pivotField>
  </pivotFields>
  <rowFields count="1">
    <field x="7"/>
  </rowFields>
  <rowItems count="3">
    <i>
      <x/>
    </i>
    <i>
      <x v="1"/>
    </i>
    <i t="grand">
      <x/>
    </i>
  </rowItems>
  <colFields count="1">
    <field x="-2"/>
  </colFields>
  <colItems count="2">
    <i>
      <x/>
    </i>
    <i i="1">
      <x v="1"/>
    </i>
  </colItems>
  <dataFields count="2">
    <dataField name="Count of Sales" fld="9" subtotal="count" baseField="8" baseItem="0"/>
    <dataField name="Count of Sales2" fld="9" subtotal="count" showDataAs="percentOfTotal" baseField="8" baseItem="0" numFmtId="10"/>
  </dataFields>
  <chartFormats count="1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33" format="10" series="1">
      <pivotArea type="data" outline="0" fieldPosition="0">
        <references count="1">
          <reference field="4294967294" count="1" selected="0">
            <x v="0"/>
          </reference>
        </references>
      </pivotArea>
    </chartFormat>
    <chartFormat chart="33" format="11">
      <pivotArea type="data" outline="0" fieldPosition="0">
        <references count="2">
          <reference field="4294967294" count="1" selected="0">
            <x v="0"/>
          </reference>
          <reference field="7" count="1" selected="0">
            <x v="0"/>
          </reference>
        </references>
      </pivotArea>
    </chartFormat>
    <chartFormat chart="33" format="12">
      <pivotArea type="data" outline="0" fieldPosition="0">
        <references count="2">
          <reference field="4294967294" count="1" selected="0">
            <x v="0"/>
          </reference>
          <reference field="7" count="1" selected="0">
            <x v="1"/>
          </reference>
        </references>
      </pivotArea>
    </chartFormat>
    <chartFormat chart="33" format="13" series="1">
      <pivotArea type="data" outline="0" fieldPosition="0">
        <references count="1">
          <reference field="4294967294" count="1" selected="0">
            <x v="1"/>
          </reference>
        </references>
      </pivotArea>
    </chartFormat>
    <chartFormat chart="33" format="14">
      <pivotArea type="data" outline="0" fieldPosition="0">
        <references count="2">
          <reference field="4294967294" count="1" selected="0">
            <x v="1"/>
          </reference>
          <reference field="7" count="1" selected="0">
            <x v="0"/>
          </reference>
        </references>
      </pivotArea>
    </chartFormat>
    <chartFormat chart="33" format="15">
      <pivotArea type="data" outline="0" fieldPosition="0">
        <references count="2">
          <reference field="4294967294" count="1" selected="0">
            <x v="1"/>
          </reference>
          <reference field="7" count="1" selected="0">
            <x v="1"/>
          </reference>
        </references>
      </pivotArea>
    </chartFormat>
    <chartFormat chart="8" format="4">
      <pivotArea type="data" outline="0" fieldPosition="0">
        <references count="2">
          <reference field="4294967294" count="1" selected="0">
            <x v="1"/>
          </reference>
          <reference field="7" count="1" selected="0">
            <x v="0"/>
          </reference>
        </references>
      </pivotArea>
    </chartFormat>
    <chartFormat chart="8" format="5">
      <pivotArea type="data" outline="0" fieldPosition="0">
        <references count="2">
          <reference field="4294967294"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062DE9-60EB-4A99-B4CF-3E35578E4A0F}" name="products"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location ref="BX10:CC28" firstHeaderRow="1" firstDataRow="5" firstDataCol="1"/>
  <pivotFields count="22">
    <pivotField showAll="0"/>
    <pivotField axis="axisCol"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showAll="0"/>
    <pivotField showAll="0"/>
    <pivotField showAll="0"/>
    <pivotField showAll="0"/>
    <pivotField axis="axisRow" showAll="0">
      <items count="14">
        <item x="6"/>
        <item x="9"/>
        <item x="8"/>
        <item x="10"/>
        <item x="7"/>
        <item x="2"/>
        <item x="4"/>
        <item x="5"/>
        <item x="11"/>
        <item x="3"/>
        <item x="0"/>
        <item x="1"/>
        <item x="1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multipleItemSelectionAllowed="1" showAll="0">
      <items count="7">
        <item sd="0" x="0"/>
        <item sd="0" x="1"/>
        <item sd="0" x="2"/>
        <item sd="0" x="3"/>
        <item sd="0" x="4"/>
        <item sd="0" x="5"/>
        <item t="default"/>
      </items>
    </pivotField>
    <pivotField axis="axisCol" showAll="0">
      <items count="7">
        <item sd="0" x="0"/>
        <item sd="0" x="1"/>
        <item sd="0" x="2"/>
        <item sd="0" x="3"/>
        <item sd="0" x="4"/>
        <item sd="0" x="5"/>
        <item t="default"/>
      </items>
    </pivotField>
  </pivotFields>
  <rowFields count="1">
    <field x="6"/>
  </rowFields>
  <rowItems count="14">
    <i>
      <x/>
    </i>
    <i>
      <x v="1"/>
    </i>
    <i>
      <x v="2"/>
    </i>
    <i>
      <x v="3"/>
    </i>
    <i>
      <x v="4"/>
    </i>
    <i>
      <x v="5"/>
    </i>
    <i>
      <x v="6"/>
    </i>
    <i>
      <x v="7"/>
    </i>
    <i>
      <x v="8"/>
    </i>
    <i>
      <x v="9"/>
    </i>
    <i>
      <x v="10"/>
    </i>
    <i>
      <x v="11"/>
    </i>
    <i>
      <x v="12"/>
    </i>
    <i t="grand">
      <x/>
    </i>
  </rowItems>
  <colFields count="4">
    <field x="21"/>
    <field x="20"/>
    <field x="19"/>
    <field x="1"/>
  </colFields>
  <colItems count="5">
    <i>
      <x v="1"/>
    </i>
    <i>
      <x v="2"/>
    </i>
    <i>
      <x v="3"/>
    </i>
    <i>
      <x v="4"/>
    </i>
    <i t="grand">
      <x/>
    </i>
  </colItems>
  <dataFields count="1">
    <dataField name="Sum of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A852F4-2D00-44F1-8DD3-B2C7F8256CE5}" name="states"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ategory">
  <location ref="AD6:AE27" firstHeaderRow="1" firstDataRow="1" firstDataCol="1"/>
  <pivotFields count="22">
    <pivotField showAll="0"/>
    <pivotField numFmtId="14" showAll="0">
      <items count="10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t="default"/>
      </items>
    </pivotField>
    <pivotField axis="axisRow" showAll="0" sortType="ascending">
      <items count="21">
        <item x="3"/>
        <item x="0"/>
        <item x="5"/>
        <item x="2"/>
        <item x="16"/>
        <item x="4"/>
        <item x="10"/>
        <item x="15"/>
        <item x="12"/>
        <item x="7"/>
        <item x="9"/>
        <item x="17"/>
        <item x="19"/>
        <item x="18"/>
        <item x="6"/>
        <item x="11"/>
        <item x="1"/>
        <item x="8"/>
        <item x="14"/>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3"/>
        <item x="2"/>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h="1" x="0"/>
        <item x="1"/>
        <item x="2"/>
        <item x="3"/>
        <item x="4"/>
        <item h="1" x="5"/>
      </items>
    </pivotField>
  </pivotFields>
  <rowFields count="1">
    <field x="2"/>
  </rowFields>
  <rowItems count="21">
    <i>
      <x v="11"/>
    </i>
    <i>
      <x v="10"/>
    </i>
    <i>
      <x v="8"/>
    </i>
    <i>
      <x v="19"/>
    </i>
    <i>
      <x v="6"/>
    </i>
    <i>
      <x v="2"/>
    </i>
    <i>
      <x v="17"/>
    </i>
    <i>
      <x v="14"/>
    </i>
    <i>
      <x v="9"/>
    </i>
    <i>
      <x v="13"/>
    </i>
    <i>
      <x v="3"/>
    </i>
    <i>
      <x v="18"/>
    </i>
    <i>
      <x v="15"/>
    </i>
    <i>
      <x v="7"/>
    </i>
    <i>
      <x v="16"/>
    </i>
    <i>
      <x v="1"/>
    </i>
    <i>
      <x v="5"/>
    </i>
    <i>
      <x v="12"/>
    </i>
    <i>
      <x/>
    </i>
    <i>
      <x v="4"/>
    </i>
    <i t="grand">
      <x/>
    </i>
  </rowItems>
  <colItems count="1">
    <i/>
  </colItems>
  <dataFields count="1">
    <dataField name="Sum of Profit" fld="8" baseField="0" baseItem="0"/>
  </dataFields>
  <chartFormats count="7">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8"/>
          </reference>
        </references>
      </pivotArea>
    </chartFormat>
    <chartFormat chart="6" format="4">
      <pivotArea type="data" outline="0" fieldPosition="0">
        <references count="2">
          <reference field="4294967294" count="1" selected="0">
            <x v="0"/>
          </reference>
          <reference field="2" count="1" selected="0">
            <x v="17"/>
          </reference>
        </references>
      </pivotArea>
    </chartFormat>
    <chartFormat chart="6" format="5">
      <pivotArea type="data" outline="0" fieldPosition="0">
        <references count="2">
          <reference field="4294967294" count="1" selected="0">
            <x v="0"/>
          </reference>
          <reference field="2" count="1" selected="0">
            <x v="9"/>
          </reference>
        </references>
      </pivotArea>
    </chartFormat>
    <chartFormat chart="6" format="6">
      <pivotArea type="data" outline="0" fieldPosition="0">
        <references count="2">
          <reference field="4294967294" count="1" selected="0">
            <x v="0"/>
          </reference>
          <reference field="2" count="1" selected="0">
            <x v="10"/>
          </reference>
        </references>
      </pivotArea>
    </chartFormat>
    <chartFormat chart="6" format="7">
      <pivotArea type="data" outline="0" fieldPosition="0">
        <references count="2">
          <reference field="4294967294" count="1" selected="0">
            <x v="0"/>
          </reference>
          <reference field="2" count="1" selected="0">
            <x v="11"/>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5B86B6B3-2964-4C8E-9389-50A42891592E}" sourceName="Years (Date)">
  <pivotTables>
    <pivotTable tabId="3" name="market"/>
    <pivotTable tabId="3" name="stats"/>
    <pivotTable tabId="3" name="categories"/>
    <pivotTable tabId="3" name="d/r"/>
    <pivotTable tabId="3" name="total_profit"/>
    <pivotTable tabId="3" name="states"/>
  </pivotTables>
  <data>
    <tabular pivotCacheId="1869731064" showMissing="0">
      <items count="6">
        <i x="1" s="1"/>
        <i x="2" s="1"/>
        <i x="3" s="1"/>
        <i x="4" s="1"/>
        <i x="0" nd="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E5A87B15-57AE-4002-83CD-DFB796495DF9}" sourceName="Product_type">
  <pivotTables>
    <pivotTable tabId="3" name="market"/>
    <pivotTable tabId="3" name="stats"/>
    <pivotTable tabId="3" name="d/r"/>
    <pivotTable tabId="3" name="total_profit"/>
    <pivotTable tabId="3" name="categories"/>
    <pivotTable tabId="3" name="states"/>
  </pivotTables>
  <data>
    <tabular pivotCacheId="186973106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F52CCCF-5857-4EE2-A2F6-1101E38CF188}" sourceName="State">
  <pivotTables>
    <pivotTable tabId="3" name="states"/>
    <pivotTable tabId="3" name="d/r"/>
    <pivotTable tabId="3" name="categories"/>
    <pivotTable tabId="3" name="stats"/>
    <pivotTable tabId="3" name="total_profit"/>
    <pivotTable tabId="3" name="market"/>
  </pivotTables>
  <data>
    <tabular pivotCacheId="1869731064">
      <items count="20">
        <i x="3" s="1"/>
        <i x="0" s="1"/>
        <i x="5" s="1"/>
        <i x="2" s="1"/>
        <i x="16" s="1"/>
        <i x="4" s="1"/>
        <i x="10" s="1"/>
        <i x="15" s="1"/>
        <i x="12" s="1"/>
        <i x="7" s="1"/>
        <i x="9" s="1"/>
        <i x="17" s="1"/>
        <i x="19" s="1"/>
        <i x="18" s="1"/>
        <i x="6" s="1"/>
        <i x="11" s="1"/>
        <i x="1" s="1"/>
        <i x="8" s="1"/>
        <i x="14"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3B2C4FDC-A84A-4F65-A4C0-5F954424669C}" cache="Slicer_Years__Date" caption="Years (Date)" columnCount="6" rowHeight="234950"/>
  <slicer name="Product_type" xr10:uid="{EE9EA882-B44E-4BF1-AA5D-02904FA3D29E}" cache="Slicer_Product_type" caption="Product_type" rowHeight="234950"/>
  <slicer name="State" xr10:uid="{325EA315-5678-4EAB-B0C1-C63B681FBA97}" cache="Slicer_State" caption="State"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6E46A26-F183-48F2-864D-3408F476A44C}" cache="Slicer_Years__Date" caption="Years" columnCount="2" showCaption="0" lockedPosition="1" rowHeight="234950"/>
  <slicer name="Product_type 1" xr10:uid="{50D43067-D6A1-4541-8BA0-F518583AAB8E}" cache="Slicer_Product_type" caption="Product_type" showCaption="0" rowHeight="234950"/>
  <slicer name="State 1" xr10:uid="{92992A6F-6EDF-4C94-859E-63A4DF35D8F3}" cache="Slicer_State" caption="State" columnCount="2"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63" totalsRowShown="0">
  <tableColumns count="19">
    <tableColumn id="1" xr3:uid="{00000000-0010-0000-0000-000001000000}" name="Area Code"/>
    <tableColumn id="2" xr3:uid="{00000000-0010-0000-0000-000002000000}" name="Date" dataDxfId="44"/>
    <tableColumn id="3" xr3:uid="{00000000-0010-0000-0000-000003000000}" name="State"/>
    <tableColumn id="4" xr3:uid="{00000000-0010-0000-0000-000004000000}" name="Market"/>
    <tableColumn id="6" xr3:uid="{00000000-0010-0000-0000-000006000000}" name="Product_line"/>
    <tableColumn id="7" xr3:uid="{00000000-0010-0000-0000-000007000000}" name="Product_type"/>
    <tableColumn id="8" xr3:uid="{00000000-0010-0000-0000-000008000000}" name="Product"/>
    <tableColumn id="9" xr3:uid="{00000000-0010-0000-0000-000009000000}" name="Type"/>
    <tableColumn id="10" xr3:uid="{00000000-0010-0000-0000-00000A000000}" name="Profit" dataDxfId="43"/>
    <tableColumn id="11" xr3:uid="{00000000-0010-0000-0000-00000B000000}" name="Sales"/>
    <tableColumn id="13" xr3:uid="{00000000-0010-0000-0000-00000D000000}" name="Cogs"/>
    <tableColumn id="14" xr3:uid="{00000000-0010-0000-0000-00000E000000}" name="Marketing"/>
    <tableColumn id="15" xr3:uid="{00000000-0010-0000-0000-00000F000000}" name="Margin" dataDxfId="42"/>
    <tableColumn id="16" xr3:uid="{00000000-0010-0000-0000-000010000000}" name="Target_profit"/>
    <tableColumn id="17" xr3:uid="{00000000-0010-0000-0000-000011000000}" name="Target_sales "/>
    <tableColumn id="18" xr3:uid="{00000000-0010-0000-0000-000012000000}" name="Target_cogs"/>
    <tableColumn id="19" xr3:uid="{00000000-0010-0000-0000-000013000000}" name="Target_margin"/>
    <tableColumn id="21" xr3:uid="{00000000-0010-0000-0000-000015000000}" name="Total_expenses"/>
    <tableColumn id="5" xr3:uid="{86C5F633-3EAD-4EBC-9D36-F8C20A5FA126}" name="Total_expenses2"/>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323232"/>
      </a:dk2>
      <a:lt2>
        <a:srgbClr val="E5C243"/>
      </a:lt2>
      <a:accent1>
        <a:srgbClr val="9F4210"/>
      </a:accent1>
      <a:accent2>
        <a:srgbClr val="9F4210"/>
      </a:accent2>
      <a:accent3>
        <a:srgbClr val="9F4210"/>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4C0FADF9-3D33-4C0B-8B71-215B7A4DF9FA}" sourceName="Date">
  <pivotTables>
    <pivotTable tabId="3" name="products"/>
  </pivotTables>
  <state minimalRefreshVersion="6" lastRefreshVersion="6" pivotCacheId="1869731064" filterType="unknown">
    <bounds startDate="2012-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A8B03149-B6EF-4C42-B51C-A0D87385CF79}" cache="NativeTimeline_Date1" caption="Date" level="1" selectionLevel="1" scrollPosition="2013-03-27T00:00:00" style="coffee style"/>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63"/>
  <sheetViews>
    <sheetView topLeftCell="D1" workbookViewId="0">
      <selection activeCell="I1" sqref="I1"/>
    </sheetView>
  </sheetViews>
  <sheetFormatPr defaultRowHeight="14.4" x14ac:dyDescent="0.3"/>
  <cols>
    <col min="1" max="1" width="9.44140625" bestFit="1" customWidth="1"/>
    <col min="2" max="2" width="4.88671875" bestFit="1" customWidth="1"/>
    <col min="3" max="3" width="35.33203125" bestFit="1" customWidth="1"/>
    <col min="4" max="4" width="10.5546875" bestFit="1" customWidth="1"/>
    <col min="5" max="5" width="15" bestFit="1" customWidth="1"/>
    <col min="6" max="6" width="6.6640625" bestFit="1" customWidth="1"/>
    <col min="7" max="7" width="12.21875" bestFit="1" customWidth="1"/>
    <col min="8" max="8" width="6.88671875" bestFit="1" customWidth="1"/>
    <col min="9" max="9" width="9.21875" bestFit="1" customWidth="1"/>
    <col min="10" max="10" width="11.21875" bestFit="1" customWidth="1"/>
    <col min="11" max="11" width="11.88671875" bestFit="1" customWidth="1"/>
    <col min="12" max="12" width="15.5546875" bestFit="1" customWidth="1"/>
    <col min="13" max="13" width="5.5546875" bestFit="1" customWidth="1"/>
    <col min="14" max="14" width="5.109375" bestFit="1" customWidth="1"/>
    <col min="15" max="15" width="14" bestFit="1" customWidth="1"/>
    <col min="16" max="16" width="10.88671875" bestFit="1" customWidth="1"/>
    <col min="17" max="17" width="12.77734375" bestFit="1" customWidth="1"/>
    <col min="18" max="18" width="11.77734375" bestFit="1" customWidth="1"/>
    <col min="19" max="19" width="11.6640625" bestFit="1" customWidth="1"/>
    <col min="20" max="20" width="13.77734375" bestFit="1" customWidth="1"/>
    <col min="21" max="21" width="7.109375"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303</v>
      </c>
      <c r="B2">
        <v>51</v>
      </c>
      <c r="C2">
        <v>-35</v>
      </c>
      <c r="D2" s="1">
        <v>41183</v>
      </c>
      <c r="E2">
        <v>503</v>
      </c>
      <c r="F2">
        <v>71</v>
      </c>
      <c r="G2" t="s">
        <v>21</v>
      </c>
      <c r="H2" t="s">
        <v>22</v>
      </c>
      <c r="I2">
        <v>46</v>
      </c>
      <c r="J2" t="s">
        <v>23</v>
      </c>
      <c r="K2" t="s">
        <v>24</v>
      </c>
      <c r="L2" t="s">
        <v>25</v>
      </c>
      <c r="M2">
        <v>-5</v>
      </c>
      <c r="N2">
        <v>122</v>
      </c>
      <c r="O2" t="s">
        <v>26</v>
      </c>
      <c r="P2">
        <v>30</v>
      </c>
      <c r="Q2">
        <v>60</v>
      </c>
      <c r="R2">
        <v>30</v>
      </c>
      <c r="S2">
        <v>90</v>
      </c>
      <c r="T2">
        <v>76</v>
      </c>
      <c r="U2" t="s">
        <v>27</v>
      </c>
    </row>
    <row r="3" spans="1:21" x14ac:dyDescent="0.3">
      <c r="A3">
        <v>970</v>
      </c>
      <c r="B3">
        <v>52</v>
      </c>
      <c r="C3">
        <v>-24</v>
      </c>
      <c r="D3" s="1">
        <v>41183</v>
      </c>
      <c r="E3">
        <v>405</v>
      </c>
      <c r="F3">
        <v>71</v>
      </c>
      <c r="G3" t="s">
        <v>21</v>
      </c>
      <c r="H3" t="s">
        <v>22</v>
      </c>
      <c r="I3">
        <v>17</v>
      </c>
      <c r="J3" t="s">
        <v>23</v>
      </c>
      <c r="K3" t="s">
        <v>24</v>
      </c>
      <c r="L3" t="s">
        <v>28</v>
      </c>
      <c r="M3">
        <v>26</v>
      </c>
      <c r="N3">
        <v>123</v>
      </c>
      <c r="O3" t="s">
        <v>26</v>
      </c>
      <c r="P3">
        <v>30</v>
      </c>
      <c r="Q3">
        <v>60</v>
      </c>
      <c r="R3">
        <v>50</v>
      </c>
      <c r="S3">
        <v>90</v>
      </c>
      <c r="T3">
        <v>45</v>
      </c>
      <c r="U3" t="s">
        <v>27</v>
      </c>
    </row>
    <row r="4" spans="1:21" x14ac:dyDescent="0.3">
      <c r="A4">
        <v>409</v>
      </c>
      <c r="B4">
        <v>43</v>
      </c>
      <c r="C4">
        <v>-22</v>
      </c>
      <c r="D4" s="1">
        <v>41184</v>
      </c>
      <c r="E4">
        <v>419</v>
      </c>
      <c r="F4">
        <v>64</v>
      </c>
      <c r="G4" t="s">
        <v>21</v>
      </c>
      <c r="H4" t="s">
        <v>29</v>
      </c>
      <c r="I4">
        <v>13</v>
      </c>
      <c r="J4" t="s">
        <v>23</v>
      </c>
      <c r="K4" t="s">
        <v>24</v>
      </c>
      <c r="L4" t="s">
        <v>25</v>
      </c>
      <c r="M4">
        <v>28</v>
      </c>
      <c r="N4">
        <v>107</v>
      </c>
      <c r="O4" t="s">
        <v>30</v>
      </c>
      <c r="P4">
        <v>30</v>
      </c>
      <c r="Q4">
        <v>60</v>
      </c>
      <c r="R4">
        <v>50</v>
      </c>
      <c r="S4">
        <v>90</v>
      </c>
      <c r="T4">
        <v>36</v>
      </c>
      <c r="U4" t="s">
        <v>27</v>
      </c>
    </row>
    <row r="5" spans="1:21" x14ac:dyDescent="0.3">
      <c r="A5">
        <v>850</v>
      </c>
      <c r="B5">
        <v>38</v>
      </c>
      <c r="C5">
        <v>-15</v>
      </c>
      <c r="D5" s="1">
        <v>41185</v>
      </c>
      <c r="E5">
        <v>871</v>
      </c>
      <c r="F5">
        <v>56</v>
      </c>
      <c r="G5" t="s">
        <v>21</v>
      </c>
      <c r="H5" t="s">
        <v>31</v>
      </c>
      <c r="I5">
        <v>10</v>
      </c>
      <c r="J5" t="s">
        <v>23</v>
      </c>
      <c r="K5" t="s">
        <v>32</v>
      </c>
      <c r="L5" t="s">
        <v>33</v>
      </c>
      <c r="M5">
        <v>35</v>
      </c>
      <c r="N5">
        <v>94</v>
      </c>
      <c r="O5" t="s">
        <v>34</v>
      </c>
      <c r="P5">
        <v>40</v>
      </c>
      <c r="Q5">
        <v>60</v>
      </c>
      <c r="R5">
        <v>50</v>
      </c>
      <c r="S5">
        <v>100</v>
      </c>
      <c r="T5">
        <v>21</v>
      </c>
      <c r="U5" t="s">
        <v>35</v>
      </c>
    </row>
    <row r="6" spans="1:21" x14ac:dyDescent="0.3">
      <c r="A6">
        <v>562</v>
      </c>
      <c r="B6">
        <v>72</v>
      </c>
      <c r="C6">
        <v>6</v>
      </c>
      <c r="D6" s="1">
        <v>41186</v>
      </c>
      <c r="E6">
        <v>650</v>
      </c>
      <c r="F6">
        <v>110</v>
      </c>
      <c r="G6" t="s">
        <v>21</v>
      </c>
      <c r="H6" t="s">
        <v>36</v>
      </c>
      <c r="I6">
        <v>23</v>
      </c>
      <c r="J6" t="s">
        <v>23</v>
      </c>
      <c r="K6" t="s">
        <v>32</v>
      </c>
      <c r="L6" t="s">
        <v>37</v>
      </c>
      <c r="M6">
        <v>56</v>
      </c>
      <c r="N6">
        <v>182</v>
      </c>
      <c r="O6" t="s">
        <v>38</v>
      </c>
      <c r="P6">
        <v>20</v>
      </c>
      <c r="Q6">
        <v>60</v>
      </c>
      <c r="R6">
        <v>50</v>
      </c>
      <c r="S6">
        <v>80</v>
      </c>
      <c r="T6">
        <v>54</v>
      </c>
      <c r="U6" t="s">
        <v>35</v>
      </c>
    </row>
    <row r="7" spans="1:21" x14ac:dyDescent="0.3">
      <c r="A7">
        <v>712</v>
      </c>
      <c r="B7">
        <v>0</v>
      </c>
      <c r="C7">
        <v>-29</v>
      </c>
      <c r="D7" s="1">
        <v>41187</v>
      </c>
      <c r="E7">
        <v>430</v>
      </c>
      <c r="F7">
        <v>43</v>
      </c>
      <c r="G7" t="s">
        <v>39</v>
      </c>
      <c r="H7" t="s">
        <v>22</v>
      </c>
      <c r="I7">
        <v>0</v>
      </c>
      <c r="J7" t="s">
        <v>40</v>
      </c>
      <c r="K7" t="s">
        <v>41</v>
      </c>
      <c r="L7" t="s">
        <v>42</v>
      </c>
      <c r="M7">
        <v>31</v>
      </c>
      <c r="N7">
        <v>43</v>
      </c>
      <c r="O7" t="s">
        <v>43</v>
      </c>
      <c r="P7">
        <v>0</v>
      </c>
      <c r="Q7">
        <v>60</v>
      </c>
      <c r="R7">
        <v>60</v>
      </c>
      <c r="S7">
        <v>60</v>
      </c>
      <c r="T7">
        <v>12</v>
      </c>
      <c r="U7" t="s">
        <v>27</v>
      </c>
    </row>
    <row r="8" spans="1:21" x14ac:dyDescent="0.3">
      <c r="A8">
        <v>860</v>
      </c>
      <c r="B8">
        <v>47</v>
      </c>
      <c r="C8">
        <v>-29</v>
      </c>
      <c r="D8" s="1">
        <v>41188</v>
      </c>
      <c r="E8">
        <v>375</v>
      </c>
      <c r="F8">
        <v>64</v>
      </c>
      <c r="G8" t="s">
        <v>39</v>
      </c>
      <c r="H8" t="s">
        <v>31</v>
      </c>
      <c r="I8">
        <v>15</v>
      </c>
      <c r="J8" t="s">
        <v>40</v>
      </c>
      <c r="K8" t="s">
        <v>41</v>
      </c>
      <c r="L8" t="s">
        <v>42</v>
      </c>
      <c r="M8">
        <v>21</v>
      </c>
      <c r="N8">
        <v>111</v>
      </c>
      <c r="O8" t="s">
        <v>44</v>
      </c>
      <c r="P8">
        <v>30</v>
      </c>
      <c r="Q8">
        <v>60</v>
      </c>
      <c r="R8">
        <v>50</v>
      </c>
      <c r="S8">
        <v>90</v>
      </c>
      <c r="T8">
        <v>43</v>
      </c>
      <c r="U8" t="s">
        <v>27</v>
      </c>
    </row>
    <row r="9" spans="1:21" x14ac:dyDescent="0.3">
      <c r="A9">
        <v>918</v>
      </c>
      <c r="B9">
        <v>27</v>
      </c>
      <c r="C9">
        <v>-39</v>
      </c>
      <c r="D9" s="1">
        <v>41189</v>
      </c>
      <c r="E9">
        <v>859</v>
      </c>
      <c r="F9">
        <v>39</v>
      </c>
      <c r="G9" t="s">
        <v>39</v>
      </c>
      <c r="H9" t="s">
        <v>29</v>
      </c>
      <c r="I9">
        <v>7</v>
      </c>
      <c r="J9" t="s">
        <v>40</v>
      </c>
      <c r="K9" t="s">
        <v>45</v>
      </c>
      <c r="L9" t="s">
        <v>46</v>
      </c>
      <c r="M9">
        <v>21</v>
      </c>
      <c r="N9">
        <v>66</v>
      </c>
      <c r="O9" t="s">
        <v>47</v>
      </c>
      <c r="P9">
        <v>30</v>
      </c>
      <c r="Q9">
        <v>60</v>
      </c>
      <c r="R9">
        <v>60</v>
      </c>
      <c r="S9">
        <v>90</v>
      </c>
      <c r="T9">
        <v>18</v>
      </c>
      <c r="U9" t="s">
        <v>27</v>
      </c>
    </row>
    <row r="10" spans="1:21" x14ac:dyDescent="0.3">
      <c r="A10">
        <v>775</v>
      </c>
      <c r="B10">
        <v>31</v>
      </c>
      <c r="C10">
        <v>-43</v>
      </c>
      <c r="D10" s="1">
        <v>41190</v>
      </c>
      <c r="E10">
        <v>1000</v>
      </c>
      <c r="F10">
        <v>37</v>
      </c>
      <c r="G10" t="s">
        <v>39</v>
      </c>
      <c r="H10" t="s">
        <v>36</v>
      </c>
      <c r="I10">
        <v>9</v>
      </c>
      <c r="J10" t="s">
        <v>40</v>
      </c>
      <c r="K10" t="s">
        <v>45</v>
      </c>
      <c r="L10" t="s">
        <v>46</v>
      </c>
      <c r="M10">
        <v>7</v>
      </c>
      <c r="N10">
        <v>68</v>
      </c>
      <c r="O10" t="s">
        <v>48</v>
      </c>
      <c r="P10">
        <v>30</v>
      </c>
      <c r="Q10">
        <v>60</v>
      </c>
      <c r="R10">
        <v>50</v>
      </c>
      <c r="S10">
        <v>90</v>
      </c>
      <c r="T10">
        <v>30</v>
      </c>
      <c r="U10" t="s">
        <v>27</v>
      </c>
    </row>
    <row r="11" spans="1:21" x14ac:dyDescent="0.3">
      <c r="A11">
        <v>435</v>
      </c>
      <c r="B11">
        <v>40</v>
      </c>
      <c r="C11">
        <v>-23</v>
      </c>
      <c r="D11" s="1">
        <v>41191</v>
      </c>
      <c r="E11">
        <v>881</v>
      </c>
      <c r="F11">
        <v>59</v>
      </c>
      <c r="G11" t="s">
        <v>39</v>
      </c>
      <c r="H11" t="s">
        <v>36</v>
      </c>
      <c r="I11">
        <v>11</v>
      </c>
      <c r="J11" t="s">
        <v>40</v>
      </c>
      <c r="K11" t="s">
        <v>41</v>
      </c>
      <c r="L11" t="s">
        <v>42</v>
      </c>
      <c r="M11">
        <v>37</v>
      </c>
      <c r="N11">
        <v>99</v>
      </c>
      <c r="O11" t="s">
        <v>49</v>
      </c>
      <c r="P11">
        <v>20</v>
      </c>
      <c r="Q11">
        <v>60</v>
      </c>
      <c r="R11">
        <v>60</v>
      </c>
      <c r="S11">
        <v>80</v>
      </c>
      <c r="T11">
        <v>22</v>
      </c>
      <c r="U11" t="s">
        <v>27</v>
      </c>
    </row>
    <row r="12" spans="1:21" x14ac:dyDescent="0.3">
      <c r="A12">
        <v>603</v>
      </c>
      <c r="B12">
        <v>49</v>
      </c>
      <c r="C12">
        <v>-27</v>
      </c>
      <c r="D12" s="1">
        <v>41192</v>
      </c>
      <c r="E12">
        <v>310</v>
      </c>
      <c r="F12">
        <v>71</v>
      </c>
      <c r="G12" t="s">
        <v>39</v>
      </c>
      <c r="H12" t="s">
        <v>31</v>
      </c>
      <c r="I12">
        <v>15</v>
      </c>
      <c r="J12" t="s">
        <v>40</v>
      </c>
      <c r="K12" t="s">
        <v>45</v>
      </c>
      <c r="L12" t="s">
        <v>50</v>
      </c>
      <c r="M12">
        <v>33</v>
      </c>
      <c r="N12">
        <v>120</v>
      </c>
      <c r="O12" t="s">
        <v>51</v>
      </c>
      <c r="P12">
        <v>30</v>
      </c>
      <c r="Q12">
        <v>60</v>
      </c>
      <c r="R12">
        <v>60</v>
      </c>
      <c r="S12">
        <v>90</v>
      </c>
      <c r="T12">
        <v>38</v>
      </c>
      <c r="U12" t="s">
        <v>35</v>
      </c>
    </row>
    <row r="13" spans="1:21" x14ac:dyDescent="0.3">
      <c r="A13">
        <v>603</v>
      </c>
      <c r="B13">
        <v>45</v>
      </c>
      <c r="C13">
        <v>-26</v>
      </c>
      <c r="D13" s="1">
        <v>41193</v>
      </c>
      <c r="E13">
        <v>447</v>
      </c>
      <c r="F13">
        <v>69</v>
      </c>
      <c r="G13" t="s">
        <v>39</v>
      </c>
      <c r="H13" t="s">
        <v>31</v>
      </c>
      <c r="I13">
        <v>14</v>
      </c>
      <c r="J13" t="s">
        <v>40</v>
      </c>
      <c r="K13" t="s">
        <v>45</v>
      </c>
      <c r="L13" t="s">
        <v>52</v>
      </c>
      <c r="M13">
        <v>24</v>
      </c>
      <c r="N13">
        <v>114</v>
      </c>
      <c r="O13" t="s">
        <v>51</v>
      </c>
      <c r="P13">
        <v>30</v>
      </c>
      <c r="Q13">
        <v>60</v>
      </c>
      <c r="R13">
        <v>50</v>
      </c>
      <c r="S13">
        <v>90</v>
      </c>
      <c r="T13">
        <v>45</v>
      </c>
      <c r="U13" t="s">
        <v>35</v>
      </c>
    </row>
    <row r="14" spans="1:21" x14ac:dyDescent="0.3">
      <c r="A14">
        <v>603</v>
      </c>
      <c r="B14">
        <v>45</v>
      </c>
      <c r="C14">
        <v>-37</v>
      </c>
      <c r="D14" s="1">
        <v>41194</v>
      </c>
      <c r="E14">
        <v>320</v>
      </c>
      <c r="F14">
        <v>64</v>
      </c>
      <c r="G14" t="s">
        <v>39</v>
      </c>
      <c r="H14" t="s">
        <v>31</v>
      </c>
      <c r="I14">
        <v>41</v>
      </c>
      <c r="J14" t="s">
        <v>40</v>
      </c>
      <c r="K14" t="s">
        <v>41</v>
      </c>
      <c r="L14" t="s">
        <v>53</v>
      </c>
      <c r="M14">
        <v>-7</v>
      </c>
      <c r="N14">
        <v>109</v>
      </c>
      <c r="O14" t="s">
        <v>51</v>
      </c>
      <c r="P14">
        <v>30</v>
      </c>
      <c r="Q14">
        <v>60</v>
      </c>
      <c r="R14">
        <v>30</v>
      </c>
      <c r="S14">
        <v>90</v>
      </c>
      <c r="T14">
        <v>71</v>
      </c>
      <c r="U14" t="s">
        <v>35</v>
      </c>
    </row>
    <row r="15" spans="1:21" x14ac:dyDescent="0.3">
      <c r="A15">
        <v>318</v>
      </c>
      <c r="B15">
        <v>60</v>
      </c>
      <c r="C15">
        <v>-9</v>
      </c>
      <c r="D15" s="1">
        <v>41195</v>
      </c>
      <c r="E15">
        <v>-762</v>
      </c>
      <c r="F15">
        <v>84</v>
      </c>
      <c r="G15" t="s">
        <v>39</v>
      </c>
      <c r="H15" t="s">
        <v>29</v>
      </c>
      <c r="I15">
        <v>54</v>
      </c>
      <c r="J15" t="s">
        <v>40</v>
      </c>
      <c r="K15" t="s">
        <v>41</v>
      </c>
      <c r="L15" t="s">
        <v>54</v>
      </c>
      <c r="M15">
        <v>1</v>
      </c>
      <c r="N15">
        <v>144</v>
      </c>
      <c r="O15" t="s">
        <v>55</v>
      </c>
      <c r="P15">
        <v>30</v>
      </c>
      <c r="Q15">
        <v>60</v>
      </c>
      <c r="R15">
        <v>10</v>
      </c>
      <c r="S15">
        <v>90</v>
      </c>
      <c r="T15">
        <v>83</v>
      </c>
      <c r="U15" t="s">
        <v>35</v>
      </c>
    </row>
    <row r="16" spans="1:21" x14ac:dyDescent="0.3">
      <c r="A16">
        <v>775</v>
      </c>
      <c r="B16">
        <v>34</v>
      </c>
      <c r="C16">
        <v>-32</v>
      </c>
      <c r="D16" s="1">
        <v>41196</v>
      </c>
      <c r="E16">
        <v>240</v>
      </c>
      <c r="F16">
        <v>43</v>
      </c>
      <c r="G16" t="s">
        <v>39</v>
      </c>
      <c r="H16" t="s">
        <v>36</v>
      </c>
      <c r="I16">
        <v>12</v>
      </c>
      <c r="J16" t="s">
        <v>40</v>
      </c>
      <c r="K16" t="s">
        <v>45</v>
      </c>
      <c r="L16" t="s">
        <v>52</v>
      </c>
      <c r="M16">
        <v>-2</v>
      </c>
      <c r="N16">
        <v>77</v>
      </c>
      <c r="O16" t="s">
        <v>48</v>
      </c>
      <c r="P16">
        <v>40</v>
      </c>
      <c r="Q16">
        <v>60</v>
      </c>
      <c r="R16">
        <v>30</v>
      </c>
      <c r="S16">
        <v>100</v>
      </c>
      <c r="T16">
        <v>45</v>
      </c>
      <c r="U16" t="s">
        <v>35</v>
      </c>
    </row>
    <row r="17" spans="1:21" x14ac:dyDescent="0.3">
      <c r="A17">
        <v>503</v>
      </c>
      <c r="B17">
        <v>54</v>
      </c>
      <c r="C17">
        <v>-28</v>
      </c>
      <c r="D17" s="1">
        <v>41197</v>
      </c>
      <c r="E17">
        <v>404</v>
      </c>
      <c r="F17">
        <v>66</v>
      </c>
      <c r="G17" t="s">
        <v>39</v>
      </c>
      <c r="H17" t="s">
        <v>36</v>
      </c>
      <c r="I17">
        <v>20</v>
      </c>
      <c r="J17" t="s">
        <v>40</v>
      </c>
      <c r="K17" t="s">
        <v>41</v>
      </c>
      <c r="L17" t="s">
        <v>54</v>
      </c>
      <c r="M17">
        <v>12</v>
      </c>
      <c r="N17">
        <v>120</v>
      </c>
      <c r="O17" t="s">
        <v>56</v>
      </c>
      <c r="P17">
        <v>40</v>
      </c>
      <c r="Q17">
        <v>60</v>
      </c>
      <c r="R17">
        <v>40</v>
      </c>
      <c r="S17">
        <v>100</v>
      </c>
      <c r="T17">
        <v>54</v>
      </c>
      <c r="U17" t="s">
        <v>35</v>
      </c>
    </row>
    <row r="18" spans="1:21" x14ac:dyDescent="0.3">
      <c r="A18">
        <v>573</v>
      </c>
      <c r="B18">
        <v>45</v>
      </c>
      <c r="C18">
        <v>-36</v>
      </c>
      <c r="D18" s="1">
        <v>41198</v>
      </c>
      <c r="E18">
        <v>320</v>
      </c>
      <c r="F18">
        <v>64</v>
      </c>
      <c r="G18" t="s">
        <v>39</v>
      </c>
      <c r="H18" t="s">
        <v>22</v>
      </c>
      <c r="I18">
        <v>41</v>
      </c>
      <c r="J18" t="s">
        <v>23</v>
      </c>
      <c r="K18" t="s">
        <v>24</v>
      </c>
      <c r="L18" t="s">
        <v>57</v>
      </c>
      <c r="M18">
        <v>-6</v>
      </c>
      <c r="N18">
        <v>109</v>
      </c>
      <c r="O18" t="s">
        <v>58</v>
      </c>
      <c r="P18">
        <v>20</v>
      </c>
      <c r="Q18">
        <v>60</v>
      </c>
      <c r="R18">
        <v>30</v>
      </c>
      <c r="S18">
        <v>80</v>
      </c>
      <c r="T18">
        <v>70</v>
      </c>
      <c r="U18" t="s">
        <v>27</v>
      </c>
    </row>
    <row r="19" spans="1:21" x14ac:dyDescent="0.3">
      <c r="A19">
        <v>262</v>
      </c>
      <c r="B19">
        <v>48</v>
      </c>
      <c r="C19">
        <v>-15</v>
      </c>
      <c r="D19" s="1">
        <v>41199</v>
      </c>
      <c r="E19">
        <v>851</v>
      </c>
      <c r="F19">
        <v>70</v>
      </c>
      <c r="G19" t="s">
        <v>39</v>
      </c>
      <c r="H19" t="s">
        <v>22</v>
      </c>
      <c r="I19">
        <v>13</v>
      </c>
      <c r="J19" t="s">
        <v>23</v>
      </c>
      <c r="K19" t="s">
        <v>24</v>
      </c>
      <c r="L19" t="s">
        <v>25</v>
      </c>
      <c r="M19">
        <v>45</v>
      </c>
      <c r="N19">
        <v>118</v>
      </c>
      <c r="O19" t="s">
        <v>59</v>
      </c>
      <c r="P19">
        <v>30</v>
      </c>
      <c r="Q19">
        <v>60</v>
      </c>
      <c r="R19">
        <v>60</v>
      </c>
      <c r="S19">
        <v>90</v>
      </c>
      <c r="T19">
        <v>25</v>
      </c>
      <c r="U19" t="s">
        <v>27</v>
      </c>
    </row>
    <row r="20" spans="1:21" x14ac:dyDescent="0.3">
      <c r="A20">
        <v>801</v>
      </c>
      <c r="B20">
        <v>49</v>
      </c>
      <c r="C20">
        <v>-27</v>
      </c>
      <c r="D20" s="1">
        <v>41200</v>
      </c>
      <c r="E20">
        <v>310</v>
      </c>
      <c r="F20">
        <v>71</v>
      </c>
      <c r="G20" t="s">
        <v>39</v>
      </c>
      <c r="H20" t="s">
        <v>36</v>
      </c>
      <c r="I20">
        <v>15</v>
      </c>
      <c r="J20" t="s">
        <v>23</v>
      </c>
      <c r="K20" t="s">
        <v>24</v>
      </c>
      <c r="L20" t="s">
        <v>57</v>
      </c>
      <c r="M20">
        <v>33</v>
      </c>
      <c r="N20">
        <v>120</v>
      </c>
      <c r="O20" t="s">
        <v>49</v>
      </c>
      <c r="P20">
        <v>30</v>
      </c>
      <c r="Q20">
        <v>60</v>
      </c>
      <c r="R20">
        <v>60</v>
      </c>
      <c r="S20">
        <v>90</v>
      </c>
      <c r="T20">
        <v>38</v>
      </c>
      <c r="U20" t="s">
        <v>27</v>
      </c>
    </row>
    <row r="21" spans="1:21" x14ac:dyDescent="0.3">
      <c r="A21">
        <v>425</v>
      </c>
      <c r="B21">
        <v>48</v>
      </c>
      <c r="C21">
        <v>-13</v>
      </c>
      <c r="D21" s="1">
        <v>41201</v>
      </c>
      <c r="E21">
        <v>829</v>
      </c>
      <c r="F21">
        <v>71</v>
      </c>
      <c r="G21" t="s">
        <v>39</v>
      </c>
      <c r="H21" t="s">
        <v>36</v>
      </c>
      <c r="I21">
        <v>13</v>
      </c>
      <c r="J21" t="s">
        <v>23</v>
      </c>
      <c r="K21" t="s">
        <v>24</v>
      </c>
      <c r="L21" t="s">
        <v>25</v>
      </c>
      <c r="M21">
        <v>47</v>
      </c>
      <c r="N21">
        <v>119</v>
      </c>
      <c r="O21" t="s">
        <v>60</v>
      </c>
      <c r="P21">
        <v>30</v>
      </c>
      <c r="Q21">
        <v>60</v>
      </c>
      <c r="R21">
        <v>60</v>
      </c>
      <c r="S21">
        <v>90</v>
      </c>
      <c r="T21">
        <v>24</v>
      </c>
      <c r="U21" t="s">
        <v>27</v>
      </c>
    </row>
    <row r="22" spans="1:21" x14ac:dyDescent="0.3">
      <c r="A22">
        <v>860</v>
      </c>
      <c r="B22">
        <v>40</v>
      </c>
      <c r="C22">
        <v>-14</v>
      </c>
      <c r="D22" s="1">
        <v>41202</v>
      </c>
      <c r="E22">
        <v>881</v>
      </c>
      <c r="F22">
        <v>59</v>
      </c>
      <c r="G22" t="s">
        <v>39</v>
      </c>
      <c r="H22" t="s">
        <v>31</v>
      </c>
      <c r="I22">
        <v>11</v>
      </c>
      <c r="J22" t="s">
        <v>23</v>
      </c>
      <c r="K22" t="s">
        <v>32</v>
      </c>
      <c r="L22" t="s">
        <v>33</v>
      </c>
      <c r="M22">
        <v>36</v>
      </c>
      <c r="N22">
        <v>99</v>
      </c>
      <c r="O22" t="s">
        <v>44</v>
      </c>
      <c r="P22">
        <v>40</v>
      </c>
      <c r="Q22">
        <v>60</v>
      </c>
      <c r="R22">
        <v>50</v>
      </c>
      <c r="S22">
        <v>100</v>
      </c>
      <c r="T22">
        <v>23</v>
      </c>
      <c r="U22" t="s">
        <v>35</v>
      </c>
    </row>
    <row r="23" spans="1:21" x14ac:dyDescent="0.3">
      <c r="A23">
        <v>971</v>
      </c>
      <c r="B23">
        <v>82</v>
      </c>
      <c r="C23">
        <v>14</v>
      </c>
      <c r="D23" s="1">
        <v>41203</v>
      </c>
      <c r="E23">
        <v>788</v>
      </c>
      <c r="F23">
        <v>123</v>
      </c>
      <c r="G23" t="s">
        <v>39</v>
      </c>
      <c r="H23" t="s">
        <v>36</v>
      </c>
      <c r="I23">
        <v>27</v>
      </c>
      <c r="J23" t="s">
        <v>23</v>
      </c>
      <c r="K23" t="s">
        <v>32</v>
      </c>
      <c r="L23" t="s">
        <v>61</v>
      </c>
      <c r="M23">
        <v>64</v>
      </c>
      <c r="N23">
        <v>205</v>
      </c>
      <c r="O23" t="s">
        <v>56</v>
      </c>
      <c r="P23">
        <v>30</v>
      </c>
      <c r="Q23">
        <v>60</v>
      </c>
      <c r="R23">
        <v>50</v>
      </c>
      <c r="S23">
        <v>90</v>
      </c>
      <c r="T23">
        <v>59</v>
      </c>
      <c r="U23" t="s">
        <v>35</v>
      </c>
    </row>
    <row r="24" spans="1:21" x14ac:dyDescent="0.3">
      <c r="A24">
        <v>971</v>
      </c>
      <c r="B24">
        <v>91</v>
      </c>
      <c r="C24">
        <v>26</v>
      </c>
      <c r="D24" s="1">
        <v>41204</v>
      </c>
      <c r="E24">
        <v>656</v>
      </c>
      <c r="F24">
        <v>127</v>
      </c>
      <c r="G24" t="s">
        <v>39</v>
      </c>
      <c r="H24" t="s">
        <v>36</v>
      </c>
      <c r="I24">
        <v>28</v>
      </c>
      <c r="J24" t="s">
        <v>23</v>
      </c>
      <c r="K24" t="s">
        <v>32</v>
      </c>
      <c r="L24" t="s">
        <v>37</v>
      </c>
      <c r="M24">
        <v>76</v>
      </c>
      <c r="N24">
        <v>218</v>
      </c>
      <c r="O24" t="s">
        <v>56</v>
      </c>
      <c r="P24">
        <v>40</v>
      </c>
      <c r="Q24">
        <v>60</v>
      </c>
      <c r="R24">
        <v>50</v>
      </c>
      <c r="S24">
        <v>100</v>
      </c>
      <c r="T24">
        <v>51</v>
      </c>
      <c r="U24" t="s">
        <v>35</v>
      </c>
    </row>
    <row r="25" spans="1:21" x14ac:dyDescent="0.3">
      <c r="A25">
        <v>915</v>
      </c>
      <c r="B25">
        <v>40</v>
      </c>
      <c r="C25">
        <v>-14</v>
      </c>
      <c r="D25" s="1">
        <v>41205</v>
      </c>
      <c r="E25">
        <v>536</v>
      </c>
      <c r="F25">
        <v>52</v>
      </c>
      <c r="G25" t="s">
        <v>21</v>
      </c>
      <c r="H25" t="s">
        <v>29</v>
      </c>
      <c r="I25">
        <v>13</v>
      </c>
      <c r="J25" t="s">
        <v>40</v>
      </c>
      <c r="K25" t="s">
        <v>45</v>
      </c>
      <c r="L25" t="s">
        <v>46</v>
      </c>
      <c r="M25">
        <v>26</v>
      </c>
      <c r="N25">
        <v>92</v>
      </c>
      <c r="O25" t="s">
        <v>30</v>
      </c>
      <c r="P25">
        <v>40</v>
      </c>
      <c r="Q25">
        <v>60</v>
      </c>
      <c r="R25">
        <v>40</v>
      </c>
      <c r="S25">
        <v>100</v>
      </c>
      <c r="T25">
        <v>26</v>
      </c>
      <c r="U25" t="s">
        <v>27</v>
      </c>
    </row>
    <row r="26" spans="1:21" x14ac:dyDescent="0.3">
      <c r="A26">
        <v>210</v>
      </c>
      <c r="B26">
        <v>50</v>
      </c>
      <c r="C26">
        <v>8</v>
      </c>
      <c r="D26" s="1">
        <v>41206</v>
      </c>
      <c r="E26">
        <v>589</v>
      </c>
      <c r="F26">
        <v>73</v>
      </c>
      <c r="G26" t="s">
        <v>21</v>
      </c>
      <c r="H26" t="s">
        <v>29</v>
      </c>
      <c r="I26">
        <v>14</v>
      </c>
      <c r="J26" t="s">
        <v>40</v>
      </c>
      <c r="K26" t="s">
        <v>41</v>
      </c>
      <c r="L26" t="s">
        <v>42</v>
      </c>
      <c r="M26">
        <v>48</v>
      </c>
      <c r="N26">
        <v>123</v>
      </c>
      <c r="O26" t="s">
        <v>30</v>
      </c>
      <c r="P26">
        <v>30</v>
      </c>
      <c r="Q26">
        <v>60</v>
      </c>
      <c r="R26">
        <v>40</v>
      </c>
      <c r="S26">
        <v>90</v>
      </c>
      <c r="T26">
        <v>25</v>
      </c>
      <c r="U26" t="s">
        <v>27</v>
      </c>
    </row>
    <row r="27" spans="1:21" x14ac:dyDescent="0.3">
      <c r="A27">
        <v>970</v>
      </c>
      <c r="B27">
        <v>40</v>
      </c>
      <c r="C27">
        <v>-13</v>
      </c>
      <c r="D27" s="1">
        <v>41207</v>
      </c>
      <c r="E27">
        <v>536</v>
      </c>
      <c r="F27">
        <v>52</v>
      </c>
      <c r="G27" t="s">
        <v>21</v>
      </c>
      <c r="H27" t="s">
        <v>22</v>
      </c>
      <c r="I27">
        <v>13</v>
      </c>
      <c r="J27" t="s">
        <v>40</v>
      </c>
      <c r="K27" t="s">
        <v>45</v>
      </c>
      <c r="L27" t="s">
        <v>52</v>
      </c>
      <c r="M27">
        <v>27</v>
      </c>
      <c r="N27">
        <v>92</v>
      </c>
      <c r="O27" t="s">
        <v>26</v>
      </c>
      <c r="P27">
        <v>30</v>
      </c>
      <c r="Q27">
        <v>60</v>
      </c>
      <c r="R27">
        <v>40</v>
      </c>
      <c r="S27">
        <v>90</v>
      </c>
      <c r="T27">
        <v>25</v>
      </c>
      <c r="U27" t="s">
        <v>35</v>
      </c>
    </row>
    <row r="28" spans="1:21" x14ac:dyDescent="0.3">
      <c r="A28">
        <v>774</v>
      </c>
      <c r="B28">
        <v>52</v>
      </c>
      <c r="C28">
        <v>-8</v>
      </c>
      <c r="D28" s="1">
        <v>41208</v>
      </c>
      <c r="E28">
        <v>554</v>
      </c>
      <c r="F28">
        <v>68</v>
      </c>
      <c r="G28" t="s">
        <v>21</v>
      </c>
      <c r="H28" t="s">
        <v>31</v>
      </c>
      <c r="I28">
        <v>47</v>
      </c>
      <c r="J28" t="s">
        <v>40</v>
      </c>
      <c r="K28" t="s">
        <v>41</v>
      </c>
      <c r="L28" t="s">
        <v>53</v>
      </c>
      <c r="M28">
        <v>-8</v>
      </c>
      <c r="N28">
        <v>120</v>
      </c>
      <c r="O28" t="s">
        <v>62</v>
      </c>
      <c r="P28">
        <v>50</v>
      </c>
      <c r="Q28">
        <v>60</v>
      </c>
      <c r="R28">
        <v>0</v>
      </c>
      <c r="S28">
        <v>110</v>
      </c>
      <c r="T28">
        <v>76</v>
      </c>
      <c r="U28" t="s">
        <v>35</v>
      </c>
    </row>
    <row r="29" spans="1:21" x14ac:dyDescent="0.3">
      <c r="A29">
        <v>954</v>
      </c>
      <c r="B29">
        <v>75</v>
      </c>
      <c r="C29">
        <v>14</v>
      </c>
      <c r="D29" s="1">
        <v>41209</v>
      </c>
      <c r="E29">
        <v>1063</v>
      </c>
      <c r="F29">
        <v>89</v>
      </c>
      <c r="G29" t="s">
        <v>21</v>
      </c>
      <c r="H29" t="s">
        <v>31</v>
      </c>
      <c r="I29">
        <v>23</v>
      </c>
      <c r="J29" t="s">
        <v>23</v>
      </c>
      <c r="K29" t="s">
        <v>24</v>
      </c>
      <c r="L29" t="s">
        <v>28</v>
      </c>
      <c r="M29">
        <v>44</v>
      </c>
      <c r="N29">
        <v>164</v>
      </c>
      <c r="O29" t="s">
        <v>34</v>
      </c>
      <c r="P29">
        <v>50</v>
      </c>
      <c r="Q29">
        <v>60</v>
      </c>
      <c r="R29">
        <v>30</v>
      </c>
      <c r="S29">
        <v>110</v>
      </c>
      <c r="T29">
        <v>45</v>
      </c>
      <c r="U29" t="s">
        <v>27</v>
      </c>
    </row>
    <row r="30" spans="1:21" x14ac:dyDescent="0.3">
      <c r="A30">
        <v>936</v>
      </c>
      <c r="B30">
        <v>46</v>
      </c>
      <c r="C30">
        <v>1</v>
      </c>
      <c r="D30" s="1">
        <v>41210</v>
      </c>
      <c r="E30">
        <v>424</v>
      </c>
      <c r="F30">
        <v>68</v>
      </c>
      <c r="G30" t="s">
        <v>21</v>
      </c>
      <c r="H30" t="s">
        <v>29</v>
      </c>
      <c r="I30">
        <v>14</v>
      </c>
      <c r="J30" t="s">
        <v>23</v>
      </c>
      <c r="K30" t="s">
        <v>24</v>
      </c>
      <c r="L30" t="s">
        <v>25</v>
      </c>
      <c r="M30">
        <v>31</v>
      </c>
      <c r="N30">
        <v>114</v>
      </c>
      <c r="O30" t="s">
        <v>30</v>
      </c>
      <c r="P30">
        <v>40</v>
      </c>
      <c r="Q30">
        <v>60</v>
      </c>
      <c r="R30">
        <v>30</v>
      </c>
      <c r="S30">
        <v>100</v>
      </c>
      <c r="T30">
        <v>37</v>
      </c>
      <c r="U30" t="s">
        <v>27</v>
      </c>
    </row>
    <row r="31" spans="1:21" x14ac:dyDescent="0.3">
      <c r="A31">
        <v>719</v>
      </c>
      <c r="B31">
        <v>55</v>
      </c>
      <c r="C31">
        <v>-5</v>
      </c>
      <c r="D31" s="1">
        <v>41211</v>
      </c>
      <c r="E31">
        <v>410</v>
      </c>
      <c r="F31">
        <v>69</v>
      </c>
      <c r="G31" t="s">
        <v>21</v>
      </c>
      <c r="H31" t="s">
        <v>22</v>
      </c>
      <c r="I31">
        <v>20</v>
      </c>
      <c r="J31" t="s">
        <v>23</v>
      </c>
      <c r="K31" t="s">
        <v>32</v>
      </c>
      <c r="L31" t="s">
        <v>33</v>
      </c>
      <c r="M31">
        <v>15</v>
      </c>
      <c r="N31">
        <v>124</v>
      </c>
      <c r="O31" t="s">
        <v>26</v>
      </c>
      <c r="P31">
        <v>40</v>
      </c>
      <c r="Q31">
        <v>60</v>
      </c>
      <c r="R31">
        <v>20</v>
      </c>
      <c r="S31">
        <v>100</v>
      </c>
      <c r="T31">
        <v>54</v>
      </c>
      <c r="U31" t="s">
        <v>35</v>
      </c>
    </row>
    <row r="32" spans="1:21" x14ac:dyDescent="0.3">
      <c r="A32">
        <v>847</v>
      </c>
      <c r="B32">
        <v>50</v>
      </c>
      <c r="C32">
        <v>8</v>
      </c>
      <c r="D32" s="1">
        <v>41212</v>
      </c>
      <c r="E32">
        <v>589</v>
      </c>
      <c r="F32">
        <v>73</v>
      </c>
      <c r="G32" t="s">
        <v>21</v>
      </c>
      <c r="H32" t="s">
        <v>22</v>
      </c>
      <c r="I32">
        <v>14</v>
      </c>
      <c r="J32" t="s">
        <v>23</v>
      </c>
      <c r="K32" t="s">
        <v>32</v>
      </c>
      <c r="L32" t="s">
        <v>33</v>
      </c>
      <c r="M32">
        <v>48</v>
      </c>
      <c r="N32">
        <v>123</v>
      </c>
      <c r="O32" t="s">
        <v>63</v>
      </c>
      <c r="P32">
        <v>40</v>
      </c>
      <c r="Q32">
        <v>60</v>
      </c>
      <c r="R32">
        <v>40</v>
      </c>
      <c r="S32">
        <v>100</v>
      </c>
      <c r="T32">
        <v>25</v>
      </c>
      <c r="U32" t="s">
        <v>35</v>
      </c>
    </row>
    <row r="33" spans="1:21" x14ac:dyDescent="0.3">
      <c r="A33">
        <v>719</v>
      </c>
      <c r="B33">
        <v>57</v>
      </c>
      <c r="C33">
        <v>-1</v>
      </c>
      <c r="D33" s="1">
        <v>41213</v>
      </c>
      <c r="E33">
        <v>1042</v>
      </c>
      <c r="F33">
        <v>68</v>
      </c>
      <c r="G33" t="s">
        <v>21</v>
      </c>
      <c r="H33" t="s">
        <v>22</v>
      </c>
      <c r="I33">
        <v>17</v>
      </c>
      <c r="J33" t="s">
        <v>23</v>
      </c>
      <c r="K33" t="s">
        <v>32</v>
      </c>
      <c r="L33" t="s">
        <v>61</v>
      </c>
      <c r="M33">
        <v>29</v>
      </c>
      <c r="N33">
        <v>125</v>
      </c>
      <c r="O33" t="s">
        <v>26</v>
      </c>
      <c r="P33">
        <v>40</v>
      </c>
      <c r="Q33">
        <v>60</v>
      </c>
      <c r="R33">
        <v>30</v>
      </c>
      <c r="S33">
        <v>100</v>
      </c>
      <c r="T33">
        <v>39</v>
      </c>
      <c r="U33" t="s">
        <v>35</v>
      </c>
    </row>
    <row r="34" spans="1:21" x14ac:dyDescent="0.3">
      <c r="A34">
        <v>339</v>
      </c>
      <c r="B34">
        <v>36</v>
      </c>
      <c r="C34">
        <v>-9</v>
      </c>
      <c r="D34" s="1">
        <v>41214</v>
      </c>
      <c r="E34">
        <v>862</v>
      </c>
      <c r="F34">
        <v>52</v>
      </c>
      <c r="G34" t="s">
        <v>21</v>
      </c>
      <c r="H34" t="s">
        <v>31</v>
      </c>
      <c r="I34">
        <v>10</v>
      </c>
      <c r="J34" t="s">
        <v>23</v>
      </c>
      <c r="K34" t="s">
        <v>32</v>
      </c>
      <c r="L34" t="s">
        <v>33</v>
      </c>
      <c r="M34">
        <v>31</v>
      </c>
      <c r="N34">
        <v>88</v>
      </c>
      <c r="O34" t="s">
        <v>62</v>
      </c>
      <c r="P34">
        <v>30</v>
      </c>
      <c r="Q34">
        <v>60</v>
      </c>
      <c r="R34">
        <v>40</v>
      </c>
      <c r="S34">
        <v>90</v>
      </c>
      <c r="T34">
        <v>21</v>
      </c>
      <c r="U34" t="s">
        <v>35</v>
      </c>
    </row>
    <row r="35" spans="1:21" x14ac:dyDescent="0.3">
      <c r="A35">
        <v>314</v>
      </c>
      <c r="B35">
        <v>33</v>
      </c>
      <c r="C35">
        <v>-23</v>
      </c>
      <c r="D35" s="1">
        <v>41215</v>
      </c>
      <c r="E35">
        <v>836</v>
      </c>
      <c r="F35">
        <v>48</v>
      </c>
      <c r="G35" t="s">
        <v>39</v>
      </c>
      <c r="H35" t="s">
        <v>22</v>
      </c>
      <c r="I35">
        <v>9</v>
      </c>
      <c r="J35" t="s">
        <v>40</v>
      </c>
      <c r="K35" t="s">
        <v>41</v>
      </c>
      <c r="L35" t="s">
        <v>42</v>
      </c>
      <c r="M35">
        <v>27</v>
      </c>
      <c r="N35">
        <v>81</v>
      </c>
      <c r="O35" t="s">
        <v>58</v>
      </c>
      <c r="P35">
        <v>40</v>
      </c>
      <c r="Q35">
        <v>60</v>
      </c>
      <c r="R35">
        <v>50</v>
      </c>
      <c r="S35">
        <v>100</v>
      </c>
      <c r="T35">
        <v>21</v>
      </c>
      <c r="U35" t="s">
        <v>27</v>
      </c>
    </row>
    <row r="36" spans="1:21" x14ac:dyDescent="0.3">
      <c r="A36">
        <v>504</v>
      </c>
      <c r="B36">
        <v>31</v>
      </c>
      <c r="C36">
        <v>-22</v>
      </c>
      <c r="D36" s="1">
        <v>41216</v>
      </c>
      <c r="E36">
        <v>856</v>
      </c>
      <c r="F36">
        <v>47</v>
      </c>
      <c r="G36" t="s">
        <v>39</v>
      </c>
      <c r="H36" t="s">
        <v>29</v>
      </c>
      <c r="I36">
        <v>8</v>
      </c>
      <c r="J36" t="s">
        <v>40</v>
      </c>
      <c r="K36" t="s">
        <v>45</v>
      </c>
      <c r="L36" t="s">
        <v>46</v>
      </c>
      <c r="M36">
        <v>28</v>
      </c>
      <c r="N36">
        <v>78</v>
      </c>
      <c r="O36" t="s">
        <v>55</v>
      </c>
      <c r="P36">
        <v>30</v>
      </c>
      <c r="Q36">
        <v>60</v>
      </c>
      <c r="R36">
        <v>50</v>
      </c>
      <c r="S36">
        <v>90</v>
      </c>
      <c r="T36">
        <v>19</v>
      </c>
      <c r="U36" t="s">
        <v>27</v>
      </c>
    </row>
    <row r="37" spans="1:21" x14ac:dyDescent="0.3">
      <c r="A37">
        <v>580</v>
      </c>
      <c r="B37">
        <v>36</v>
      </c>
      <c r="C37">
        <v>-10</v>
      </c>
      <c r="D37" s="1">
        <v>41217</v>
      </c>
      <c r="E37">
        <v>862</v>
      </c>
      <c r="F37">
        <v>52</v>
      </c>
      <c r="G37" t="s">
        <v>39</v>
      </c>
      <c r="H37" t="s">
        <v>29</v>
      </c>
      <c r="I37">
        <v>10</v>
      </c>
      <c r="J37" t="s">
        <v>40</v>
      </c>
      <c r="K37" t="s">
        <v>45</v>
      </c>
      <c r="L37" t="s">
        <v>46</v>
      </c>
      <c r="M37">
        <v>30</v>
      </c>
      <c r="N37">
        <v>88</v>
      </c>
      <c r="O37" t="s">
        <v>47</v>
      </c>
      <c r="P37">
        <v>40</v>
      </c>
      <c r="Q37">
        <v>60</v>
      </c>
      <c r="R37">
        <v>40</v>
      </c>
      <c r="S37">
        <v>100</v>
      </c>
      <c r="T37">
        <v>22</v>
      </c>
      <c r="U37" t="s">
        <v>27</v>
      </c>
    </row>
    <row r="38" spans="1:21" x14ac:dyDescent="0.3">
      <c r="A38">
        <v>225</v>
      </c>
      <c r="B38">
        <v>49</v>
      </c>
      <c r="C38">
        <v>4</v>
      </c>
      <c r="D38" s="1">
        <v>41218</v>
      </c>
      <c r="E38">
        <v>454</v>
      </c>
      <c r="F38">
        <v>71</v>
      </c>
      <c r="G38" t="s">
        <v>39</v>
      </c>
      <c r="H38" t="s">
        <v>29</v>
      </c>
      <c r="I38">
        <v>15</v>
      </c>
      <c r="J38" t="s">
        <v>40</v>
      </c>
      <c r="K38" t="s">
        <v>41</v>
      </c>
      <c r="L38" t="s">
        <v>42</v>
      </c>
      <c r="M38">
        <v>34</v>
      </c>
      <c r="N38">
        <v>120</v>
      </c>
      <c r="O38" t="s">
        <v>55</v>
      </c>
      <c r="P38">
        <v>30</v>
      </c>
      <c r="Q38">
        <v>60</v>
      </c>
      <c r="R38">
        <v>30</v>
      </c>
      <c r="S38">
        <v>90</v>
      </c>
      <c r="T38">
        <v>37</v>
      </c>
      <c r="U38" t="s">
        <v>27</v>
      </c>
    </row>
    <row r="39" spans="1:21" x14ac:dyDescent="0.3">
      <c r="A39">
        <v>262</v>
      </c>
      <c r="B39">
        <v>54</v>
      </c>
      <c r="C39">
        <v>-6</v>
      </c>
      <c r="D39" s="1">
        <v>41219</v>
      </c>
      <c r="E39">
        <v>391</v>
      </c>
      <c r="F39">
        <v>67</v>
      </c>
      <c r="G39" t="s">
        <v>39</v>
      </c>
      <c r="H39" t="s">
        <v>22</v>
      </c>
      <c r="I39">
        <v>20</v>
      </c>
      <c r="J39" t="s">
        <v>40</v>
      </c>
      <c r="K39" t="s">
        <v>45</v>
      </c>
      <c r="L39" t="s">
        <v>50</v>
      </c>
      <c r="M39">
        <v>14</v>
      </c>
      <c r="N39">
        <v>121</v>
      </c>
      <c r="O39" t="s">
        <v>59</v>
      </c>
      <c r="P39">
        <v>50</v>
      </c>
      <c r="Q39">
        <v>60</v>
      </c>
      <c r="R39">
        <v>20</v>
      </c>
      <c r="S39">
        <v>110</v>
      </c>
      <c r="T39">
        <v>53</v>
      </c>
      <c r="U39" t="s">
        <v>35</v>
      </c>
    </row>
    <row r="40" spans="1:21" x14ac:dyDescent="0.3">
      <c r="A40">
        <v>603</v>
      </c>
      <c r="B40">
        <v>46</v>
      </c>
      <c r="C40">
        <v>-10</v>
      </c>
      <c r="D40" s="1">
        <v>41220</v>
      </c>
      <c r="E40">
        <v>316</v>
      </c>
      <c r="F40">
        <v>67</v>
      </c>
      <c r="G40" t="s">
        <v>39</v>
      </c>
      <c r="H40" t="s">
        <v>31</v>
      </c>
      <c r="I40">
        <v>14</v>
      </c>
      <c r="J40" t="s">
        <v>40</v>
      </c>
      <c r="K40" t="s">
        <v>45</v>
      </c>
      <c r="L40" t="s">
        <v>50</v>
      </c>
      <c r="M40">
        <v>30</v>
      </c>
      <c r="N40">
        <v>113</v>
      </c>
      <c r="O40" t="s">
        <v>51</v>
      </c>
      <c r="P40">
        <v>40</v>
      </c>
      <c r="Q40">
        <v>60</v>
      </c>
      <c r="R40">
        <v>40</v>
      </c>
      <c r="S40">
        <v>100</v>
      </c>
      <c r="T40">
        <v>37</v>
      </c>
      <c r="U40" t="s">
        <v>35</v>
      </c>
    </row>
    <row r="41" spans="1:21" x14ac:dyDescent="0.3">
      <c r="A41">
        <v>603</v>
      </c>
      <c r="B41">
        <v>43</v>
      </c>
      <c r="C41">
        <v>-10</v>
      </c>
      <c r="D41" s="1">
        <v>41221</v>
      </c>
      <c r="E41">
        <v>452</v>
      </c>
      <c r="F41">
        <v>66</v>
      </c>
      <c r="G41" t="s">
        <v>39</v>
      </c>
      <c r="H41" t="s">
        <v>31</v>
      </c>
      <c r="I41">
        <v>14</v>
      </c>
      <c r="J41" t="s">
        <v>40</v>
      </c>
      <c r="K41" t="s">
        <v>45</v>
      </c>
      <c r="L41" t="s">
        <v>52</v>
      </c>
      <c r="M41">
        <v>20</v>
      </c>
      <c r="N41">
        <v>109</v>
      </c>
      <c r="O41" t="s">
        <v>51</v>
      </c>
      <c r="P41">
        <v>30</v>
      </c>
      <c r="Q41">
        <v>60</v>
      </c>
      <c r="R41">
        <v>30</v>
      </c>
      <c r="S41">
        <v>90</v>
      </c>
      <c r="T41">
        <v>46</v>
      </c>
      <c r="U41" t="s">
        <v>35</v>
      </c>
    </row>
    <row r="42" spans="1:21" x14ac:dyDescent="0.3">
      <c r="A42">
        <v>603</v>
      </c>
      <c r="B42">
        <v>44</v>
      </c>
      <c r="C42">
        <v>-18</v>
      </c>
      <c r="D42" s="1">
        <v>41222</v>
      </c>
      <c r="E42">
        <v>325</v>
      </c>
      <c r="F42">
        <v>62</v>
      </c>
      <c r="G42" t="s">
        <v>39</v>
      </c>
      <c r="H42" t="s">
        <v>31</v>
      </c>
      <c r="I42">
        <v>40</v>
      </c>
      <c r="J42" t="s">
        <v>40</v>
      </c>
      <c r="K42" t="s">
        <v>41</v>
      </c>
      <c r="L42" t="s">
        <v>53</v>
      </c>
      <c r="M42">
        <v>-8</v>
      </c>
      <c r="N42">
        <v>106</v>
      </c>
      <c r="O42" t="s">
        <v>51</v>
      </c>
      <c r="P42">
        <v>40</v>
      </c>
      <c r="Q42">
        <v>60</v>
      </c>
      <c r="R42">
        <v>10</v>
      </c>
      <c r="S42">
        <v>100</v>
      </c>
      <c r="T42">
        <v>70</v>
      </c>
      <c r="U42" t="s">
        <v>35</v>
      </c>
    </row>
    <row r="43" spans="1:21" x14ac:dyDescent="0.3">
      <c r="A43">
        <v>225</v>
      </c>
      <c r="B43">
        <v>53</v>
      </c>
      <c r="C43">
        <v>19</v>
      </c>
      <c r="D43" s="1">
        <v>41223</v>
      </c>
      <c r="E43">
        <v>321</v>
      </c>
      <c r="F43">
        <v>88</v>
      </c>
      <c r="G43" t="s">
        <v>39</v>
      </c>
      <c r="H43" t="s">
        <v>29</v>
      </c>
      <c r="I43">
        <v>16</v>
      </c>
      <c r="J43" t="s">
        <v>40</v>
      </c>
      <c r="K43" t="s">
        <v>41</v>
      </c>
      <c r="L43" t="s">
        <v>53</v>
      </c>
      <c r="M43">
        <v>49</v>
      </c>
      <c r="N43">
        <v>141</v>
      </c>
      <c r="O43" t="s">
        <v>55</v>
      </c>
      <c r="P43">
        <v>40</v>
      </c>
      <c r="Q43">
        <v>60</v>
      </c>
      <c r="R43">
        <v>30</v>
      </c>
      <c r="S43">
        <v>100</v>
      </c>
      <c r="T43">
        <v>39</v>
      </c>
      <c r="U43" t="s">
        <v>35</v>
      </c>
    </row>
    <row r="44" spans="1:21" x14ac:dyDescent="0.3">
      <c r="A44">
        <v>425</v>
      </c>
      <c r="B44">
        <v>54</v>
      </c>
      <c r="C44">
        <v>-7</v>
      </c>
      <c r="D44" s="1">
        <v>41224</v>
      </c>
      <c r="E44">
        <v>391</v>
      </c>
      <c r="F44">
        <v>67</v>
      </c>
      <c r="G44" t="s">
        <v>39</v>
      </c>
      <c r="H44" t="s">
        <v>36</v>
      </c>
      <c r="I44">
        <v>20</v>
      </c>
      <c r="J44" t="s">
        <v>40</v>
      </c>
      <c r="K44" t="s">
        <v>41</v>
      </c>
      <c r="L44" t="s">
        <v>53</v>
      </c>
      <c r="M44">
        <v>13</v>
      </c>
      <c r="N44">
        <v>121</v>
      </c>
      <c r="O44" t="s">
        <v>60</v>
      </c>
      <c r="P44">
        <v>50</v>
      </c>
      <c r="Q44">
        <v>60</v>
      </c>
      <c r="R44">
        <v>20</v>
      </c>
      <c r="S44">
        <v>110</v>
      </c>
      <c r="T44">
        <v>54</v>
      </c>
      <c r="U44" t="s">
        <v>35</v>
      </c>
    </row>
    <row r="45" spans="1:21" x14ac:dyDescent="0.3">
      <c r="A45">
        <v>918</v>
      </c>
      <c r="B45">
        <v>54</v>
      </c>
      <c r="C45">
        <v>-7</v>
      </c>
      <c r="D45" s="1">
        <v>41225</v>
      </c>
      <c r="E45">
        <v>391</v>
      </c>
      <c r="F45">
        <v>67</v>
      </c>
      <c r="G45" t="s">
        <v>39</v>
      </c>
      <c r="H45" t="s">
        <v>29</v>
      </c>
      <c r="I45">
        <v>20</v>
      </c>
      <c r="J45" t="s">
        <v>23</v>
      </c>
      <c r="K45" t="s">
        <v>24</v>
      </c>
      <c r="L45" t="s">
        <v>57</v>
      </c>
      <c r="M45">
        <v>13</v>
      </c>
      <c r="N45">
        <v>121</v>
      </c>
      <c r="O45" t="s">
        <v>47</v>
      </c>
      <c r="P45">
        <v>50</v>
      </c>
      <c r="Q45">
        <v>60</v>
      </c>
      <c r="R45">
        <v>20</v>
      </c>
      <c r="S45">
        <v>110</v>
      </c>
      <c r="T45">
        <v>54</v>
      </c>
      <c r="U45" t="s">
        <v>27</v>
      </c>
    </row>
    <row r="46" spans="1:21" x14ac:dyDescent="0.3">
      <c r="A46">
        <v>801</v>
      </c>
      <c r="B46">
        <v>46</v>
      </c>
      <c r="C46">
        <v>0</v>
      </c>
      <c r="D46" s="1">
        <v>41226</v>
      </c>
      <c r="E46">
        <v>316</v>
      </c>
      <c r="F46">
        <v>67</v>
      </c>
      <c r="G46" t="s">
        <v>39</v>
      </c>
      <c r="H46" t="s">
        <v>36</v>
      </c>
      <c r="I46">
        <v>14</v>
      </c>
      <c r="J46" t="s">
        <v>23</v>
      </c>
      <c r="K46" t="s">
        <v>24</v>
      </c>
      <c r="L46" t="s">
        <v>57</v>
      </c>
      <c r="M46">
        <v>30</v>
      </c>
      <c r="N46">
        <v>113</v>
      </c>
      <c r="O46" t="s">
        <v>49</v>
      </c>
      <c r="P46">
        <v>40</v>
      </c>
      <c r="Q46">
        <v>60</v>
      </c>
      <c r="R46">
        <v>30</v>
      </c>
      <c r="S46">
        <v>100</v>
      </c>
      <c r="T46">
        <v>37</v>
      </c>
      <c r="U46" t="s">
        <v>27</v>
      </c>
    </row>
    <row r="47" spans="1:21" x14ac:dyDescent="0.3">
      <c r="A47">
        <v>435</v>
      </c>
      <c r="B47">
        <v>43</v>
      </c>
      <c r="C47">
        <v>-10</v>
      </c>
      <c r="D47" s="1">
        <v>41227</v>
      </c>
      <c r="E47">
        <v>452</v>
      </c>
      <c r="F47">
        <v>66</v>
      </c>
      <c r="G47" t="s">
        <v>39</v>
      </c>
      <c r="H47" t="s">
        <v>36</v>
      </c>
      <c r="I47">
        <v>14</v>
      </c>
      <c r="J47" t="s">
        <v>23</v>
      </c>
      <c r="K47" t="s">
        <v>24</v>
      </c>
      <c r="L47" t="s">
        <v>25</v>
      </c>
      <c r="M47">
        <v>20</v>
      </c>
      <c r="N47">
        <v>109</v>
      </c>
      <c r="O47" t="s">
        <v>49</v>
      </c>
      <c r="P47">
        <v>40</v>
      </c>
      <c r="Q47">
        <v>60</v>
      </c>
      <c r="R47">
        <v>30</v>
      </c>
      <c r="S47">
        <v>100</v>
      </c>
      <c r="T47">
        <v>46</v>
      </c>
      <c r="U47" t="s">
        <v>27</v>
      </c>
    </row>
    <row r="48" spans="1:21" x14ac:dyDescent="0.3">
      <c r="A48">
        <v>509</v>
      </c>
      <c r="B48">
        <v>47</v>
      </c>
      <c r="C48">
        <v>4</v>
      </c>
      <c r="D48" s="1">
        <v>41228</v>
      </c>
      <c r="E48">
        <v>834</v>
      </c>
      <c r="F48">
        <v>68</v>
      </c>
      <c r="G48" t="s">
        <v>39</v>
      </c>
      <c r="H48" t="s">
        <v>36</v>
      </c>
      <c r="I48">
        <v>13</v>
      </c>
      <c r="J48" t="s">
        <v>23</v>
      </c>
      <c r="K48" t="s">
        <v>24</v>
      </c>
      <c r="L48" t="s">
        <v>25</v>
      </c>
      <c r="M48">
        <v>44</v>
      </c>
      <c r="N48">
        <v>115</v>
      </c>
      <c r="O48" t="s">
        <v>60</v>
      </c>
      <c r="P48">
        <v>40</v>
      </c>
      <c r="Q48">
        <v>60</v>
      </c>
      <c r="R48">
        <v>40</v>
      </c>
      <c r="S48">
        <v>100</v>
      </c>
      <c r="T48">
        <v>24</v>
      </c>
      <c r="U48" t="s">
        <v>27</v>
      </c>
    </row>
    <row r="49" spans="1:21" x14ac:dyDescent="0.3">
      <c r="A49">
        <v>203</v>
      </c>
      <c r="B49">
        <v>36</v>
      </c>
      <c r="C49">
        <v>-7</v>
      </c>
      <c r="D49" s="1">
        <v>41229</v>
      </c>
      <c r="E49">
        <v>809</v>
      </c>
      <c r="F49">
        <v>54</v>
      </c>
      <c r="G49" t="s">
        <v>39</v>
      </c>
      <c r="H49" t="s">
        <v>31</v>
      </c>
      <c r="I49">
        <v>10</v>
      </c>
      <c r="J49" t="s">
        <v>23</v>
      </c>
      <c r="K49" t="s">
        <v>32</v>
      </c>
      <c r="L49" t="s">
        <v>37</v>
      </c>
      <c r="M49">
        <v>33</v>
      </c>
      <c r="N49">
        <v>90</v>
      </c>
      <c r="O49" t="s">
        <v>44</v>
      </c>
      <c r="P49">
        <v>30</v>
      </c>
      <c r="Q49">
        <v>60</v>
      </c>
      <c r="R49">
        <v>40</v>
      </c>
      <c r="S49">
        <v>90</v>
      </c>
      <c r="T49">
        <v>21</v>
      </c>
      <c r="U49" t="s">
        <v>35</v>
      </c>
    </row>
    <row r="50" spans="1:21" x14ac:dyDescent="0.3">
      <c r="A50">
        <v>206</v>
      </c>
      <c r="B50">
        <v>61</v>
      </c>
      <c r="C50">
        <v>1</v>
      </c>
      <c r="D50" s="1">
        <v>41230</v>
      </c>
      <c r="E50">
        <v>613</v>
      </c>
      <c r="F50">
        <v>86</v>
      </c>
      <c r="G50" t="s">
        <v>39</v>
      </c>
      <c r="H50" t="s">
        <v>36</v>
      </c>
      <c r="I50">
        <v>55</v>
      </c>
      <c r="J50" t="s">
        <v>23</v>
      </c>
      <c r="K50" t="s">
        <v>32</v>
      </c>
      <c r="L50" t="s">
        <v>37</v>
      </c>
      <c r="M50">
        <v>1</v>
      </c>
      <c r="N50">
        <v>147</v>
      </c>
      <c r="O50" t="s">
        <v>60</v>
      </c>
      <c r="P50">
        <v>40</v>
      </c>
      <c r="Q50">
        <v>60</v>
      </c>
      <c r="R50">
        <v>0</v>
      </c>
      <c r="S50">
        <v>100</v>
      </c>
      <c r="T50">
        <v>85</v>
      </c>
      <c r="U50" t="s">
        <v>35</v>
      </c>
    </row>
    <row r="51" spans="1:21" x14ac:dyDescent="0.3">
      <c r="A51">
        <v>682</v>
      </c>
      <c r="B51">
        <v>43</v>
      </c>
      <c r="C51">
        <v>-10</v>
      </c>
      <c r="D51" s="1">
        <v>41231</v>
      </c>
      <c r="E51">
        <v>531</v>
      </c>
      <c r="F51">
        <v>56</v>
      </c>
      <c r="G51" t="s">
        <v>21</v>
      </c>
      <c r="H51" t="s">
        <v>29</v>
      </c>
      <c r="I51">
        <v>14</v>
      </c>
      <c r="J51" t="s">
        <v>40</v>
      </c>
      <c r="K51" t="s">
        <v>45</v>
      </c>
      <c r="L51" t="s">
        <v>46</v>
      </c>
      <c r="M51">
        <v>30</v>
      </c>
      <c r="N51">
        <v>99</v>
      </c>
      <c r="O51" t="s">
        <v>30</v>
      </c>
      <c r="P51">
        <v>50</v>
      </c>
      <c r="Q51">
        <v>60</v>
      </c>
      <c r="R51">
        <v>40</v>
      </c>
      <c r="S51">
        <v>110</v>
      </c>
      <c r="T51">
        <v>26</v>
      </c>
      <c r="U51" t="s">
        <v>27</v>
      </c>
    </row>
    <row r="52" spans="1:21" x14ac:dyDescent="0.3">
      <c r="A52">
        <v>214</v>
      </c>
      <c r="B52">
        <v>54</v>
      </c>
      <c r="C52">
        <v>12</v>
      </c>
      <c r="D52" s="1">
        <v>41232</v>
      </c>
      <c r="E52">
        <v>601</v>
      </c>
      <c r="F52">
        <v>79</v>
      </c>
      <c r="G52" t="s">
        <v>21</v>
      </c>
      <c r="H52" t="s">
        <v>29</v>
      </c>
      <c r="I52">
        <v>15</v>
      </c>
      <c r="J52" t="s">
        <v>40</v>
      </c>
      <c r="K52" t="s">
        <v>41</v>
      </c>
      <c r="L52" t="s">
        <v>42</v>
      </c>
      <c r="M52">
        <v>52</v>
      </c>
      <c r="N52">
        <v>133</v>
      </c>
      <c r="O52" t="s">
        <v>30</v>
      </c>
      <c r="P52">
        <v>40</v>
      </c>
      <c r="Q52">
        <v>60</v>
      </c>
      <c r="R52">
        <v>40</v>
      </c>
      <c r="S52">
        <v>100</v>
      </c>
      <c r="T52">
        <v>27</v>
      </c>
      <c r="U52" t="s">
        <v>27</v>
      </c>
    </row>
    <row r="53" spans="1:21" x14ac:dyDescent="0.3">
      <c r="A53">
        <v>970</v>
      </c>
      <c r="B53">
        <v>47</v>
      </c>
      <c r="C53">
        <v>-6</v>
      </c>
      <c r="D53" s="1">
        <v>41233</v>
      </c>
      <c r="E53">
        <v>521</v>
      </c>
      <c r="F53">
        <v>65</v>
      </c>
      <c r="G53" t="s">
        <v>21</v>
      </c>
      <c r="H53" t="s">
        <v>22</v>
      </c>
      <c r="I53">
        <v>42</v>
      </c>
      <c r="J53" t="s">
        <v>23</v>
      </c>
      <c r="K53" t="s">
        <v>24</v>
      </c>
      <c r="L53" t="s">
        <v>25</v>
      </c>
      <c r="M53">
        <v>-6</v>
      </c>
      <c r="N53">
        <v>112</v>
      </c>
      <c r="O53" t="s">
        <v>26</v>
      </c>
      <c r="P53">
        <v>40</v>
      </c>
      <c r="Q53">
        <v>60</v>
      </c>
      <c r="R53">
        <v>0</v>
      </c>
      <c r="S53">
        <v>100</v>
      </c>
      <c r="T53">
        <v>71</v>
      </c>
      <c r="U53" t="s">
        <v>27</v>
      </c>
    </row>
    <row r="54" spans="1:21" x14ac:dyDescent="0.3">
      <c r="A54">
        <v>303</v>
      </c>
      <c r="B54">
        <v>54</v>
      </c>
      <c r="C54">
        <v>-1</v>
      </c>
      <c r="D54" s="1">
        <v>41234</v>
      </c>
      <c r="E54">
        <v>424</v>
      </c>
      <c r="F54">
        <v>73</v>
      </c>
      <c r="G54" t="s">
        <v>21</v>
      </c>
      <c r="H54" t="s">
        <v>22</v>
      </c>
      <c r="I54">
        <v>17</v>
      </c>
      <c r="J54" t="s">
        <v>23</v>
      </c>
      <c r="K54" t="s">
        <v>24</v>
      </c>
      <c r="L54" t="s">
        <v>28</v>
      </c>
      <c r="M54">
        <v>29</v>
      </c>
      <c r="N54">
        <v>127</v>
      </c>
      <c r="O54" t="s">
        <v>26</v>
      </c>
      <c r="P54">
        <v>50</v>
      </c>
      <c r="Q54">
        <v>60</v>
      </c>
      <c r="R54">
        <v>30</v>
      </c>
      <c r="S54">
        <v>110</v>
      </c>
      <c r="T54">
        <v>44</v>
      </c>
      <c r="U54" t="s">
        <v>27</v>
      </c>
    </row>
    <row r="55" spans="1:21" x14ac:dyDescent="0.3">
      <c r="A55">
        <v>954</v>
      </c>
      <c r="B55">
        <v>65</v>
      </c>
      <c r="C55">
        <v>3</v>
      </c>
      <c r="D55" s="1">
        <v>41235</v>
      </c>
      <c r="E55">
        <v>403</v>
      </c>
      <c r="F55">
        <v>80</v>
      </c>
      <c r="G55" t="s">
        <v>21</v>
      </c>
      <c r="H55" t="s">
        <v>31</v>
      </c>
      <c r="I55">
        <v>24</v>
      </c>
      <c r="J55" t="s">
        <v>23</v>
      </c>
      <c r="K55" t="s">
        <v>24</v>
      </c>
      <c r="L55" t="s">
        <v>25</v>
      </c>
      <c r="M55">
        <v>23</v>
      </c>
      <c r="N55">
        <v>145</v>
      </c>
      <c r="O55" t="s">
        <v>34</v>
      </c>
      <c r="P55">
        <v>40</v>
      </c>
      <c r="Q55">
        <v>60</v>
      </c>
      <c r="R55">
        <v>20</v>
      </c>
      <c r="S55">
        <v>100</v>
      </c>
      <c r="T55">
        <v>57</v>
      </c>
      <c r="U55" t="s">
        <v>27</v>
      </c>
    </row>
    <row r="56" spans="1:21" x14ac:dyDescent="0.3">
      <c r="A56">
        <v>561</v>
      </c>
      <c r="B56">
        <v>80</v>
      </c>
      <c r="C56">
        <v>20</v>
      </c>
      <c r="D56" s="1">
        <v>41236</v>
      </c>
      <c r="E56">
        <v>1079</v>
      </c>
      <c r="F56">
        <v>96</v>
      </c>
      <c r="G56" t="s">
        <v>21</v>
      </c>
      <c r="H56" t="s">
        <v>31</v>
      </c>
      <c r="I56">
        <v>24</v>
      </c>
      <c r="J56" t="s">
        <v>23</v>
      </c>
      <c r="K56" t="s">
        <v>24</v>
      </c>
      <c r="L56" t="s">
        <v>28</v>
      </c>
      <c r="M56">
        <v>50</v>
      </c>
      <c r="N56">
        <v>176</v>
      </c>
      <c r="O56" t="s">
        <v>34</v>
      </c>
      <c r="P56">
        <v>60</v>
      </c>
      <c r="Q56">
        <v>60</v>
      </c>
      <c r="R56">
        <v>30</v>
      </c>
      <c r="S56">
        <v>120</v>
      </c>
      <c r="T56">
        <v>46</v>
      </c>
      <c r="U56" t="s">
        <v>27</v>
      </c>
    </row>
    <row r="57" spans="1:21" x14ac:dyDescent="0.3">
      <c r="A57">
        <v>469</v>
      </c>
      <c r="B57">
        <v>54</v>
      </c>
      <c r="C57">
        <v>-2</v>
      </c>
      <c r="D57" s="1">
        <v>41237</v>
      </c>
      <c r="E57">
        <v>424</v>
      </c>
      <c r="F57">
        <v>73</v>
      </c>
      <c r="G57" t="s">
        <v>21</v>
      </c>
      <c r="H57" t="s">
        <v>29</v>
      </c>
      <c r="I57">
        <v>17</v>
      </c>
      <c r="J57" t="s">
        <v>23</v>
      </c>
      <c r="K57" t="s">
        <v>24</v>
      </c>
      <c r="L57" t="s">
        <v>57</v>
      </c>
      <c r="M57">
        <v>28</v>
      </c>
      <c r="N57">
        <v>127</v>
      </c>
      <c r="O57" t="s">
        <v>30</v>
      </c>
      <c r="P57">
        <v>50</v>
      </c>
      <c r="Q57">
        <v>60</v>
      </c>
      <c r="R57">
        <v>30</v>
      </c>
      <c r="S57">
        <v>110</v>
      </c>
      <c r="T57">
        <v>45</v>
      </c>
      <c r="U57" t="s">
        <v>27</v>
      </c>
    </row>
    <row r="58" spans="1:21" x14ac:dyDescent="0.3">
      <c r="A58">
        <v>214</v>
      </c>
      <c r="B58">
        <v>41</v>
      </c>
      <c r="C58">
        <v>-6</v>
      </c>
      <c r="D58" s="1">
        <v>41238</v>
      </c>
      <c r="E58">
        <v>435</v>
      </c>
      <c r="F58">
        <v>60</v>
      </c>
      <c r="G58" t="s">
        <v>21</v>
      </c>
      <c r="H58" t="s">
        <v>29</v>
      </c>
      <c r="I58">
        <v>13</v>
      </c>
      <c r="J58" t="s">
        <v>23</v>
      </c>
      <c r="K58" t="s">
        <v>24</v>
      </c>
      <c r="L58" t="s">
        <v>25</v>
      </c>
      <c r="M58">
        <v>24</v>
      </c>
      <c r="N58">
        <v>101</v>
      </c>
      <c r="O58" t="s">
        <v>30</v>
      </c>
      <c r="P58">
        <v>30</v>
      </c>
      <c r="Q58">
        <v>60</v>
      </c>
      <c r="R58">
        <v>30</v>
      </c>
      <c r="S58">
        <v>90</v>
      </c>
      <c r="T58">
        <v>36</v>
      </c>
      <c r="U58" t="s">
        <v>27</v>
      </c>
    </row>
    <row r="59" spans="1:21" x14ac:dyDescent="0.3">
      <c r="A59">
        <v>619</v>
      </c>
      <c r="B59">
        <v>54</v>
      </c>
      <c r="C59">
        <v>3</v>
      </c>
      <c r="D59" s="1">
        <v>41239</v>
      </c>
      <c r="E59">
        <v>601</v>
      </c>
      <c r="F59">
        <v>79</v>
      </c>
      <c r="G59" t="s">
        <v>21</v>
      </c>
      <c r="H59" t="s">
        <v>36</v>
      </c>
      <c r="I59">
        <v>15</v>
      </c>
      <c r="J59" t="s">
        <v>23</v>
      </c>
      <c r="K59" t="s">
        <v>32</v>
      </c>
      <c r="L59" t="s">
        <v>61</v>
      </c>
      <c r="M59">
        <v>53</v>
      </c>
      <c r="N59">
        <v>133</v>
      </c>
      <c r="O59" t="s">
        <v>38</v>
      </c>
      <c r="P59">
        <v>30</v>
      </c>
      <c r="Q59">
        <v>60</v>
      </c>
      <c r="R59">
        <v>50</v>
      </c>
      <c r="S59">
        <v>90</v>
      </c>
      <c r="T59">
        <v>26</v>
      </c>
      <c r="U59" t="s">
        <v>35</v>
      </c>
    </row>
    <row r="60" spans="1:21" x14ac:dyDescent="0.3">
      <c r="A60">
        <v>314</v>
      </c>
      <c r="B60">
        <v>31</v>
      </c>
      <c r="C60">
        <v>-23</v>
      </c>
      <c r="D60" s="1">
        <v>41240</v>
      </c>
      <c r="E60">
        <v>844</v>
      </c>
      <c r="F60">
        <v>46</v>
      </c>
      <c r="G60" t="s">
        <v>39</v>
      </c>
      <c r="H60" t="s">
        <v>22</v>
      </c>
      <c r="I60">
        <v>8</v>
      </c>
      <c r="J60" t="s">
        <v>40</v>
      </c>
      <c r="K60" t="s">
        <v>41</v>
      </c>
      <c r="L60" t="s">
        <v>42</v>
      </c>
      <c r="M60">
        <v>27</v>
      </c>
      <c r="N60">
        <v>77</v>
      </c>
      <c r="O60" t="s">
        <v>58</v>
      </c>
      <c r="P60">
        <v>30</v>
      </c>
      <c r="Q60">
        <v>60</v>
      </c>
      <c r="R60">
        <v>50</v>
      </c>
      <c r="S60">
        <v>90</v>
      </c>
      <c r="T60">
        <v>19</v>
      </c>
      <c r="U60" t="s">
        <v>27</v>
      </c>
    </row>
    <row r="61" spans="1:21" x14ac:dyDescent="0.3">
      <c r="A61">
        <v>225</v>
      </c>
      <c r="B61">
        <v>34</v>
      </c>
      <c r="C61">
        <v>-19</v>
      </c>
      <c r="D61" s="1">
        <v>41241</v>
      </c>
      <c r="E61">
        <v>863</v>
      </c>
      <c r="F61">
        <v>51</v>
      </c>
      <c r="G61" t="s">
        <v>39</v>
      </c>
      <c r="H61" t="s">
        <v>29</v>
      </c>
      <c r="I61">
        <v>9</v>
      </c>
      <c r="J61" t="s">
        <v>40</v>
      </c>
      <c r="K61" t="s">
        <v>45</v>
      </c>
      <c r="L61" t="s">
        <v>46</v>
      </c>
      <c r="M61">
        <v>31</v>
      </c>
      <c r="N61">
        <v>85</v>
      </c>
      <c r="O61" t="s">
        <v>55</v>
      </c>
      <c r="P61">
        <v>40</v>
      </c>
      <c r="Q61">
        <v>60</v>
      </c>
      <c r="R61">
        <v>50</v>
      </c>
      <c r="S61">
        <v>100</v>
      </c>
      <c r="T61">
        <v>20</v>
      </c>
      <c r="U61" t="s">
        <v>27</v>
      </c>
    </row>
    <row r="62" spans="1:21" x14ac:dyDescent="0.3">
      <c r="A62">
        <v>580</v>
      </c>
      <c r="B62">
        <v>33</v>
      </c>
      <c r="C62">
        <v>-22</v>
      </c>
      <c r="D62" s="1">
        <v>41242</v>
      </c>
      <c r="E62">
        <v>870</v>
      </c>
      <c r="F62">
        <v>49</v>
      </c>
      <c r="G62" t="s">
        <v>39</v>
      </c>
      <c r="H62" t="s">
        <v>29</v>
      </c>
      <c r="I62">
        <v>9</v>
      </c>
      <c r="J62" t="s">
        <v>40</v>
      </c>
      <c r="K62" t="s">
        <v>45</v>
      </c>
      <c r="L62" t="s">
        <v>46</v>
      </c>
      <c r="M62">
        <v>28</v>
      </c>
      <c r="N62">
        <v>82</v>
      </c>
      <c r="O62" t="s">
        <v>47</v>
      </c>
      <c r="P62">
        <v>30</v>
      </c>
      <c r="Q62">
        <v>60</v>
      </c>
      <c r="R62">
        <v>50</v>
      </c>
      <c r="S62">
        <v>90</v>
      </c>
      <c r="T62">
        <v>21</v>
      </c>
      <c r="U62" t="s">
        <v>27</v>
      </c>
    </row>
    <row r="63" spans="1:21" x14ac:dyDescent="0.3">
      <c r="A63">
        <v>603</v>
      </c>
      <c r="B63">
        <v>48</v>
      </c>
      <c r="C63">
        <v>-2</v>
      </c>
      <c r="D63" s="1">
        <v>41243</v>
      </c>
      <c r="E63">
        <v>462</v>
      </c>
      <c r="F63">
        <v>74</v>
      </c>
      <c r="G63" t="s">
        <v>39</v>
      </c>
      <c r="H63" t="s">
        <v>31</v>
      </c>
      <c r="I63">
        <v>15</v>
      </c>
      <c r="J63" t="s">
        <v>40</v>
      </c>
      <c r="K63" t="s">
        <v>45</v>
      </c>
      <c r="L63" t="s">
        <v>52</v>
      </c>
      <c r="M63">
        <v>28</v>
      </c>
      <c r="N63">
        <v>122</v>
      </c>
      <c r="O63" t="s">
        <v>51</v>
      </c>
      <c r="P63">
        <v>40</v>
      </c>
      <c r="Q63">
        <v>60</v>
      </c>
      <c r="R63">
        <v>30</v>
      </c>
      <c r="S63">
        <v>100</v>
      </c>
      <c r="T63">
        <v>46</v>
      </c>
      <c r="U63" t="s">
        <v>35</v>
      </c>
    </row>
    <row r="64" spans="1:21" x14ac:dyDescent="0.3">
      <c r="A64">
        <v>985</v>
      </c>
      <c r="B64">
        <v>55</v>
      </c>
      <c r="C64">
        <v>-3</v>
      </c>
      <c r="D64" s="1">
        <v>41244</v>
      </c>
      <c r="E64">
        <v>-1053</v>
      </c>
      <c r="F64">
        <v>76</v>
      </c>
      <c r="G64" t="s">
        <v>39</v>
      </c>
      <c r="H64" t="s">
        <v>29</v>
      </c>
      <c r="I64">
        <v>49</v>
      </c>
      <c r="J64" t="s">
        <v>40</v>
      </c>
      <c r="K64" t="s">
        <v>41</v>
      </c>
      <c r="L64" t="s">
        <v>54</v>
      </c>
      <c r="M64">
        <v>-3</v>
      </c>
      <c r="N64">
        <v>131</v>
      </c>
      <c r="O64" t="s">
        <v>55</v>
      </c>
      <c r="P64">
        <v>40</v>
      </c>
      <c r="Q64">
        <v>60</v>
      </c>
      <c r="R64">
        <v>0</v>
      </c>
      <c r="S64">
        <v>100</v>
      </c>
      <c r="T64">
        <v>79</v>
      </c>
      <c r="U64" t="s">
        <v>35</v>
      </c>
    </row>
    <row r="65" spans="1:21" x14ac:dyDescent="0.3">
      <c r="A65">
        <v>505</v>
      </c>
      <c r="B65">
        <v>49</v>
      </c>
      <c r="C65">
        <v>-15</v>
      </c>
      <c r="D65" s="1">
        <v>41245</v>
      </c>
      <c r="E65">
        <v>335</v>
      </c>
      <c r="F65">
        <v>69</v>
      </c>
      <c r="G65" t="s">
        <v>39</v>
      </c>
      <c r="H65" t="s">
        <v>29</v>
      </c>
      <c r="I65">
        <v>44</v>
      </c>
      <c r="J65" t="s">
        <v>40</v>
      </c>
      <c r="K65" t="s">
        <v>41</v>
      </c>
      <c r="L65" t="s">
        <v>53</v>
      </c>
      <c r="M65">
        <v>-5</v>
      </c>
      <c r="N65">
        <v>118</v>
      </c>
      <c r="O65" t="s">
        <v>64</v>
      </c>
      <c r="P65">
        <v>30</v>
      </c>
      <c r="Q65">
        <v>60</v>
      </c>
      <c r="R65">
        <v>10</v>
      </c>
      <c r="S65">
        <v>90</v>
      </c>
      <c r="T65">
        <v>74</v>
      </c>
      <c r="U65" t="s">
        <v>35</v>
      </c>
    </row>
    <row r="66" spans="1:21" x14ac:dyDescent="0.3">
      <c r="A66">
        <v>775</v>
      </c>
      <c r="B66">
        <v>39</v>
      </c>
      <c r="C66">
        <v>-19</v>
      </c>
      <c r="D66" s="1">
        <v>41246</v>
      </c>
      <c r="E66">
        <v>250</v>
      </c>
      <c r="F66">
        <v>49</v>
      </c>
      <c r="G66" t="s">
        <v>39</v>
      </c>
      <c r="H66" t="s">
        <v>36</v>
      </c>
      <c r="I66">
        <v>14</v>
      </c>
      <c r="J66" t="s">
        <v>40</v>
      </c>
      <c r="K66" t="s">
        <v>45</v>
      </c>
      <c r="L66" t="s">
        <v>52</v>
      </c>
      <c r="M66">
        <v>1</v>
      </c>
      <c r="N66">
        <v>88</v>
      </c>
      <c r="O66" t="s">
        <v>48</v>
      </c>
      <c r="P66">
        <v>40</v>
      </c>
      <c r="Q66">
        <v>60</v>
      </c>
      <c r="R66">
        <v>20</v>
      </c>
      <c r="S66">
        <v>100</v>
      </c>
      <c r="T66">
        <v>48</v>
      </c>
      <c r="U66" t="s">
        <v>35</v>
      </c>
    </row>
    <row r="67" spans="1:21" x14ac:dyDescent="0.3">
      <c r="A67">
        <v>417</v>
      </c>
      <c r="B67">
        <v>49</v>
      </c>
      <c r="C67">
        <v>-5</v>
      </c>
      <c r="D67" s="1">
        <v>41247</v>
      </c>
      <c r="E67">
        <v>335</v>
      </c>
      <c r="F67">
        <v>69</v>
      </c>
      <c r="G67" t="s">
        <v>39</v>
      </c>
      <c r="H67" t="s">
        <v>22</v>
      </c>
      <c r="I67">
        <v>44</v>
      </c>
      <c r="J67" t="s">
        <v>23</v>
      </c>
      <c r="K67" t="s">
        <v>24</v>
      </c>
      <c r="L67" t="s">
        <v>57</v>
      </c>
      <c r="M67">
        <v>-5</v>
      </c>
      <c r="N67">
        <v>118</v>
      </c>
      <c r="O67" t="s">
        <v>58</v>
      </c>
      <c r="P67">
        <v>40</v>
      </c>
      <c r="Q67">
        <v>60</v>
      </c>
      <c r="R67">
        <v>0</v>
      </c>
      <c r="S67">
        <v>100</v>
      </c>
      <c r="T67">
        <v>74</v>
      </c>
      <c r="U67" t="s">
        <v>27</v>
      </c>
    </row>
    <row r="68" spans="1:21" x14ac:dyDescent="0.3">
      <c r="A68">
        <v>920</v>
      </c>
      <c r="B68">
        <v>41</v>
      </c>
      <c r="C68">
        <v>0</v>
      </c>
      <c r="D68" s="1">
        <v>41248</v>
      </c>
      <c r="E68">
        <v>320</v>
      </c>
      <c r="F68">
        <v>66</v>
      </c>
      <c r="G68" t="s">
        <v>39</v>
      </c>
      <c r="H68" t="s">
        <v>22</v>
      </c>
      <c r="I68">
        <v>12</v>
      </c>
      <c r="J68" t="s">
        <v>23</v>
      </c>
      <c r="K68" t="s">
        <v>24</v>
      </c>
      <c r="L68" t="s">
        <v>57</v>
      </c>
      <c r="M68">
        <v>30</v>
      </c>
      <c r="N68">
        <v>107</v>
      </c>
      <c r="O68" t="s">
        <v>59</v>
      </c>
      <c r="P68">
        <v>30</v>
      </c>
      <c r="Q68">
        <v>60</v>
      </c>
      <c r="R68">
        <v>30</v>
      </c>
      <c r="S68">
        <v>90</v>
      </c>
      <c r="T68">
        <v>36</v>
      </c>
      <c r="U68" t="s">
        <v>27</v>
      </c>
    </row>
    <row r="69" spans="1:21" x14ac:dyDescent="0.3">
      <c r="A69">
        <v>573</v>
      </c>
      <c r="B69">
        <v>92</v>
      </c>
      <c r="C69">
        <v>-4</v>
      </c>
      <c r="D69" s="1">
        <v>41249</v>
      </c>
      <c r="E69">
        <v>1898</v>
      </c>
      <c r="F69">
        <v>68</v>
      </c>
      <c r="G69" t="s">
        <v>39</v>
      </c>
      <c r="H69" t="s">
        <v>22</v>
      </c>
      <c r="I69">
        <v>28</v>
      </c>
      <c r="J69" t="s">
        <v>23</v>
      </c>
      <c r="K69" t="s">
        <v>24</v>
      </c>
      <c r="L69" t="s">
        <v>25</v>
      </c>
      <c r="M69">
        <v>16</v>
      </c>
      <c r="N69">
        <v>160</v>
      </c>
      <c r="O69" t="s">
        <v>58</v>
      </c>
      <c r="P69">
        <v>80</v>
      </c>
      <c r="Q69">
        <v>60</v>
      </c>
      <c r="R69">
        <v>20</v>
      </c>
      <c r="S69">
        <v>140</v>
      </c>
      <c r="T69">
        <v>52</v>
      </c>
      <c r="U69" t="s">
        <v>27</v>
      </c>
    </row>
    <row r="70" spans="1:21" x14ac:dyDescent="0.3">
      <c r="A70">
        <v>475</v>
      </c>
      <c r="B70">
        <v>68</v>
      </c>
      <c r="C70">
        <v>7</v>
      </c>
      <c r="D70" s="1">
        <v>41250</v>
      </c>
      <c r="E70">
        <v>619</v>
      </c>
      <c r="F70">
        <v>85</v>
      </c>
      <c r="G70" t="s">
        <v>39</v>
      </c>
      <c r="H70" t="s">
        <v>31</v>
      </c>
      <c r="I70">
        <v>25</v>
      </c>
      <c r="J70" t="s">
        <v>23</v>
      </c>
      <c r="K70" t="s">
        <v>24</v>
      </c>
      <c r="L70" t="s">
        <v>25</v>
      </c>
      <c r="M70">
        <v>27</v>
      </c>
      <c r="N70">
        <v>153</v>
      </c>
      <c r="O70" t="s">
        <v>44</v>
      </c>
      <c r="P70">
        <v>50</v>
      </c>
      <c r="Q70">
        <v>60</v>
      </c>
      <c r="R70">
        <v>20</v>
      </c>
      <c r="S70">
        <v>110</v>
      </c>
      <c r="T70">
        <v>58</v>
      </c>
      <c r="U70" t="s">
        <v>27</v>
      </c>
    </row>
    <row r="71" spans="1:21" x14ac:dyDescent="0.3">
      <c r="A71">
        <v>475</v>
      </c>
      <c r="B71">
        <v>63</v>
      </c>
      <c r="C71">
        <v>-4</v>
      </c>
      <c r="D71" s="1">
        <v>41251</v>
      </c>
      <c r="E71">
        <v>1075</v>
      </c>
      <c r="F71">
        <v>76</v>
      </c>
      <c r="G71" t="s">
        <v>39</v>
      </c>
      <c r="H71" t="s">
        <v>31</v>
      </c>
      <c r="I71">
        <v>19</v>
      </c>
      <c r="J71" t="s">
        <v>23</v>
      </c>
      <c r="K71" t="s">
        <v>24</v>
      </c>
      <c r="L71" t="s">
        <v>28</v>
      </c>
      <c r="M71">
        <v>36</v>
      </c>
      <c r="N71">
        <v>139</v>
      </c>
      <c r="O71" t="s">
        <v>44</v>
      </c>
      <c r="P71">
        <v>40</v>
      </c>
      <c r="Q71">
        <v>60</v>
      </c>
      <c r="R71">
        <v>40</v>
      </c>
      <c r="S71">
        <v>100</v>
      </c>
      <c r="T71">
        <v>40</v>
      </c>
      <c r="U71" t="s">
        <v>27</v>
      </c>
    </row>
    <row r="72" spans="1:21" x14ac:dyDescent="0.3">
      <c r="A72">
        <v>435</v>
      </c>
      <c r="B72">
        <v>92</v>
      </c>
      <c r="C72">
        <v>-3</v>
      </c>
      <c r="D72" s="1">
        <v>41252</v>
      </c>
      <c r="E72">
        <v>1898</v>
      </c>
      <c r="F72">
        <v>68</v>
      </c>
      <c r="G72" t="s">
        <v>39</v>
      </c>
      <c r="H72" t="s">
        <v>36</v>
      </c>
      <c r="I72">
        <v>28</v>
      </c>
      <c r="J72" t="s">
        <v>23</v>
      </c>
      <c r="K72" t="s">
        <v>24</v>
      </c>
      <c r="L72" t="s">
        <v>28</v>
      </c>
      <c r="M72">
        <v>17</v>
      </c>
      <c r="N72">
        <v>160</v>
      </c>
      <c r="O72" t="s">
        <v>49</v>
      </c>
      <c r="P72">
        <v>80</v>
      </c>
      <c r="Q72">
        <v>60</v>
      </c>
      <c r="R72">
        <v>20</v>
      </c>
      <c r="S72">
        <v>140</v>
      </c>
      <c r="T72">
        <v>51</v>
      </c>
      <c r="U72" t="s">
        <v>27</v>
      </c>
    </row>
    <row r="73" spans="1:21" x14ac:dyDescent="0.3">
      <c r="A73">
        <v>920</v>
      </c>
      <c r="B73">
        <v>55</v>
      </c>
      <c r="C73">
        <v>-3</v>
      </c>
      <c r="D73" s="1">
        <v>41253</v>
      </c>
      <c r="E73">
        <v>627</v>
      </c>
      <c r="F73">
        <v>76</v>
      </c>
      <c r="G73" t="s">
        <v>39</v>
      </c>
      <c r="H73" t="s">
        <v>22</v>
      </c>
      <c r="I73">
        <v>49</v>
      </c>
      <c r="J73" t="s">
        <v>23</v>
      </c>
      <c r="K73" t="s">
        <v>32</v>
      </c>
      <c r="L73" t="s">
        <v>61</v>
      </c>
      <c r="M73">
        <v>-3</v>
      </c>
      <c r="N73">
        <v>131</v>
      </c>
      <c r="O73" t="s">
        <v>59</v>
      </c>
      <c r="P73">
        <v>40</v>
      </c>
      <c r="Q73">
        <v>60</v>
      </c>
      <c r="R73">
        <v>0</v>
      </c>
      <c r="S73">
        <v>100</v>
      </c>
      <c r="T73">
        <v>79</v>
      </c>
      <c r="U73" t="s">
        <v>35</v>
      </c>
    </row>
    <row r="74" spans="1:21" x14ac:dyDescent="0.3">
      <c r="A74">
        <v>720</v>
      </c>
      <c r="B74">
        <v>51</v>
      </c>
      <c r="C74">
        <v>-37</v>
      </c>
      <c r="D74" s="1">
        <v>41254</v>
      </c>
      <c r="E74">
        <v>503</v>
      </c>
      <c r="F74">
        <v>71</v>
      </c>
      <c r="G74" t="s">
        <v>21</v>
      </c>
      <c r="H74" t="s">
        <v>22</v>
      </c>
      <c r="I74">
        <v>46</v>
      </c>
      <c r="J74" t="s">
        <v>23</v>
      </c>
      <c r="K74" t="s">
        <v>24</v>
      </c>
      <c r="L74" t="s">
        <v>25</v>
      </c>
      <c r="M74">
        <v>-7</v>
      </c>
      <c r="N74">
        <v>130</v>
      </c>
      <c r="O74" t="s">
        <v>26</v>
      </c>
      <c r="P74">
        <v>30</v>
      </c>
      <c r="Q74">
        <v>60</v>
      </c>
      <c r="R74">
        <v>30</v>
      </c>
      <c r="S74">
        <v>90</v>
      </c>
      <c r="T74">
        <v>76</v>
      </c>
      <c r="U74" t="s">
        <v>27</v>
      </c>
    </row>
    <row r="75" spans="1:21" x14ac:dyDescent="0.3">
      <c r="A75">
        <v>970</v>
      </c>
      <c r="B75">
        <v>52</v>
      </c>
      <c r="C75">
        <v>-11</v>
      </c>
      <c r="D75" s="1">
        <v>41255</v>
      </c>
      <c r="E75">
        <v>405</v>
      </c>
      <c r="F75">
        <v>71</v>
      </c>
      <c r="G75" t="s">
        <v>21</v>
      </c>
      <c r="H75" t="s">
        <v>22</v>
      </c>
      <c r="I75">
        <v>17</v>
      </c>
      <c r="J75" t="s">
        <v>23</v>
      </c>
      <c r="K75" t="s">
        <v>24</v>
      </c>
      <c r="L75" t="s">
        <v>28</v>
      </c>
      <c r="M75">
        <v>39</v>
      </c>
      <c r="N75">
        <v>131</v>
      </c>
      <c r="O75" t="s">
        <v>26</v>
      </c>
      <c r="P75">
        <v>30</v>
      </c>
      <c r="Q75">
        <v>60</v>
      </c>
      <c r="R75">
        <v>50</v>
      </c>
      <c r="S75">
        <v>90</v>
      </c>
      <c r="T75">
        <v>45</v>
      </c>
      <c r="U75" t="s">
        <v>27</v>
      </c>
    </row>
    <row r="76" spans="1:21" x14ac:dyDescent="0.3">
      <c r="A76">
        <v>430</v>
      </c>
      <c r="B76">
        <v>43</v>
      </c>
      <c r="C76">
        <v>-8</v>
      </c>
      <c r="D76" s="1">
        <v>41256</v>
      </c>
      <c r="E76">
        <v>419</v>
      </c>
      <c r="F76">
        <v>64</v>
      </c>
      <c r="G76" t="s">
        <v>21</v>
      </c>
      <c r="H76" t="s">
        <v>29</v>
      </c>
      <c r="I76">
        <v>13</v>
      </c>
      <c r="J76" t="s">
        <v>23</v>
      </c>
      <c r="K76" t="s">
        <v>24</v>
      </c>
      <c r="L76" t="s">
        <v>25</v>
      </c>
      <c r="M76">
        <v>42</v>
      </c>
      <c r="N76">
        <v>114</v>
      </c>
      <c r="O76" t="s">
        <v>30</v>
      </c>
      <c r="P76">
        <v>30</v>
      </c>
      <c r="Q76">
        <v>60</v>
      </c>
      <c r="R76">
        <v>50</v>
      </c>
      <c r="S76">
        <v>90</v>
      </c>
      <c r="T76">
        <v>36</v>
      </c>
      <c r="U76" t="s">
        <v>27</v>
      </c>
    </row>
    <row r="77" spans="1:21" x14ac:dyDescent="0.3">
      <c r="A77">
        <v>561</v>
      </c>
      <c r="B77">
        <v>38</v>
      </c>
      <c r="C77">
        <v>2</v>
      </c>
      <c r="D77" s="1">
        <v>41257</v>
      </c>
      <c r="E77">
        <v>871</v>
      </c>
      <c r="F77">
        <v>56</v>
      </c>
      <c r="G77" t="s">
        <v>21</v>
      </c>
      <c r="H77" t="s">
        <v>31</v>
      </c>
      <c r="I77">
        <v>10</v>
      </c>
      <c r="J77" t="s">
        <v>23</v>
      </c>
      <c r="K77" t="s">
        <v>32</v>
      </c>
      <c r="L77" t="s">
        <v>33</v>
      </c>
      <c r="M77">
        <v>52</v>
      </c>
      <c r="N77">
        <v>100</v>
      </c>
      <c r="O77" t="s">
        <v>34</v>
      </c>
      <c r="P77">
        <v>40</v>
      </c>
      <c r="Q77">
        <v>60</v>
      </c>
      <c r="R77">
        <v>50</v>
      </c>
      <c r="S77">
        <v>100</v>
      </c>
      <c r="T77">
        <v>21</v>
      </c>
      <c r="U77" t="s">
        <v>35</v>
      </c>
    </row>
    <row r="78" spans="1:21" x14ac:dyDescent="0.3">
      <c r="A78">
        <v>510</v>
      </c>
      <c r="B78">
        <v>72</v>
      </c>
      <c r="C78">
        <v>33</v>
      </c>
      <c r="D78" s="1">
        <v>41258</v>
      </c>
      <c r="E78">
        <v>650</v>
      </c>
      <c r="F78">
        <v>110</v>
      </c>
      <c r="G78" t="s">
        <v>21</v>
      </c>
      <c r="H78" t="s">
        <v>36</v>
      </c>
      <c r="I78">
        <v>23</v>
      </c>
      <c r="J78" t="s">
        <v>23</v>
      </c>
      <c r="K78" t="s">
        <v>32</v>
      </c>
      <c r="L78" t="s">
        <v>37</v>
      </c>
      <c r="M78">
        <v>83</v>
      </c>
      <c r="N78">
        <v>194</v>
      </c>
      <c r="O78" t="s">
        <v>38</v>
      </c>
      <c r="P78">
        <v>20</v>
      </c>
      <c r="Q78">
        <v>60</v>
      </c>
      <c r="R78">
        <v>50</v>
      </c>
      <c r="S78">
        <v>80</v>
      </c>
      <c r="T78">
        <v>54</v>
      </c>
      <c r="U78" t="s">
        <v>35</v>
      </c>
    </row>
    <row r="79" spans="1:21" x14ac:dyDescent="0.3">
      <c r="A79">
        <v>563</v>
      </c>
      <c r="B79">
        <v>0</v>
      </c>
      <c r="C79">
        <v>-14</v>
      </c>
      <c r="D79" s="1">
        <v>41259</v>
      </c>
      <c r="E79">
        <v>430</v>
      </c>
      <c r="F79">
        <v>43</v>
      </c>
      <c r="G79" t="s">
        <v>39</v>
      </c>
      <c r="H79" t="s">
        <v>22</v>
      </c>
      <c r="I79">
        <v>0</v>
      </c>
      <c r="J79" t="s">
        <v>40</v>
      </c>
      <c r="K79" t="s">
        <v>41</v>
      </c>
      <c r="L79" t="s">
        <v>42</v>
      </c>
      <c r="M79">
        <v>46</v>
      </c>
      <c r="N79">
        <v>46</v>
      </c>
      <c r="O79" t="s">
        <v>43</v>
      </c>
      <c r="P79">
        <v>0</v>
      </c>
      <c r="Q79">
        <v>60</v>
      </c>
      <c r="R79">
        <v>60</v>
      </c>
      <c r="S79">
        <v>60</v>
      </c>
      <c r="T79">
        <v>12</v>
      </c>
      <c r="U79" t="s">
        <v>27</v>
      </c>
    </row>
    <row r="80" spans="1:21" x14ac:dyDescent="0.3">
      <c r="A80">
        <v>203</v>
      </c>
      <c r="B80">
        <v>47</v>
      </c>
      <c r="C80">
        <v>-19</v>
      </c>
      <c r="D80" s="1">
        <v>41260</v>
      </c>
      <c r="E80">
        <v>375</v>
      </c>
      <c r="F80">
        <v>64</v>
      </c>
      <c r="G80" t="s">
        <v>39</v>
      </c>
      <c r="H80" t="s">
        <v>31</v>
      </c>
      <c r="I80">
        <v>15</v>
      </c>
      <c r="J80" t="s">
        <v>40</v>
      </c>
      <c r="K80" t="s">
        <v>41</v>
      </c>
      <c r="L80" t="s">
        <v>42</v>
      </c>
      <c r="M80">
        <v>31</v>
      </c>
      <c r="N80">
        <v>118</v>
      </c>
      <c r="O80" t="s">
        <v>44</v>
      </c>
      <c r="P80">
        <v>30</v>
      </c>
      <c r="Q80">
        <v>60</v>
      </c>
      <c r="R80">
        <v>50</v>
      </c>
      <c r="S80">
        <v>90</v>
      </c>
      <c r="T80">
        <v>43</v>
      </c>
      <c r="U80" t="s">
        <v>27</v>
      </c>
    </row>
    <row r="81" spans="1:21" x14ac:dyDescent="0.3">
      <c r="A81">
        <v>405</v>
      </c>
      <c r="B81">
        <v>27</v>
      </c>
      <c r="C81">
        <v>-29</v>
      </c>
      <c r="D81" s="1">
        <v>41261</v>
      </c>
      <c r="E81">
        <v>859</v>
      </c>
      <c r="F81">
        <v>39</v>
      </c>
      <c r="G81" t="s">
        <v>39</v>
      </c>
      <c r="H81" t="s">
        <v>29</v>
      </c>
      <c r="I81">
        <v>7</v>
      </c>
      <c r="J81" t="s">
        <v>40</v>
      </c>
      <c r="K81" t="s">
        <v>45</v>
      </c>
      <c r="L81" t="s">
        <v>46</v>
      </c>
      <c r="M81">
        <v>31</v>
      </c>
      <c r="N81">
        <v>70</v>
      </c>
      <c r="O81" t="s">
        <v>47</v>
      </c>
      <c r="P81">
        <v>30</v>
      </c>
      <c r="Q81">
        <v>60</v>
      </c>
      <c r="R81">
        <v>60</v>
      </c>
      <c r="S81">
        <v>90</v>
      </c>
      <c r="T81">
        <v>18</v>
      </c>
      <c r="U81" t="s">
        <v>27</v>
      </c>
    </row>
    <row r="82" spans="1:21" x14ac:dyDescent="0.3">
      <c r="A82">
        <v>775</v>
      </c>
      <c r="B82">
        <v>31</v>
      </c>
      <c r="C82">
        <v>-40</v>
      </c>
      <c r="D82" s="1">
        <v>41262</v>
      </c>
      <c r="E82">
        <v>1000</v>
      </c>
      <c r="F82">
        <v>37</v>
      </c>
      <c r="G82" t="s">
        <v>39</v>
      </c>
      <c r="H82" t="s">
        <v>36</v>
      </c>
      <c r="I82">
        <v>9</v>
      </c>
      <c r="J82" t="s">
        <v>40</v>
      </c>
      <c r="K82" t="s">
        <v>45</v>
      </c>
      <c r="L82" t="s">
        <v>46</v>
      </c>
      <c r="M82">
        <v>10</v>
      </c>
      <c r="N82">
        <v>72</v>
      </c>
      <c r="O82" t="s">
        <v>48</v>
      </c>
      <c r="P82">
        <v>30</v>
      </c>
      <c r="Q82">
        <v>60</v>
      </c>
      <c r="R82">
        <v>50</v>
      </c>
      <c r="S82">
        <v>90</v>
      </c>
      <c r="T82">
        <v>30</v>
      </c>
      <c r="U82" t="s">
        <v>27</v>
      </c>
    </row>
    <row r="83" spans="1:21" x14ac:dyDescent="0.3">
      <c r="A83">
        <v>435</v>
      </c>
      <c r="B83">
        <v>40</v>
      </c>
      <c r="C83">
        <v>-5</v>
      </c>
      <c r="D83" s="1">
        <v>41263</v>
      </c>
      <c r="E83">
        <v>881</v>
      </c>
      <c r="F83">
        <v>59</v>
      </c>
      <c r="G83" t="s">
        <v>39</v>
      </c>
      <c r="H83" t="s">
        <v>36</v>
      </c>
      <c r="I83">
        <v>11</v>
      </c>
      <c r="J83" t="s">
        <v>40</v>
      </c>
      <c r="K83" t="s">
        <v>41</v>
      </c>
      <c r="L83" t="s">
        <v>42</v>
      </c>
      <c r="M83">
        <v>55</v>
      </c>
      <c r="N83">
        <v>106</v>
      </c>
      <c r="O83" t="s">
        <v>49</v>
      </c>
      <c r="P83">
        <v>20</v>
      </c>
      <c r="Q83">
        <v>60</v>
      </c>
      <c r="R83">
        <v>60</v>
      </c>
      <c r="S83">
        <v>80</v>
      </c>
      <c r="T83">
        <v>22</v>
      </c>
      <c r="U83" t="s">
        <v>27</v>
      </c>
    </row>
    <row r="84" spans="1:21" x14ac:dyDescent="0.3">
      <c r="A84">
        <v>603</v>
      </c>
      <c r="B84">
        <v>49</v>
      </c>
      <c r="C84">
        <v>-11</v>
      </c>
      <c r="D84" s="1">
        <v>41264</v>
      </c>
      <c r="E84">
        <v>310</v>
      </c>
      <c r="F84">
        <v>71</v>
      </c>
      <c r="G84" t="s">
        <v>39</v>
      </c>
      <c r="H84" t="s">
        <v>31</v>
      </c>
      <c r="I84">
        <v>15</v>
      </c>
      <c r="J84" t="s">
        <v>40</v>
      </c>
      <c r="K84" t="s">
        <v>45</v>
      </c>
      <c r="L84" t="s">
        <v>50</v>
      </c>
      <c r="M84">
        <v>49</v>
      </c>
      <c r="N84">
        <v>128</v>
      </c>
      <c r="O84" t="s">
        <v>51</v>
      </c>
      <c r="P84">
        <v>30</v>
      </c>
      <c r="Q84">
        <v>60</v>
      </c>
      <c r="R84">
        <v>60</v>
      </c>
      <c r="S84">
        <v>90</v>
      </c>
      <c r="T84">
        <v>38</v>
      </c>
      <c r="U84" t="s">
        <v>35</v>
      </c>
    </row>
    <row r="85" spans="1:21" x14ac:dyDescent="0.3">
      <c r="A85">
        <v>603</v>
      </c>
      <c r="B85">
        <v>45</v>
      </c>
      <c r="C85">
        <v>-14</v>
      </c>
      <c r="D85" s="1">
        <v>41265</v>
      </c>
      <c r="E85">
        <v>447</v>
      </c>
      <c r="F85">
        <v>69</v>
      </c>
      <c r="G85" t="s">
        <v>39</v>
      </c>
      <c r="H85" t="s">
        <v>31</v>
      </c>
      <c r="I85">
        <v>14</v>
      </c>
      <c r="J85" t="s">
        <v>40</v>
      </c>
      <c r="K85" t="s">
        <v>45</v>
      </c>
      <c r="L85" t="s">
        <v>52</v>
      </c>
      <c r="M85">
        <v>36</v>
      </c>
      <c r="N85">
        <v>121</v>
      </c>
      <c r="O85" t="s">
        <v>51</v>
      </c>
      <c r="P85">
        <v>30</v>
      </c>
      <c r="Q85">
        <v>60</v>
      </c>
      <c r="R85">
        <v>50</v>
      </c>
      <c r="S85">
        <v>90</v>
      </c>
      <c r="T85">
        <v>45</v>
      </c>
      <c r="U85" t="s">
        <v>35</v>
      </c>
    </row>
    <row r="86" spans="1:21" x14ac:dyDescent="0.3">
      <c r="A86">
        <v>603</v>
      </c>
      <c r="B86">
        <v>45</v>
      </c>
      <c r="C86">
        <v>-40</v>
      </c>
      <c r="D86" s="1">
        <v>41266</v>
      </c>
      <c r="E86">
        <v>320</v>
      </c>
      <c r="F86">
        <v>64</v>
      </c>
      <c r="G86" t="s">
        <v>39</v>
      </c>
      <c r="H86" t="s">
        <v>31</v>
      </c>
      <c r="I86">
        <v>41</v>
      </c>
      <c r="J86" t="s">
        <v>40</v>
      </c>
      <c r="K86" t="s">
        <v>41</v>
      </c>
      <c r="L86" t="s">
        <v>53</v>
      </c>
      <c r="M86">
        <v>-10</v>
      </c>
      <c r="N86">
        <v>116</v>
      </c>
      <c r="O86" t="s">
        <v>51</v>
      </c>
      <c r="P86">
        <v>30</v>
      </c>
      <c r="Q86">
        <v>60</v>
      </c>
      <c r="R86">
        <v>30</v>
      </c>
      <c r="S86">
        <v>90</v>
      </c>
      <c r="T86">
        <v>71</v>
      </c>
      <c r="U86" t="s">
        <v>35</v>
      </c>
    </row>
    <row r="87" spans="1:21" x14ac:dyDescent="0.3">
      <c r="A87">
        <v>504</v>
      </c>
      <c r="B87">
        <v>60</v>
      </c>
      <c r="C87">
        <v>-9</v>
      </c>
      <c r="D87" s="1">
        <v>41267</v>
      </c>
      <c r="E87">
        <v>-762</v>
      </c>
      <c r="F87">
        <v>84</v>
      </c>
      <c r="G87" t="s">
        <v>39</v>
      </c>
      <c r="H87" t="s">
        <v>29</v>
      </c>
      <c r="I87">
        <v>54</v>
      </c>
      <c r="J87" t="s">
        <v>40</v>
      </c>
      <c r="K87" t="s">
        <v>41</v>
      </c>
      <c r="L87" t="s">
        <v>54</v>
      </c>
      <c r="M87">
        <v>1</v>
      </c>
      <c r="N87">
        <v>153</v>
      </c>
      <c r="O87" t="s">
        <v>55</v>
      </c>
      <c r="P87">
        <v>30</v>
      </c>
      <c r="Q87">
        <v>60</v>
      </c>
      <c r="R87">
        <v>10</v>
      </c>
      <c r="S87">
        <v>90</v>
      </c>
      <c r="T87">
        <v>83</v>
      </c>
      <c r="U87" t="s">
        <v>35</v>
      </c>
    </row>
    <row r="88" spans="1:21" x14ac:dyDescent="0.3">
      <c r="A88">
        <v>702</v>
      </c>
      <c r="B88">
        <v>34</v>
      </c>
      <c r="C88">
        <v>-33</v>
      </c>
      <c r="D88" s="1">
        <v>41268</v>
      </c>
      <c r="E88">
        <v>240</v>
      </c>
      <c r="F88">
        <v>43</v>
      </c>
      <c r="G88" t="s">
        <v>39</v>
      </c>
      <c r="H88" t="s">
        <v>36</v>
      </c>
      <c r="I88">
        <v>12</v>
      </c>
      <c r="J88" t="s">
        <v>40</v>
      </c>
      <c r="K88" t="s">
        <v>45</v>
      </c>
      <c r="L88" t="s">
        <v>52</v>
      </c>
      <c r="M88">
        <v>-3</v>
      </c>
      <c r="N88">
        <v>82</v>
      </c>
      <c r="O88" t="s">
        <v>48</v>
      </c>
      <c r="P88">
        <v>40</v>
      </c>
      <c r="Q88">
        <v>60</v>
      </c>
      <c r="R88">
        <v>30</v>
      </c>
      <c r="S88">
        <v>100</v>
      </c>
      <c r="T88">
        <v>45</v>
      </c>
      <c r="U88" t="s">
        <v>35</v>
      </c>
    </row>
    <row r="89" spans="1:21" x14ac:dyDescent="0.3">
      <c r="A89">
        <v>971</v>
      </c>
      <c r="B89">
        <v>54</v>
      </c>
      <c r="C89">
        <v>-22</v>
      </c>
      <c r="D89" s="1">
        <v>41269</v>
      </c>
      <c r="E89">
        <v>404</v>
      </c>
      <c r="F89">
        <v>66</v>
      </c>
      <c r="G89" t="s">
        <v>39</v>
      </c>
      <c r="H89" t="s">
        <v>36</v>
      </c>
      <c r="I89">
        <v>20</v>
      </c>
      <c r="J89" t="s">
        <v>40</v>
      </c>
      <c r="K89" t="s">
        <v>41</v>
      </c>
      <c r="L89" t="s">
        <v>54</v>
      </c>
      <c r="M89">
        <v>18</v>
      </c>
      <c r="N89">
        <v>128</v>
      </c>
      <c r="O89" t="s">
        <v>56</v>
      </c>
      <c r="P89">
        <v>40</v>
      </c>
      <c r="Q89">
        <v>60</v>
      </c>
      <c r="R89">
        <v>40</v>
      </c>
      <c r="S89">
        <v>100</v>
      </c>
      <c r="T89">
        <v>54</v>
      </c>
      <c r="U89" t="s">
        <v>35</v>
      </c>
    </row>
    <row r="90" spans="1:21" x14ac:dyDescent="0.3">
      <c r="A90">
        <v>573</v>
      </c>
      <c r="B90">
        <v>45</v>
      </c>
      <c r="C90">
        <v>-39</v>
      </c>
      <c r="D90" s="1">
        <v>41270</v>
      </c>
      <c r="E90">
        <v>320</v>
      </c>
      <c r="F90">
        <v>64</v>
      </c>
      <c r="G90" t="s">
        <v>39</v>
      </c>
      <c r="H90" t="s">
        <v>22</v>
      </c>
      <c r="I90">
        <v>41</v>
      </c>
      <c r="J90" t="s">
        <v>23</v>
      </c>
      <c r="K90" t="s">
        <v>24</v>
      </c>
      <c r="L90" t="s">
        <v>57</v>
      </c>
      <c r="M90">
        <v>-9</v>
      </c>
      <c r="N90">
        <v>116</v>
      </c>
      <c r="O90" t="s">
        <v>58</v>
      </c>
      <c r="P90">
        <v>20</v>
      </c>
      <c r="Q90">
        <v>60</v>
      </c>
      <c r="R90">
        <v>30</v>
      </c>
      <c r="S90">
        <v>80</v>
      </c>
      <c r="T90">
        <v>70</v>
      </c>
      <c r="U90" t="s">
        <v>27</v>
      </c>
    </row>
    <row r="91" spans="1:21" x14ac:dyDescent="0.3">
      <c r="A91">
        <v>262</v>
      </c>
      <c r="B91">
        <v>48</v>
      </c>
      <c r="C91">
        <v>7</v>
      </c>
      <c r="D91" s="1">
        <v>41271</v>
      </c>
      <c r="E91">
        <v>851</v>
      </c>
      <c r="F91">
        <v>70</v>
      </c>
      <c r="G91" t="s">
        <v>39</v>
      </c>
      <c r="H91" t="s">
        <v>22</v>
      </c>
      <c r="I91">
        <v>13</v>
      </c>
      <c r="J91" t="s">
        <v>23</v>
      </c>
      <c r="K91" t="s">
        <v>24</v>
      </c>
      <c r="L91" t="s">
        <v>25</v>
      </c>
      <c r="M91">
        <v>67</v>
      </c>
      <c r="N91">
        <v>126</v>
      </c>
      <c r="O91" t="s">
        <v>59</v>
      </c>
      <c r="P91">
        <v>30</v>
      </c>
      <c r="Q91">
        <v>60</v>
      </c>
      <c r="R91">
        <v>60</v>
      </c>
      <c r="S91">
        <v>90</v>
      </c>
      <c r="T91">
        <v>25</v>
      </c>
      <c r="U91" t="s">
        <v>27</v>
      </c>
    </row>
    <row r="92" spans="1:21" x14ac:dyDescent="0.3">
      <c r="A92">
        <v>801</v>
      </c>
      <c r="B92">
        <v>49</v>
      </c>
      <c r="C92">
        <v>-11</v>
      </c>
      <c r="D92" s="1">
        <v>41272</v>
      </c>
      <c r="E92">
        <v>310</v>
      </c>
      <c r="F92">
        <v>71</v>
      </c>
      <c r="G92" t="s">
        <v>39</v>
      </c>
      <c r="H92" t="s">
        <v>36</v>
      </c>
      <c r="I92">
        <v>15</v>
      </c>
      <c r="J92" t="s">
        <v>23</v>
      </c>
      <c r="K92" t="s">
        <v>24</v>
      </c>
      <c r="L92" t="s">
        <v>57</v>
      </c>
      <c r="M92">
        <v>49</v>
      </c>
      <c r="N92">
        <v>128</v>
      </c>
      <c r="O92" t="s">
        <v>49</v>
      </c>
      <c r="P92">
        <v>30</v>
      </c>
      <c r="Q92">
        <v>60</v>
      </c>
      <c r="R92">
        <v>60</v>
      </c>
      <c r="S92">
        <v>90</v>
      </c>
      <c r="T92">
        <v>38</v>
      </c>
      <c r="U92" t="s">
        <v>27</v>
      </c>
    </row>
    <row r="93" spans="1:21" x14ac:dyDescent="0.3">
      <c r="A93">
        <v>509</v>
      </c>
      <c r="B93">
        <v>48</v>
      </c>
      <c r="C93">
        <v>10</v>
      </c>
      <c r="D93" s="1">
        <v>41273</v>
      </c>
      <c r="E93">
        <v>829</v>
      </c>
      <c r="F93">
        <v>71</v>
      </c>
      <c r="G93" t="s">
        <v>39</v>
      </c>
      <c r="H93" t="s">
        <v>36</v>
      </c>
      <c r="I93">
        <v>13</v>
      </c>
      <c r="J93" t="s">
        <v>23</v>
      </c>
      <c r="K93" t="s">
        <v>24</v>
      </c>
      <c r="L93" t="s">
        <v>25</v>
      </c>
      <c r="M93">
        <v>70</v>
      </c>
      <c r="N93">
        <v>127</v>
      </c>
      <c r="O93" t="s">
        <v>60</v>
      </c>
      <c r="P93">
        <v>30</v>
      </c>
      <c r="Q93">
        <v>60</v>
      </c>
      <c r="R93">
        <v>60</v>
      </c>
      <c r="S93">
        <v>90</v>
      </c>
      <c r="T93">
        <v>24</v>
      </c>
      <c r="U93" t="s">
        <v>27</v>
      </c>
    </row>
    <row r="94" spans="1:21" x14ac:dyDescent="0.3">
      <c r="A94">
        <v>475</v>
      </c>
      <c r="B94">
        <v>40</v>
      </c>
      <c r="C94">
        <v>3</v>
      </c>
      <c r="D94" s="1">
        <v>41274</v>
      </c>
      <c r="E94">
        <v>881</v>
      </c>
      <c r="F94">
        <v>59</v>
      </c>
      <c r="G94" t="s">
        <v>39</v>
      </c>
      <c r="H94" t="s">
        <v>31</v>
      </c>
      <c r="I94">
        <v>11</v>
      </c>
      <c r="J94" t="s">
        <v>23</v>
      </c>
      <c r="K94" t="s">
        <v>32</v>
      </c>
      <c r="L94" t="s">
        <v>33</v>
      </c>
      <c r="M94">
        <v>53</v>
      </c>
      <c r="N94">
        <v>106</v>
      </c>
      <c r="O94" t="s">
        <v>44</v>
      </c>
      <c r="P94">
        <v>40</v>
      </c>
      <c r="Q94">
        <v>60</v>
      </c>
      <c r="R94">
        <v>50</v>
      </c>
      <c r="S94">
        <v>100</v>
      </c>
      <c r="T94">
        <v>23</v>
      </c>
      <c r="U94" t="s">
        <v>35</v>
      </c>
    </row>
    <row r="95" spans="1:21" x14ac:dyDescent="0.3">
      <c r="A95">
        <v>503</v>
      </c>
      <c r="B95">
        <v>82</v>
      </c>
      <c r="C95">
        <v>45</v>
      </c>
      <c r="D95" s="1">
        <v>41275</v>
      </c>
      <c r="E95">
        <v>788</v>
      </c>
      <c r="F95">
        <v>123</v>
      </c>
      <c r="G95" t="s">
        <v>39</v>
      </c>
      <c r="H95" t="s">
        <v>36</v>
      </c>
      <c r="I95">
        <v>27</v>
      </c>
      <c r="J95" t="s">
        <v>23</v>
      </c>
      <c r="K95" t="s">
        <v>32</v>
      </c>
      <c r="L95" t="s">
        <v>61</v>
      </c>
      <c r="M95">
        <v>95</v>
      </c>
      <c r="N95">
        <v>218</v>
      </c>
      <c r="O95" t="s">
        <v>56</v>
      </c>
      <c r="P95">
        <v>30</v>
      </c>
      <c r="Q95">
        <v>60</v>
      </c>
      <c r="R95">
        <v>50</v>
      </c>
      <c r="S95">
        <v>90</v>
      </c>
      <c r="T95">
        <v>59</v>
      </c>
      <c r="U95" t="s">
        <v>35</v>
      </c>
    </row>
    <row r="96" spans="1:21" x14ac:dyDescent="0.3">
      <c r="A96">
        <v>541</v>
      </c>
      <c r="B96">
        <v>91</v>
      </c>
      <c r="C96">
        <v>63</v>
      </c>
      <c r="D96" s="1">
        <v>41276</v>
      </c>
      <c r="E96">
        <v>656</v>
      </c>
      <c r="F96">
        <v>127</v>
      </c>
      <c r="G96" t="s">
        <v>39</v>
      </c>
      <c r="H96" t="s">
        <v>36</v>
      </c>
      <c r="I96">
        <v>28</v>
      </c>
      <c r="J96" t="s">
        <v>23</v>
      </c>
      <c r="K96" t="s">
        <v>32</v>
      </c>
      <c r="L96" t="s">
        <v>37</v>
      </c>
      <c r="M96">
        <v>113</v>
      </c>
      <c r="N96">
        <v>232</v>
      </c>
      <c r="O96" t="s">
        <v>56</v>
      </c>
      <c r="P96">
        <v>40</v>
      </c>
      <c r="Q96">
        <v>60</v>
      </c>
      <c r="R96">
        <v>50</v>
      </c>
      <c r="S96">
        <v>100</v>
      </c>
      <c r="T96">
        <v>51</v>
      </c>
      <c r="U96" t="s">
        <v>35</v>
      </c>
    </row>
    <row r="97" spans="1:21" x14ac:dyDescent="0.3">
      <c r="A97">
        <v>936</v>
      </c>
      <c r="B97">
        <v>40</v>
      </c>
      <c r="C97">
        <v>-1</v>
      </c>
      <c r="D97" s="1">
        <v>41277</v>
      </c>
      <c r="E97">
        <v>536</v>
      </c>
      <c r="F97">
        <v>52</v>
      </c>
      <c r="G97" t="s">
        <v>21</v>
      </c>
      <c r="H97" t="s">
        <v>29</v>
      </c>
      <c r="I97">
        <v>13</v>
      </c>
      <c r="J97" t="s">
        <v>40</v>
      </c>
      <c r="K97" t="s">
        <v>45</v>
      </c>
      <c r="L97" t="s">
        <v>46</v>
      </c>
      <c r="M97">
        <v>39</v>
      </c>
      <c r="N97">
        <v>98</v>
      </c>
      <c r="O97" t="s">
        <v>30</v>
      </c>
      <c r="P97">
        <v>40</v>
      </c>
      <c r="Q97">
        <v>60</v>
      </c>
      <c r="R97">
        <v>40</v>
      </c>
      <c r="S97">
        <v>100</v>
      </c>
      <c r="T97">
        <v>26</v>
      </c>
      <c r="U97" t="s">
        <v>27</v>
      </c>
    </row>
    <row r="98" spans="1:21" x14ac:dyDescent="0.3">
      <c r="A98">
        <v>254</v>
      </c>
      <c r="B98">
        <v>50</v>
      </c>
      <c r="C98">
        <v>31</v>
      </c>
      <c r="D98" s="1">
        <v>41278</v>
      </c>
      <c r="E98">
        <v>589</v>
      </c>
      <c r="F98">
        <v>73</v>
      </c>
      <c r="G98" t="s">
        <v>21</v>
      </c>
      <c r="H98" t="s">
        <v>29</v>
      </c>
      <c r="I98">
        <v>14</v>
      </c>
      <c r="J98" t="s">
        <v>40</v>
      </c>
      <c r="K98" t="s">
        <v>41</v>
      </c>
      <c r="L98" t="s">
        <v>42</v>
      </c>
      <c r="M98">
        <v>71</v>
      </c>
      <c r="N98">
        <v>131</v>
      </c>
      <c r="O98" t="s">
        <v>30</v>
      </c>
      <c r="P98">
        <v>30</v>
      </c>
      <c r="Q98">
        <v>60</v>
      </c>
      <c r="R98">
        <v>40</v>
      </c>
      <c r="S98">
        <v>90</v>
      </c>
      <c r="T98">
        <v>25</v>
      </c>
      <c r="U98" t="s">
        <v>27</v>
      </c>
    </row>
    <row r="99" spans="1:21" x14ac:dyDescent="0.3">
      <c r="A99">
        <v>719</v>
      </c>
      <c r="B99">
        <v>40</v>
      </c>
      <c r="C99">
        <v>0</v>
      </c>
      <c r="D99" s="1">
        <v>41279</v>
      </c>
      <c r="E99">
        <v>536</v>
      </c>
      <c r="F99">
        <v>52</v>
      </c>
      <c r="G99" t="s">
        <v>21</v>
      </c>
      <c r="H99" t="s">
        <v>22</v>
      </c>
      <c r="I99">
        <v>13</v>
      </c>
      <c r="J99" t="s">
        <v>40</v>
      </c>
      <c r="K99" t="s">
        <v>45</v>
      </c>
      <c r="L99" t="s">
        <v>52</v>
      </c>
      <c r="M99">
        <v>40</v>
      </c>
      <c r="N99">
        <v>98</v>
      </c>
      <c r="O99" t="s">
        <v>26</v>
      </c>
      <c r="P99">
        <v>30</v>
      </c>
      <c r="Q99">
        <v>60</v>
      </c>
      <c r="R99">
        <v>40</v>
      </c>
      <c r="S99">
        <v>90</v>
      </c>
      <c r="T99">
        <v>25</v>
      </c>
      <c r="U99" t="s">
        <v>35</v>
      </c>
    </row>
    <row r="100" spans="1:21" x14ac:dyDescent="0.3">
      <c r="A100">
        <v>339</v>
      </c>
      <c r="B100">
        <v>52</v>
      </c>
      <c r="C100">
        <v>-12</v>
      </c>
      <c r="D100" s="1">
        <v>41280</v>
      </c>
      <c r="E100">
        <v>554</v>
      </c>
      <c r="F100">
        <v>68</v>
      </c>
      <c r="G100" t="s">
        <v>21</v>
      </c>
      <c r="H100" t="s">
        <v>31</v>
      </c>
      <c r="I100">
        <v>47</v>
      </c>
      <c r="J100" t="s">
        <v>40</v>
      </c>
      <c r="K100" t="s">
        <v>41</v>
      </c>
      <c r="L100" t="s">
        <v>53</v>
      </c>
      <c r="M100">
        <v>-12</v>
      </c>
      <c r="N100">
        <v>128</v>
      </c>
      <c r="O100" t="s">
        <v>62</v>
      </c>
      <c r="P100">
        <v>50</v>
      </c>
      <c r="Q100">
        <v>60</v>
      </c>
      <c r="R100">
        <v>0</v>
      </c>
      <c r="S100">
        <v>110</v>
      </c>
      <c r="T100">
        <v>76</v>
      </c>
      <c r="U100" t="s">
        <v>35</v>
      </c>
    </row>
    <row r="101" spans="1:21" x14ac:dyDescent="0.3">
      <c r="A101">
        <v>561</v>
      </c>
      <c r="B101">
        <v>75</v>
      </c>
      <c r="C101">
        <v>35</v>
      </c>
      <c r="D101" s="1">
        <v>41281</v>
      </c>
      <c r="E101">
        <v>1063</v>
      </c>
      <c r="F101">
        <v>89</v>
      </c>
      <c r="G101" t="s">
        <v>21</v>
      </c>
      <c r="H101" t="s">
        <v>31</v>
      </c>
      <c r="I101">
        <v>23</v>
      </c>
      <c r="J101" t="s">
        <v>23</v>
      </c>
      <c r="K101" t="s">
        <v>24</v>
      </c>
      <c r="L101" t="s">
        <v>28</v>
      </c>
      <c r="M101">
        <v>65</v>
      </c>
      <c r="N101">
        <v>175</v>
      </c>
      <c r="O101" t="s">
        <v>34</v>
      </c>
      <c r="P101">
        <v>50</v>
      </c>
      <c r="Q101">
        <v>60</v>
      </c>
      <c r="R101">
        <v>30</v>
      </c>
      <c r="S101">
        <v>110</v>
      </c>
      <c r="T101">
        <v>45</v>
      </c>
      <c r="U101" t="s">
        <v>27</v>
      </c>
    </row>
    <row r="102" spans="1:21" x14ac:dyDescent="0.3">
      <c r="A102">
        <v>806</v>
      </c>
      <c r="B102">
        <v>46</v>
      </c>
      <c r="C102">
        <v>16</v>
      </c>
      <c r="D102" s="1">
        <v>41282</v>
      </c>
      <c r="E102">
        <v>424</v>
      </c>
      <c r="F102">
        <v>68</v>
      </c>
      <c r="G102" t="s">
        <v>21</v>
      </c>
      <c r="H102" t="s">
        <v>29</v>
      </c>
      <c r="I102">
        <v>14</v>
      </c>
      <c r="J102" t="s">
        <v>23</v>
      </c>
      <c r="K102" t="s">
        <v>24</v>
      </c>
      <c r="L102" t="s">
        <v>25</v>
      </c>
      <c r="M102">
        <v>46</v>
      </c>
      <c r="N102">
        <v>121</v>
      </c>
      <c r="O102" t="s">
        <v>30</v>
      </c>
      <c r="P102">
        <v>40</v>
      </c>
      <c r="Q102">
        <v>60</v>
      </c>
      <c r="R102">
        <v>30</v>
      </c>
      <c r="S102">
        <v>100</v>
      </c>
      <c r="T102">
        <v>37</v>
      </c>
      <c r="U102" t="s">
        <v>27</v>
      </c>
    </row>
    <row r="103" spans="1:21" x14ac:dyDescent="0.3">
      <c r="A103">
        <v>719</v>
      </c>
      <c r="B103">
        <v>55</v>
      </c>
      <c r="C103">
        <v>2</v>
      </c>
      <c r="D103" s="1">
        <v>41283</v>
      </c>
      <c r="E103">
        <v>410</v>
      </c>
      <c r="F103">
        <v>69</v>
      </c>
      <c r="G103" t="s">
        <v>21</v>
      </c>
      <c r="H103" t="s">
        <v>22</v>
      </c>
      <c r="I103">
        <v>20</v>
      </c>
      <c r="J103" t="s">
        <v>23</v>
      </c>
      <c r="K103" t="s">
        <v>32</v>
      </c>
      <c r="L103" t="s">
        <v>33</v>
      </c>
      <c r="M103">
        <v>22</v>
      </c>
      <c r="N103">
        <v>132</v>
      </c>
      <c r="O103" t="s">
        <v>26</v>
      </c>
      <c r="P103">
        <v>40</v>
      </c>
      <c r="Q103">
        <v>60</v>
      </c>
      <c r="R103">
        <v>20</v>
      </c>
      <c r="S103">
        <v>100</v>
      </c>
      <c r="T103">
        <v>54</v>
      </c>
      <c r="U103" t="s">
        <v>35</v>
      </c>
    </row>
    <row r="104" spans="1:21" x14ac:dyDescent="0.3">
      <c r="A104">
        <v>708</v>
      </c>
      <c r="B104">
        <v>50</v>
      </c>
      <c r="C104">
        <v>31</v>
      </c>
      <c r="D104" s="1">
        <v>41284</v>
      </c>
      <c r="E104">
        <v>589</v>
      </c>
      <c r="F104">
        <v>73</v>
      </c>
      <c r="G104" t="s">
        <v>21</v>
      </c>
      <c r="H104" t="s">
        <v>22</v>
      </c>
      <c r="I104">
        <v>14</v>
      </c>
      <c r="J104" t="s">
        <v>23</v>
      </c>
      <c r="K104" t="s">
        <v>32</v>
      </c>
      <c r="L104" t="s">
        <v>33</v>
      </c>
      <c r="M104">
        <v>71</v>
      </c>
      <c r="N104">
        <v>131</v>
      </c>
      <c r="O104" t="s">
        <v>63</v>
      </c>
      <c r="P104">
        <v>40</v>
      </c>
      <c r="Q104">
        <v>60</v>
      </c>
      <c r="R104">
        <v>40</v>
      </c>
      <c r="S104">
        <v>100</v>
      </c>
      <c r="T104">
        <v>25</v>
      </c>
      <c r="U104" t="s">
        <v>35</v>
      </c>
    </row>
    <row r="105" spans="1:21" x14ac:dyDescent="0.3">
      <c r="A105">
        <v>719</v>
      </c>
      <c r="B105">
        <v>57</v>
      </c>
      <c r="C105">
        <v>13</v>
      </c>
      <c r="D105" s="1">
        <v>41285</v>
      </c>
      <c r="E105">
        <v>1042</v>
      </c>
      <c r="F105">
        <v>68</v>
      </c>
      <c r="G105" t="s">
        <v>21</v>
      </c>
      <c r="H105" t="s">
        <v>22</v>
      </c>
      <c r="I105">
        <v>17</v>
      </c>
      <c r="J105" t="s">
        <v>23</v>
      </c>
      <c r="K105" t="s">
        <v>32</v>
      </c>
      <c r="L105" t="s">
        <v>61</v>
      </c>
      <c r="M105">
        <v>43</v>
      </c>
      <c r="N105">
        <v>133</v>
      </c>
      <c r="O105" t="s">
        <v>26</v>
      </c>
      <c r="P105">
        <v>40</v>
      </c>
      <c r="Q105">
        <v>60</v>
      </c>
      <c r="R105">
        <v>30</v>
      </c>
      <c r="S105">
        <v>100</v>
      </c>
      <c r="T105">
        <v>39</v>
      </c>
      <c r="U105" t="s">
        <v>35</v>
      </c>
    </row>
    <row r="106" spans="1:21" x14ac:dyDescent="0.3">
      <c r="A106">
        <v>351</v>
      </c>
      <c r="B106">
        <v>36</v>
      </c>
      <c r="C106">
        <v>6</v>
      </c>
      <c r="D106" s="1">
        <v>41286</v>
      </c>
      <c r="E106">
        <v>862</v>
      </c>
      <c r="F106">
        <v>52</v>
      </c>
      <c r="G106" t="s">
        <v>21</v>
      </c>
      <c r="H106" t="s">
        <v>31</v>
      </c>
      <c r="I106">
        <v>10</v>
      </c>
      <c r="J106" t="s">
        <v>23</v>
      </c>
      <c r="K106" t="s">
        <v>32</v>
      </c>
      <c r="L106" t="s">
        <v>33</v>
      </c>
      <c r="M106">
        <v>46</v>
      </c>
      <c r="N106">
        <v>94</v>
      </c>
      <c r="O106" t="s">
        <v>62</v>
      </c>
      <c r="P106">
        <v>30</v>
      </c>
      <c r="Q106">
        <v>60</v>
      </c>
      <c r="R106">
        <v>40</v>
      </c>
      <c r="S106">
        <v>90</v>
      </c>
      <c r="T106">
        <v>21</v>
      </c>
      <c r="U106" t="s">
        <v>35</v>
      </c>
    </row>
    <row r="107" spans="1:21" x14ac:dyDescent="0.3">
      <c r="A107">
        <v>636</v>
      </c>
      <c r="B107">
        <v>33</v>
      </c>
      <c r="C107">
        <v>-10</v>
      </c>
      <c r="D107" s="1">
        <v>41287</v>
      </c>
      <c r="E107">
        <v>836</v>
      </c>
      <c r="F107">
        <v>48</v>
      </c>
      <c r="G107" t="s">
        <v>39</v>
      </c>
      <c r="H107" t="s">
        <v>22</v>
      </c>
      <c r="I107">
        <v>9</v>
      </c>
      <c r="J107" t="s">
        <v>40</v>
      </c>
      <c r="K107" t="s">
        <v>41</v>
      </c>
      <c r="L107" t="s">
        <v>42</v>
      </c>
      <c r="M107">
        <v>40</v>
      </c>
      <c r="N107">
        <v>86</v>
      </c>
      <c r="O107" t="s">
        <v>58</v>
      </c>
      <c r="P107">
        <v>40</v>
      </c>
      <c r="Q107">
        <v>60</v>
      </c>
      <c r="R107">
        <v>50</v>
      </c>
      <c r="S107">
        <v>100</v>
      </c>
      <c r="T107">
        <v>21</v>
      </c>
      <c r="U107" t="s">
        <v>27</v>
      </c>
    </row>
    <row r="108" spans="1:21" x14ac:dyDescent="0.3">
      <c r="A108">
        <v>504</v>
      </c>
      <c r="B108">
        <v>31</v>
      </c>
      <c r="C108">
        <v>-8</v>
      </c>
      <c r="D108" s="1">
        <v>41288</v>
      </c>
      <c r="E108">
        <v>856</v>
      </c>
      <c r="F108">
        <v>47</v>
      </c>
      <c r="G108" t="s">
        <v>39</v>
      </c>
      <c r="H108" t="s">
        <v>29</v>
      </c>
      <c r="I108">
        <v>8</v>
      </c>
      <c r="J108" t="s">
        <v>40</v>
      </c>
      <c r="K108" t="s">
        <v>45</v>
      </c>
      <c r="L108" t="s">
        <v>46</v>
      </c>
      <c r="M108">
        <v>42</v>
      </c>
      <c r="N108">
        <v>83</v>
      </c>
      <c r="O108" t="s">
        <v>55</v>
      </c>
      <c r="P108">
        <v>30</v>
      </c>
      <c r="Q108">
        <v>60</v>
      </c>
      <c r="R108">
        <v>50</v>
      </c>
      <c r="S108">
        <v>90</v>
      </c>
      <c r="T108">
        <v>19</v>
      </c>
      <c r="U108" t="s">
        <v>27</v>
      </c>
    </row>
    <row r="109" spans="1:21" x14ac:dyDescent="0.3">
      <c r="A109">
        <v>580</v>
      </c>
      <c r="B109">
        <v>36</v>
      </c>
      <c r="C109">
        <v>5</v>
      </c>
      <c r="D109" s="1">
        <v>41289</v>
      </c>
      <c r="E109">
        <v>862</v>
      </c>
      <c r="F109">
        <v>52</v>
      </c>
      <c r="G109" t="s">
        <v>39</v>
      </c>
      <c r="H109" t="s">
        <v>29</v>
      </c>
      <c r="I109">
        <v>10</v>
      </c>
      <c r="J109" t="s">
        <v>40</v>
      </c>
      <c r="K109" t="s">
        <v>45</v>
      </c>
      <c r="L109" t="s">
        <v>46</v>
      </c>
      <c r="M109">
        <v>45</v>
      </c>
      <c r="N109">
        <v>94</v>
      </c>
      <c r="O109" t="s">
        <v>47</v>
      </c>
      <c r="P109">
        <v>40</v>
      </c>
      <c r="Q109">
        <v>60</v>
      </c>
      <c r="R109">
        <v>40</v>
      </c>
      <c r="S109">
        <v>100</v>
      </c>
      <c r="T109">
        <v>22</v>
      </c>
      <c r="U109" t="s">
        <v>27</v>
      </c>
    </row>
    <row r="110" spans="1:21" x14ac:dyDescent="0.3">
      <c r="A110">
        <v>337</v>
      </c>
      <c r="B110">
        <v>49</v>
      </c>
      <c r="C110">
        <v>20</v>
      </c>
      <c r="D110" s="1">
        <v>41290</v>
      </c>
      <c r="E110">
        <v>454</v>
      </c>
      <c r="F110">
        <v>71</v>
      </c>
      <c r="G110" t="s">
        <v>39</v>
      </c>
      <c r="H110" t="s">
        <v>29</v>
      </c>
      <c r="I110">
        <v>15</v>
      </c>
      <c r="J110" t="s">
        <v>40</v>
      </c>
      <c r="K110" t="s">
        <v>41</v>
      </c>
      <c r="L110" t="s">
        <v>42</v>
      </c>
      <c r="M110">
        <v>50</v>
      </c>
      <c r="N110">
        <v>128</v>
      </c>
      <c r="O110" t="s">
        <v>55</v>
      </c>
      <c r="P110">
        <v>30</v>
      </c>
      <c r="Q110">
        <v>60</v>
      </c>
      <c r="R110">
        <v>30</v>
      </c>
      <c r="S110">
        <v>90</v>
      </c>
      <c r="T110">
        <v>37</v>
      </c>
      <c r="U110" t="s">
        <v>27</v>
      </c>
    </row>
    <row r="111" spans="1:21" x14ac:dyDescent="0.3">
      <c r="A111">
        <v>262</v>
      </c>
      <c r="B111">
        <v>54</v>
      </c>
      <c r="C111">
        <v>1</v>
      </c>
      <c r="D111" s="1">
        <v>41291</v>
      </c>
      <c r="E111">
        <v>391</v>
      </c>
      <c r="F111">
        <v>67</v>
      </c>
      <c r="G111" t="s">
        <v>39</v>
      </c>
      <c r="H111" t="s">
        <v>22</v>
      </c>
      <c r="I111">
        <v>20</v>
      </c>
      <c r="J111" t="s">
        <v>40</v>
      </c>
      <c r="K111" t="s">
        <v>45</v>
      </c>
      <c r="L111" t="s">
        <v>50</v>
      </c>
      <c r="M111">
        <v>21</v>
      </c>
      <c r="N111">
        <v>129</v>
      </c>
      <c r="O111" t="s">
        <v>59</v>
      </c>
      <c r="P111">
        <v>50</v>
      </c>
      <c r="Q111">
        <v>60</v>
      </c>
      <c r="R111">
        <v>20</v>
      </c>
      <c r="S111">
        <v>110</v>
      </c>
      <c r="T111">
        <v>53</v>
      </c>
      <c r="U111" t="s">
        <v>35</v>
      </c>
    </row>
    <row r="112" spans="1:21" x14ac:dyDescent="0.3">
      <c r="A112">
        <v>603</v>
      </c>
      <c r="B112">
        <v>46</v>
      </c>
      <c r="C112">
        <v>5</v>
      </c>
      <c r="D112" s="1">
        <v>41292</v>
      </c>
      <c r="E112">
        <v>316</v>
      </c>
      <c r="F112">
        <v>67</v>
      </c>
      <c r="G112" t="s">
        <v>39</v>
      </c>
      <c r="H112" t="s">
        <v>31</v>
      </c>
      <c r="I112">
        <v>14</v>
      </c>
      <c r="J112" t="s">
        <v>40</v>
      </c>
      <c r="K112" t="s">
        <v>45</v>
      </c>
      <c r="L112" t="s">
        <v>50</v>
      </c>
      <c r="M112">
        <v>45</v>
      </c>
      <c r="N112">
        <v>120</v>
      </c>
      <c r="O112" t="s">
        <v>51</v>
      </c>
      <c r="P112">
        <v>40</v>
      </c>
      <c r="Q112">
        <v>60</v>
      </c>
      <c r="R112">
        <v>40</v>
      </c>
      <c r="S112">
        <v>100</v>
      </c>
      <c r="T112">
        <v>37</v>
      </c>
      <c r="U112" t="s">
        <v>35</v>
      </c>
    </row>
    <row r="113" spans="1:21" x14ac:dyDescent="0.3">
      <c r="A113">
        <v>603</v>
      </c>
      <c r="B113">
        <v>43</v>
      </c>
      <c r="C113">
        <v>0</v>
      </c>
      <c r="D113" s="1">
        <v>41293</v>
      </c>
      <c r="E113">
        <v>452</v>
      </c>
      <c r="F113">
        <v>66</v>
      </c>
      <c r="G113" t="s">
        <v>39</v>
      </c>
      <c r="H113" t="s">
        <v>31</v>
      </c>
      <c r="I113">
        <v>14</v>
      </c>
      <c r="J113" t="s">
        <v>40</v>
      </c>
      <c r="K113" t="s">
        <v>45</v>
      </c>
      <c r="L113" t="s">
        <v>52</v>
      </c>
      <c r="M113">
        <v>30</v>
      </c>
      <c r="N113">
        <v>116</v>
      </c>
      <c r="O113" t="s">
        <v>51</v>
      </c>
      <c r="P113">
        <v>30</v>
      </c>
      <c r="Q113">
        <v>60</v>
      </c>
      <c r="R113">
        <v>30</v>
      </c>
      <c r="S113">
        <v>90</v>
      </c>
      <c r="T113">
        <v>46</v>
      </c>
      <c r="U113" t="s">
        <v>35</v>
      </c>
    </row>
    <row r="114" spans="1:21" x14ac:dyDescent="0.3">
      <c r="A114">
        <v>603</v>
      </c>
      <c r="B114">
        <v>44</v>
      </c>
      <c r="C114">
        <v>-22</v>
      </c>
      <c r="D114" s="1">
        <v>41294</v>
      </c>
      <c r="E114">
        <v>325</v>
      </c>
      <c r="F114">
        <v>62</v>
      </c>
      <c r="G114" t="s">
        <v>39</v>
      </c>
      <c r="H114" t="s">
        <v>31</v>
      </c>
      <c r="I114">
        <v>40</v>
      </c>
      <c r="J114" t="s">
        <v>40</v>
      </c>
      <c r="K114" t="s">
        <v>41</v>
      </c>
      <c r="L114" t="s">
        <v>53</v>
      </c>
      <c r="M114">
        <v>-12</v>
      </c>
      <c r="N114">
        <v>113</v>
      </c>
      <c r="O114" t="s">
        <v>51</v>
      </c>
      <c r="P114">
        <v>40</v>
      </c>
      <c r="Q114">
        <v>60</v>
      </c>
      <c r="R114">
        <v>10</v>
      </c>
      <c r="S114">
        <v>100</v>
      </c>
      <c r="T114">
        <v>70</v>
      </c>
      <c r="U114" t="s">
        <v>35</v>
      </c>
    </row>
    <row r="115" spans="1:21" x14ac:dyDescent="0.3">
      <c r="A115">
        <v>318</v>
      </c>
      <c r="B115">
        <v>53</v>
      </c>
      <c r="C115">
        <v>43</v>
      </c>
      <c r="D115" s="1">
        <v>41295</v>
      </c>
      <c r="E115">
        <v>321</v>
      </c>
      <c r="F115">
        <v>88</v>
      </c>
      <c r="G115" t="s">
        <v>39</v>
      </c>
      <c r="H115" t="s">
        <v>29</v>
      </c>
      <c r="I115">
        <v>16</v>
      </c>
      <c r="J115" t="s">
        <v>40</v>
      </c>
      <c r="K115" t="s">
        <v>41</v>
      </c>
      <c r="L115" t="s">
        <v>53</v>
      </c>
      <c r="M115">
        <v>73</v>
      </c>
      <c r="N115">
        <v>150</v>
      </c>
      <c r="O115" t="s">
        <v>55</v>
      </c>
      <c r="P115">
        <v>40</v>
      </c>
      <c r="Q115">
        <v>60</v>
      </c>
      <c r="R115">
        <v>30</v>
      </c>
      <c r="S115">
        <v>100</v>
      </c>
      <c r="T115">
        <v>39</v>
      </c>
      <c r="U115" t="s">
        <v>35</v>
      </c>
    </row>
    <row r="116" spans="1:21" x14ac:dyDescent="0.3">
      <c r="A116">
        <v>206</v>
      </c>
      <c r="B116">
        <v>54</v>
      </c>
      <c r="C116">
        <v>-1</v>
      </c>
      <c r="D116" s="1">
        <v>41296</v>
      </c>
      <c r="E116">
        <v>391</v>
      </c>
      <c r="F116">
        <v>67</v>
      </c>
      <c r="G116" t="s">
        <v>39</v>
      </c>
      <c r="H116" t="s">
        <v>36</v>
      </c>
      <c r="I116">
        <v>20</v>
      </c>
      <c r="J116" t="s">
        <v>40</v>
      </c>
      <c r="K116" t="s">
        <v>41</v>
      </c>
      <c r="L116" t="s">
        <v>53</v>
      </c>
      <c r="M116">
        <v>19</v>
      </c>
      <c r="N116">
        <v>129</v>
      </c>
      <c r="O116" t="s">
        <v>60</v>
      </c>
      <c r="P116">
        <v>50</v>
      </c>
      <c r="Q116">
        <v>60</v>
      </c>
      <c r="R116">
        <v>20</v>
      </c>
      <c r="S116">
        <v>110</v>
      </c>
      <c r="T116">
        <v>54</v>
      </c>
      <c r="U116" t="s">
        <v>35</v>
      </c>
    </row>
    <row r="117" spans="1:21" x14ac:dyDescent="0.3">
      <c r="A117">
        <v>580</v>
      </c>
      <c r="B117">
        <v>54</v>
      </c>
      <c r="C117">
        <v>-1</v>
      </c>
      <c r="D117" s="1">
        <v>41297</v>
      </c>
      <c r="E117">
        <v>391</v>
      </c>
      <c r="F117">
        <v>67</v>
      </c>
      <c r="G117" t="s">
        <v>39</v>
      </c>
      <c r="H117" t="s">
        <v>29</v>
      </c>
      <c r="I117">
        <v>20</v>
      </c>
      <c r="J117" t="s">
        <v>23</v>
      </c>
      <c r="K117" t="s">
        <v>24</v>
      </c>
      <c r="L117" t="s">
        <v>57</v>
      </c>
      <c r="M117">
        <v>19</v>
      </c>
      <c r="N117">
        <v>129</v>
      </c>
      <c r="O117" t="s">
        <v>47</v>
      </c>
      <c r="P117">
        <v>50</v>
      </c>
      <c r="Q117">
        <v>60</v>
      </c>
      <c r="R117">
        <v>20</v>
      </c>
      <c r="S117">
        <v>110</v>
      </c>
      <c r="T117">
        <v>54</v>
      </c>
      <c r="U117" t="s">
        <v>27</v>
      </c>
    </row>
    <row r="118" spans="1:21" x14ac:dyDescent="0.3">
      <c r="A118">
        <v>435</v>
      </c>
      <c r="B118">
        <v>46</v>
      </c>
      <c r="C118">
        <v>15</v>
      </c>
      <c r="D118" s="1">
        <v>41298</v>
      </c>
      <c r="E118">
        <v>316</v>
      </c>
      <c r="F118">
        <v>67</v>
      </c>
      <c r="G118" t="s">
        <v>39</v>
      </c>
      <c r="H118" t="s">
        <v>36</v>
      </c>
      <c r="I118">
        <v>14</v>
      </c>
      <c r="J118" t="s">
        <v>23</v>
      </c>
      <c r="K118" t="s">
        <v>24</v>
      </c>
      <c r="L118" t="s">
        <v>57</v>
      </c>
      <c r="M118">
        <v>45</v>
      </c>
      <c r="N118">
        <v>120</v>
      </c>
      <c r="O118" t="s">
        <v>49</v>
      </c>
      <c r="P118">
        <v>40</v>
      </c>
      <c r="Q118">
        <v>60</v>
      </c>
      <c r="R118">
        <v>30</v>
      </c>
      <c r="S118">
        <v>100</v>
      </c>
      <c r="T118">
        <v>37</v>
      </c>
      <c r="U118" t="s">
        <v>27</v>
      </c>
    </row>
    <row r="119" spans="1:21" x14ac:dyDescent="0.3">
      <c r="A119">
        <v>435</v>
      </c>
      <c r="B119">
        <v>43</v>
      </c>
      <c r="C119">
        <v>0</v>
      </c>
      <c r="D119" s="1">
        <v>41299</v>
      </c>
      <c r="E119">
        <v>452</v>
      </c>
      <c r="F119">
        <v>66</v>
      </c>
      <c r="G119" t="s">
        <v>39</v>
      </c>
      <c r="H119" t="s">
        <v>36</v>
      </c>
      <c r="I119">
        <v>14</v>
      </c>
      <c r="J119" t="s">
        <v>23</v>
      </c>
      <c r="K119" t="s">
        <v>24</v>
      </c>
      <c r="L119" t="s">
        <v>25</v>
      </c>
      <c r="M119">
        <v>30</v>
      </c>
      <c r="N119">
        <v>116</v>
      </c>
      <c r="O119" t="s">
        <v>49</v>
      </c>
      <c r="P119">
        <v>40</v>
      </c>
      <c r="Q119">
        <v>60</v>
      </c>
      <c r="R119">
        <v>30</v>
      </c>
      <c r="S119">
        <v>100</v>
      </c>
      <c r="T119">
        <v>46</v>
      </c>
      <c r="U119" t="s">
        <v>27</v>
      </c>
    </row>
    <row r="120" spans="1:21" x14ac:dyDescent="0.3">
      <c r="A120">
        <v>253</v>
      </c>
      <c r="B120">
        <v>47</v>
      </c>
      <c r="C120">
        <v>25</v>
      </c>
      <c r="D120" s="1">
        <v>41300</v>
      </c>
      <c r="E120">
        <v>834</v>
      </c>
      <c r="F120">
        <v>68</v>
      </c>
      <c r="G120" t="s">
        <v>39</v>
      </c>
      <c r="H120" t="s">
        <v>36</v>
      </c>
      <c r="I120">
        <v>13</v>
      </c>
      <c r="J120" t="s">
        <v>23</v>
      </c>
      <c r="K120" t="s">
        <v>24</v>
      </c>
      <c r="L120" t="s">
        <v>25</v>
      </c>
      <c r="M120">
        <v>65</v>
      </c>
      <c r="N120">
        <v>123</v>
      </c>
      <c r="O120" t="s">
        <v>60</v>
      </c>
      <c r="P120">
        <v>40</v>
      </c>
      <c r="Q120">
        <v>60</v>
      </c>
      <c r="R120">
        <v>40</v>
      </c>
      <c r="S120">
        <v>100</v>
      </c>
      <c r="T120">
        <v>24</v>
      </c>
      <c r="U120" t="s">
        <v>27</v>
      </c>
    </row>
    <row r="121" spans="1:21" x14ac:dyDescent="0.3">
      <c r="A121">
        <v>203</v>
      </c>
      <c r="B121">
        <v>36</v>
      </c>
      <c r="C121">
        <v>9</v>
      </c>
      <c r="D121" s="1">
        <v>41301</v>
      </c>
      <c r="E121">
        <v>809</v>
      </c>
      <c r="F121">
        <v>54</v>
      </c>
      <c r="G121" t="s">
        <v>39</v>
      </c>
      <c r="H121" t="s">
        <v>31</v>
      </c>
      <c r="I121">
        <v>10</v>
      </c>
      <c r="J121" t="s">
        <v>23</v>
      </c>
      <c r="K121" t="s">
        <v>32</v>
      </c>
      <c r="L121" t="s">
        <v>37</v>
      </c>
      <c r="M121">
        <v>49</v>
      </c>
      <c r="N121">
        <v>96</v>
      </c>
      <c r="O121" t="s">
        <v>44</v>
      </c>
      <c r="P121">
        <v>30</v>
      </c>
      <c r="Q121">
        <v>60</v>
      </c>
      <c r="R121">
        <v>40</v>
      </c>
      <c r="S121">
        <v>90</v>
      </c>
      <c r="T121">
        <v>21</v>
      </c>
      <c r="U121" t="s">
        <v>35</v>
      </c>
    </row>
    <row r="122" spans="1:21" x14ac:dyDescent="0.3">
      <c r="A122">
        <v>509</v>
      </c>
      <c r="B122">
        <v>61</v>
      </c>
      <c r="C122">
        <v>1</v>
      </c>
      <c r="D122" s="1">
        <v>41302</v>
      </c>
      <c r="E122">
        <v>613</v>
      </c>
      <c r="F122">
        <v>86</v>
      </c>
      <c r="G122" t="s">
        <v>39</v>
      </c>
      <c r="H122" t="s">
        <v>36</v>
      </c>
      <c r="I122">
        <v>55</v>
      </c>
      <c r="J122" t="s">
        <v>23</v>
      </c>
      <c r="K122" t="s">
        <v>32</v>
      </c>
      <c r="L122" t="s">
        <v>37</v>
      </c>
      <c r="M122">
        <v>1</v>
      </c>
      <c r="N122">
        <v>157</v>
      </c>
      <c r="O122" t="s">
        <v>60</v>
      </c>
      <c r="P122">
        <v>40</v>
      </c>
      <c r="Q122">
        <v>60</v>
      </c>
      <c r="R122">
        <v>0</v>
      </c>
      <c r="S122">
        <v>100</v>
      </c>
      <c r="T122">
        <v>85</v>
      </c>
      <c r="U122" t="s">
        <v>35</v>
      </c>
    </row>
    <row r="123" spans="1:21" x14ac:dyDescent="0.3">
      <c r="A123">
        <v>956</v>
      </c>
      <c r="B123">
        <v>43</v>
      </c>
      <c r="C123">
        <v>5</v>
      </c>
      <c r="D123" s="1">
        <v>41303</v>
      </c>
      <c r="E123">
        <v>531</v>
      </c>
      <c r="F123">
        <v>56</v>
      </c>
      <c r="G123" t="s">
        <v>21</v>
      </c>
      <c r="H123" t="s">
        <v>29</v>
      </c>
      <c r="I123">
        <v>14</v>
      </c>
      <c r="J123" t="s">
        <v>40</v>
      </c>
      <c r="K123" t="s">
        <v>45</v>
      </c>
      <c r="L123" t="s">
        <v>46</v>
      </c>
      <c r="M123">
        <v>45</v>
      </c>
      <c r="N123">
        <v>106</v>
      </c>
      <c r="O123" t="s">
        <v>30</v>
      </c>
      <c r="P123">
        <v>50</v>
      </c>
      <c r="Q123">
        <v>60</v>
      </c>
      <c r="R123">
        <v>40</v>
      </c>
      <c r="S123">
        <v>110</v>
      </c>
      <c r="T123">
        <v>26</v>
      </c>
      <c r="U123" t="s">
        <v>27</v>
      </c>
    </row>
    <row r="124" spans="1:21" x14ac:dyDescent="0.3">
      <c r="A124">
        <v>430</v>
      </c>
      <c r="B124">
        <v>54</v>
      </c>
      <c r="C124">
        <v>37</v>
      </c>
      <c r="D124" s="1">
        <v>41304</v>
      </c>
      <c r="E124">
        <v>601</v>
      </c>
      <c r="F124">
        <v>79</v>
      </c>
      <c r="G124" t="s">
        <v>21</v>
      </c>
      <c r="H124" t="s">
        <v>29</v>
      </c>
      <c r="I124">
        <v>15</v>
      </c>
      <c r="J124" t="s">
        <v>40</v>
      </c>
      <c r="K124" t="s">
        <v>41</v>
      </c>
      <c r="L124" t="s">
        <v>42</v>
      </c>
      <c r="M124">
        <v>77</v>
      </c>
      <c r="N124">
        <v>142</v>
      </c>
      <c r="O124" t="s">
        <v>30</v>
      </c>
      <c r="P124">
        <v>40</v>
      </c>
      <c r="Q124">
        <v>60</v>
      </c>
      <c r="R124">
        <v>40</v>
      </c>
      <c r="S124">
        <v>100</v>
      </c>
      <c r="T124">
        <v>27</v>
      </c>
      <c r="U124" t="s">
        <v>27</v>
      </c>
    </row>
    <row r="125" spans="1:21" x14ac:dyDescent="0.3">
      <c r="A125">
        <v>719</v>
      </c>
      <c r="B125">
        <v>47</v>
      </c>
      <c r="C125">
        <v>-9</v>
      </c>
      <c r="D125" s="1">
        <v>41305</v>
      </c>
      <c r="E125">
        <v>521</v>
      </c>
      <c r="F125">
        <v>65</v>
      </c>
      <c r="G125" t="s">
        <v>21</v>
      </c>
      <c r="H125" t="s">
        <v>22</v>
      </c>
      <c r="I125">
        <v>42</v>
      </c>
      <c r="J125" t="s">
        <v>23</v>
      </c>
      <c r="K125" t="s">
        <v>24</v>
      </c>
      <c r="L125" t="s">
        <v>25</v>
      </c>
      <c r="M125">
        <v>-9</v>
      </c>
      <c r="N125">
        <v>119</v>
      </c>
      <c r="O125" t="s">
        <v>26</v>
      </c>
      <c r="P125">
        <v>40</v>
      </c>
      <c r="Q125">
        <v>60</v>
      </c>
      <c r="R125">
        <v>0</v>
      </c>
      <c r="S125">
        <v>100</v>
      </c>
      <c r="T125">
        <v>71</v>
      </c>
      <c r="U125" t="s">
        <v>27</v>
      </c>
    </row>
    <row r="126" spans="1:21" x14ac:dyDescent="0.3">
      <c r="A126">
        <v>970</v>
      </c>
      <c r="B126">
        <v>54</v>
      </c>
      <c r="C126">
        <v>13</v>
      </c>
      <c r="D126" s="1">
        <v>41306</v>
      </c>
      <c r="E126">
        <v>424</v>
      </c>
      <c r="F126">
        <v>73</v>
      </c>
      <c r="G126" t="s">
        <v>21</v>
      </c>
      <c r="H126" t="s">
        <v>22</v>
      </c>
      <c r="I126">
        <v>17</v>
      </c>
      <c r="J126" t="s">
        <v>23</v>
      </c>
      <c r="K126" t="s">
        <v>24</v>
      </c>
      <c r="L126" t="s">
        <v>28</v>
      </c>
      <c r="M126">
        <v>43</v>
      </c>
      <c r="N126">
        <v>135</v>
      </c>
      <c r="O126" t="s">
        <v>26</v>
      </c>
      <c r="P126">
        <v>50</v>
      </c>
      <c r="Q126">
        <v>60</v>
      </c>
      <c r="R126">
        <v>30</v>
      </c>
      <c r="S126">
        <v>110</v>
      </c>
      <c r="T126">
        <v>44</v>
      </c>
      <c r="U126" t="s">
        <v>27</v>
      </c>
    </row>
    <row r="127" spans="1:21" x14ac:dyDescent="0.3">
      <c r="A127">
        <v>305</v>
      </c>
      <c r="B127">
        <v>65</v>
      </c>
      <c r="C127">
        <v>14</v>
      </c>
      <c r="D127" s="1">
        <v>41307</v>
      </c>
      <c r="E127">
        <v>403</v>
      </c>
      <c r="F127">
        <v>80</v>
      </c>
      <c r="G127" t="s">
        <v>21</v>
      </c>
      <c r="H127" t="s">
        <v>31</v>
      </c>
      <c r="I127">
        <v>24</v>
      </c>
      <c r="J127" t="s">
        <v>23</v>
      </c>
      <c r="K127" t="s">
        <v>24</v>
      </c>
      <c r="L127" t="s">
        <v>25</v>
      </c>
      <c r="M127">
        <v>34</v>
      </c>
      <c r="N127">
        <v>155</v>
      </c>
      <c r="O127" t="s">
        <v>34</v>
      </c>
      <c r="P127">
        <v>40</v>
      </c>
      <c r="Q127">
        <v>60</v>
      </c>
      <c r="R127">
        <v>20</v>
      </c>
      <c r="S127">
        <v>100</v>
      </c>
      <c r="T127">
        <v>57</v>
      </c>
      <c r="U127" t="s">
        <v>27</v>
      </c>
    </row>
    <row r="128" spans="1:21" x14ac:dyDescent="0.3">
      <c r="A128">
        <v>407</v>
      </c>
      <c r="B128">
        <v>80</v>
      </c>
      <c r="C128">
        <v>44</v>
      </c>
      <c r="D128" s="1">
        <v>41308</v>
      </c>
      <c r="E128">
        <v>1079</v>
      </c>
      <c r="F128">
        <v>96</v>
      </c>
      <c r="G128" t="s">
        <v>21</v>
      </c>
      <c r="H128" t="s">
        <v>31</v>
      </c>
      <c r="I128">
        <v>24</v>
      </c>
      <c r="J128" t="s">
        <v>23</v>
      </c>
      <c r="K128" t="s">
        <v>24</v>
      </c>
      <c r="L128" t="s">
        <v>28</v>
      </c>
      <c r="M128">
        <v>74</v>
      </c>
      <c r="N128">
        <v>188</v>
      </c>
      <c r="O128" t="s">
        <v>34</v>
      </c>
      <c r="P128">
        <v>60</v>
      </c>
      <c r="Q128">
        <v>60</v>
      </c>
      <c r="R128">
        <v>30</v>
      </c>
      <c r="S128">
        <v>120</v>
      </c>
      <c r="T128">
        <v>46</v>
      </c>
      <c r="U128" t="s">
        <v>27</v>
      </c>
    </row>
    <row r="129" spans="1:21" x14ac:dyDescent="0.3">
      <c r="A129">
        <v>325</v>
      </c>
      <c r="B129">
        <v>54</v>
      </c>
      <c r="C129">
        <v>12</v>
      </c>
      <c r="D129" s="1">
        <v>41309</v>
      </c>
      <c r="E129">
        <v>424</v>
      </c>
      <c r="F129">
        <v>73</v>
      </c>
      <c r="G129" t="s">
        <v>21</v>
      </c>
      <c r="H129" t="s">
        <v>29</v>
      </c>
      <c r="I129">
        <v>17</v>
      </c>
      <c r="J129" t="s">
        <v>23</v>
      </c>
      <c r="K129" t="s">
        <v>24</v>
      </c>
      <c r="L129" t="s">
        <v>57</v>
      </c>
      <c r="M129">
        <v>42</v>
      </c>
      <c r="N129">
        <v>135</v>
      </c>
      <c r="O129" t="s">
        <v>30</v>
      </c>
      <c r="P129">
        <v>50</v>
      </c>
      <c r="Q129">
        <v>60</v>
      </c>
      <c r="R129">
        <v>30</v>
      </c>
      <c r="S129">
        <v>110</v>
      </c>
      <c r="T129">
        <v>45</v>
      </c>
      <c r="U129" t="s">
        <v>27</v>
      </c>
    </row>
    <row r="130" spans="1:21" x14ac:dyDescent="0.3">
      <c r="A130">
        <v>430</v>
      </c>
      <c r="B130">
        <v>41</v>
      </c>
      <c r="C130">
        <v>6</v>
      </c>
      <c r="D130" s="1">
        <v>41310</v>
      </c>
      <c r="E130">
        <v>435</v>
      </c>
      <c r="F130">
        <v>60</v>
      </c>
      <c r="G130" t="s">
        <v>21</v>
      </c>
      <c r="H130" t="s">
        <v>29</v>
      </c>
      <c r="I130">
        <v>13</v>
      </c>
      <c r="J130" t="s">
        <v>23</v>
      </c>
      <c r="K130" t="s">
        <v>24</v>
      </c>
      <c r="L130" t="s">
        <v>25</v>
      </c>
      <c r="M130">
        <v>36</v>
      </c>
      <c r="N130">
        <v>108</v>
      </c>
      <c r="O130" t="s">
        <v>30</v>
      </c>
      <c r="P130">
        <v>30</v>
      </c>
      <c r="Q130">
        <v>60</v>
      </c>
      <c r="R130">
        <v>30</v>
      </c>
      <c r="S130">
        <v>90</v>
      </c>
      <c r="T130">
        <v>36</v>
      </c>
      <c r="U130" t="s">
        <v>27</v>
      </c>
    </row>
    <row r="131" spans="1:21" x14ac:dyDescent="0.3">
      <c r="A131">
        <v>408</v>
      </c>
      <c r="B131">
        <v>54</v>
      </c>
      <c r="C131">
        <v>29</v>
      </c>
      <c r="D131" s="1">
        <v>41311</v>
      </c>
      <c r="E131">
        <v>601</v>
      </c>
      <c r="F131">
        <v>79</v>
      </c>
      <c r="G131" t="s">
        <v>21</v>
      </c>
      <c r="H131" t="s">
        <v>36</v>
      </c>
      <c r="I131">
        <v>15</v>
      </c>
      <c r="J131" t="s">
        <v>23</v>
      </c>
      <c r="K131" t="s">
        <v>32</v>
      </c>
      <c r="L131" t="s">
        <v>61</v>
      </c>
      <c r="M131">
        <v>79</v>
      </c>
      <c r="N131">
        <v>142</v>
      </c>
      <c r="O131" t="s">
        <v>38</v>
      </c>
      <c r="P131">
        <v>30</v>
      </c>
      <c r="Q131">
        <v>60</v>
      </c>
      <c r="R131">
        <v>50</v>
      </c>
      <c r="S131">
        <v>90</v>
      </c>
      <c r="T131">
        <v>26</v>
      </c>
      <c r="U131" t="s">
        <v>35</v>
      </c>
    </row>
    <row r="132" spans="1:21" x14ac:dyDescent="0.3">
      <c r="A132">
        <v>816</v>
      </c>
      <c r="B132">
        <v>31</v>
      </c>
      <c r="C132">
        <v>-10</v>
      </c>
      <c r="D132" s="1">
        <v>41312</v>
      </c>
      <c r="E132">
        <v>844</v>
      </c>
      <c r="F132">
        <v>46</v>
      </c>
      <c r="G132" t="s">
        <v>39</v>
      </c>
      <c r="H132" t="s">
        <v>22</v>
      </c>
      <c r="I132">
        <v>8</v>
      </c>
      <c r="J132" t="s">
        <v>40</v>
      </c>
      <c r="K132" t="s">
        <v>41</v>
      </c>
      <c r="L132" t="s">
        <v>42</v>
      </c>
      <c r="M132">
        <v>40</v>
      </c>
      <c r="N132">
        <v>82</v>
      </c>
      <c r="O132" t="s">
        <v>58</v>
      </c>
      <c r="P132">
        <v>30</v>
      </c>
      <c r="Q132">
        <v>60</v>
      </c>
      <c r="R132">
        <v>50</v>
      </c>
      <c r="S132">
        <v>90</v>
      </c>
      <c r="T132">
        <v>19</v>
      </c>
      <c r="U132" t="s">
        <v>27</v>
      </c>
    </row>
    <row r="133" spans="1:21" x14ac:dyDescent="0.3">
      <c r="A133">
        <v>337</v>
      </c>
      <c r="B133">
        <v>34</v>
      </c>
      <c r="C133">
        <v>-4</v>
      </c>
      <c r="D133" s="1">
        <v>41313</v>
      </c>
      <c r="E133">
        <v>863</v>
      </c>
      <c r="F133">
        <v>51</v>
      </c>
      <c r="G133" t="s">
        <v>39</v>
      </c>
      <c r="H133" t="s">
        <v>29</v>
      </c>
      <c r="I133">
        <v>9</v>
      </c>
      <c r="J133" t="s">
        <v>40</v>
      </c>
      <c r="K133" t="s">
        <v>45</v>
      </c>
      <c r="L133" t="s">
        <v>46</v>
      </c>
      <c r="M133">
        <v>46</v>
      </c>
      <c r="N133">
        <v>91</v>
      </c>
      <c r="O133" t="s">
        <v>55</v>
      </c>
      <c r="P133">
        <v>40</v>
      </c>
      <c r="Q133">
        <v>60</v>
      </c>
      <c r="R133">
        <v>50</v>
      </c>
      <c r="S133">
        <v>100</v>
      </c>
      <c r="T133">
        <v>20</v>
      </c>
      <c r="U133" t="s">
        <v>27</v>
      </c>
    </row>
    <row r="134" spans="1:21" x14ac:dyDescent="0.3">
      <c r="A134">
        <v>918</v>
      </c>
      <c r="B134">
        <v>33</v>
      </c>
      <c r="C134">
        <v>-8</v>
      </c>
      <c r="D134" s="1">
        <v>41314</v>
      </c>
      <c r="E134">
        <v>870</v>
      </c>
      <c r="F134">
        <v>49</v>
      </c>
      <c r="G134" t="s">
        <v>39</v>
      </c>
      <c r="H134" t="s">
        <v>29</v>
      </c>
      <c r="I134">
        <v>9</v>
      </c>
      <c r="J134" t="s">
        <v>40</v>
      </c>
      <c r="K134" t="s">
        <v>45</v>
      </c>
      <c r="L134" t="s">
        <v>46</v>
      </c>
      <c r="M134">
        <v>42</v>
      </c>
      <c r="N134">
        <v>87</v>
      </c>
      <c r="O134" t="s">
        <v>47</v>
      </c>
      <c r="P134">
        <v>30</v>
      </c>
      <c r="Q134">
        <v>60</v>
      </c>
      <c r="R134">
        <v>50</v>
      </c>
      <c r="S134">
        <v>90</v>
      </c>
      <c r="T134">
        <v>21</v>
      </c>
      <c r="U134" t="s">
        <v>27</v>
      </c>
    </row>
    <row r="135" spans="1:21" x14ac:dyDescent="0.3">
      <c r="A135">
        <v>603</v>
      </c>
      <c r="B135">
        <v>48</v>
      </c>
      <c r="C135">
        <v>12</v>
      </c>
      <c r="D135" s="1">
        <v>41315</v>
      </c>
      <c r="E135">
        <v>462</v>
      </c>
      <c r="F135">
        <v>74</v>
      </c>
      <c r="G135" t="s">
        <v>39</v>
      </c>
      <c r="H135" t="s">
        <v>31</v>
      </c>
      <c r="I135">
        <v>15</v>
      </c>
      <c r="J135" t="s">
        <v>40</v>
      </c>
      <c r="K135" t="s">
        <v>45</v>
      </c>
      <c r="L135" t="s">
        <v>52</v>
      </c>
      <c r="M135">
        <v>42</v>
      </c>
      <c r="N135">
        <v>130</v>
      </c>
      <c r="O135" t="s">
        <v>51</v>
      </c>
      <c r="P135">
        <v>40</v>
      </c>
      <c r="Q135">
        <v>60</v>
      </c>
      <c r="R135">
        <v>30</v>
      </c>
      <c r="S135">
        <v>100</v>
      </c>
      <c r="T135">
        <v>46</v>
      </c>
      <c r="U135" t="s">
        <v>35</v>
      </c>
    </row>
    <row r="136" spans="1:21" x14ac:dyDescent="0.3">
      <c r="A136">
        <v>225</v>
      </c>
      <c r="B136">
        <v>55</v>
      </c>
      <c r="C136">
        <v>-4</v>
      </c>
      <c r="D136" s="1">
        <v>41316</v>
      </c>
      <c r="E136">
        <v>-1053</v>
      </c>
      <c r="F136">
        <v>76</v>
      </c>
      <c r="G136" t="s">
        <v>39</v>
      </c>
      <c r="H136" t="s">
        <v>29</v>
      </c>
      <c r="I136">
        <v>49</v>
      </c>
      <c r="J136" t="s">
        <v>40</v>
      </c>
      <c r="K136" t="s">
        <v>41</v>
      </c>
      <c r="L136" t="s">
        <v>54</v>
      </c>
      <c r="M136">
        <v>-4</v>
      </c>
      <c r="N136">
        <v>140</v>
      </c>
      <c r="O136" t="s">
        <v>55</v>
      </c>
      <c r="P136">
        <v>40</v>
      </c>
      <c r="Q136">
        <v>60</v>
      </c>
      <c r="R136">
        <v>0</v>
      </c>
      <c r="S136">
        <v>100</v>
      </c>
      <c r="T136">
        <v>79</v>
      </c>
      <c r="U136" t="s">
        <v>35</v>
      </c>
    </row>
    <row r="137" spans="1:21" x14ac:dyDescent="0.3">
      <c r="A137">
        <v>505</v>
      </c>
      <c r="B137">
        <v>49</v>
      </c>
      <c r="C137">
        <v>-17</v>
      </c>
      <c r="D137" s="1">
        <v>41317</v>
      </c>
      <c r="E137">
        <v>335</v>
      </c>
      <c r="F137">
        <v>69</v>
      </c>
      <c r="G137" t="s">
        <v>39</v>
      </c>
      <c r="H137" t="s">
        <v>29</v>
      </c>
      <c r="I137">
        <v>44</v>
      </c>
      <c r="J137" t="s">
        <v>40</v>
      </c>
      <c r="K137" t="s">
        <v>41</v>
      </c>
      <c r="L137" t="s">
        <v>53</v>
      </c>
      <c r="M137">
        <v>-7</v>
      </c>
      <c r="N137">
        <v>126</v>
      </c>
      <c r="O137" t="s">
        <v>64</v>
      </c>
      <c r="P137">
        <v>30</v>
      </c>
      <c r="Q137">
        <v>60</v>
      </c>
      <c r="R137">
        <v>10</v>
      </c>
      <c r="S137">
        <v>90</v>
      </c>
      <c r="T137">
        <v>74</v>
      </c>
      <c r="U137" t="s">
        <v>35</v>
      </c>
    </row>
    <row r="138" spans="1:21" x14ac:dyDescent="0.3">
      <c r="A138">
        <v>702</v>
      </c>
      <c r="B138">
        <v>39</v>
      </c>
      <c r="C138">
        <v>-19</v>
      </c>
      <c r="D138" s="1">
        <v>41318</v>
      </c>
      <c r="E138">
        <v>250</v>
      </c>
      <c r="F138">
        <v>49</v>
      </c>
      <c r="G138" t="s">
        <v>39</v>
      </c>
      <c r="H138" t="s">
        <v>36</v>
      </c>
      <c r="I138">
        <v>14</v>
      </c>
      <c r="J138" t="s">
        <v>40</v>
      </c>
      <c r="K138" t="s">
        <v>45</v>
      </c>
      <c r="L138" t="s">
        <v>52</v>
      </c>
      <c r="M138">
        <v>1</v>
      </c>
      <c r="N138">
        <v>94</v>
      </c>
      <c r="O138" t="s">
        <v>48</v>
      </c>
      <c r="P138">
        <v>40</v>
      </c>
      <c r="Q138">
        <v>60</v>
      </c>
      <c r="R138">
        <v>20</v>
      </c>
      <c r="S138">
        <v>100</v>
      </c>
      <c r="T138">
        <v>48</v>
      </c>
      <c r="U138" t="s">
        <v>35</v>
      </c>
    </row>
    <row r="139" spans="1:21" x14ac:dyDescent="0.3">
      <c r="A139">
        <v>314</v>
      </c>
      <c r="B139">
        <v>49</v>
      </c>
      <c r="C139">
        <v>-7</v>
      </c>
      <c r="D139" s="1">
        <v>41319</v>
      </c>
      <c r="E139">
        <v>335</v>
      </c>
      <c r="F139">
        <v>69</v>
      </c>
      <c r="G139" t="s">
        <v>39</v>
      </c>
      <c r="H139" t="s">
        <v>22</v>
      </c>
      <c r="I139">
        <v>44</v>
      </c>
      <c r="J139" t="s">
        <v>23</v>
      </c>
      <c r="K139" t="s">
        <v>24</v>
      </c>
      <c r="L139" t="s">
        <v>57</v>
      </c>
      <c r="M139">
        <v>-7</v>
      </c>
      <c r="N139">
        <v>126</v>
      </c>
      <c r="O139" t="s">
        <v>58</v>
      </c>
      <c r="P139">
        <v>40</v>
      </c>
      <c r="Q139">
        <v>60</v>
      </c>
      <c r="R139">
        <v>0</v>
      </c>
      <c r="S139">
        <v>100</v>
      </c>
      <c r="T139">
        <v>74</v>
      </c>
      <c r="U139" t="s">
        <v>27</v>
      </c>
    </row>
    <row r="140" spans="1:21" x14ac:dyDescent="0.3">
      <c r="A140">
        <v>920</v>
      </c>
      <c r="B140">
        <v>41</v>
      </c>
      <c r="C140">
        <v>15</v>
      </c>
      <c r="D140" s="1">
        <v>41320</v>
      </c>
      <c r="E140">
        <v>320</v>
      </c>
      <c r="F140">
        <v>66</v>
      </c>
      <c r="G140" t="s">
        <v>39</v>
      </c>
      <c r="H140" t="s">
        <v>22</v>
      </c>
      <c r="I140">
        <v>12</v>
      </c>
      <c r="J140" t="s">
        <v>23</v>
      </c>
      <c r="K140" t="s">
        <v>24</v>
      </c>
      <c r="L140" t="s">
        <v>57</v>
      </c>
      <c r="M140">
        <v>45</v>
      </c>
      <c r="N140">
        <v>114</v>
      </c>
      <c r="O140" t="s">
        <v>59</v>
      </c>
      <c r="P140">
        <v>30</v>
      </c>
      <c r="Q140">
        <v>60</v>
      </c>
      <c r="R140">
        <v>30</v>
      </c>
      <c r="S140">
        <v>90</v>
      </c>
      <c r="T140">
        <v>36</v>
      </c>
      <c r="U140" t="s">
        <v>27</v>
      </c>
    </row>
    <row r="141" spans="1:21" x14ac:dyDescent="0.3">
      <c r="A141">
        <v>417</v>
      </c>
      <c r="B141">
        <v>92</v>
      </c>
      <c r="C141">
        <v>4</v>
      </c>
      <c r="D141" s="1">
        <v>41321</v>
      </c>
      <c r="E141">
        <v>1898</v>
      </c>
      <c r="F141">
        <v>68</v>
      </c>
      <c r="G141" t="s">
        <v>39</v>
      </c>
      <c r="H141" t="s">
        <v>22</v>
      </c>
      <c r="I141">
        <v>28</v>
      </c>
      <c r="J141" t="s">
        <v>23</v>
      </c>
      <c r="K141" t="s">
        <v>24</v>
      </c>
      <c r="L141" t="s">
        <v>25</v>
      </c>
      <c r="M141">
        <v>24</v>
      </c>
      <c r="N141">
        <v>171</v>
      </c>
      <c r="O141" t="s">
        <v>58</v>
      </c>
      <c r="P141">
        <v>80</v>
      </c>
      <c r="Q141">
        <v>60</v>
      </c>
      <c r="R141">
        <v>20</v>
      </c>
      <c r="S141">
        <v>140</v>
      </c>
      <c r="T141">
        <v>52</v>
      </c>
      <c r="U141" t="s">
        <v>27</v>
      </c>
    </row>
    <row r="142" spans="1:21" x14ac:dyDescent="0.3">
      <c r="A142">
        <v>860</v>
      </c>
      <c r="B142">
        <v>68</v>
      </c>
      <c r="C142">
        <v>20</v>
      </c>
      <c r="D142" s="1">
        <v>41322</v>
      </c>
      <c r="E142">
        <v>619</v>
      </c>
      <c r="F142">
        <v>85</v>
      </c>
      <c r="G142" t="s">
        <v>39</v>
      </c>
      <c r="H142" t="s">
        <v>31</v>
      </c>
      <c r="I142">
        <v>25</v>
      </c>
      <c r="J142" t="s">
        <v>23</v>
      </c>
      <c r="K142" t="s">
        <v>24</v>
      </c>
      <c r="L142" t="s">
        <v>25</v>
      </c>
      <c r="M142">
        <v>40</v>
      </c>
      <c r="N142">
        <v>163</v>
      </c>
      <c r="O142" t="s">
        <v>44</v>
      </c>
      <c r="P142">
        <v>50</v>
      </c>
      <c r="Q142">
        <v>60</v>
      </c>
      <c r="R142">
        <v>20</v>
      </c>
      <c r="S142">
        <v>110</v>
      </c>
      <c r="T142">
        <v>58</v>
      </c>
      <c r="U142" t="s">
        <v>27</v>
      </c>
    </row>
    <row r="143" spans="1:21" x14ac:dyDescent="0.3">
      <c r="A143">
        <v>203</v>
      </c>
      <c r="B143">
        <v>63</v>
      </c>
      <c r="C143">
        <v>13</v>
      </c>
      <c r="D143" s="1">
        <v>41323</v>
      </c>
      <c r="E143">
        <v>1075</v>
      </c>
      <c r="F143">
        <v>76</v>
      </c>
      <c r="G143" t="s">
        <v>39</v>
      </c>
      <c r="H143" t="s">
        <v>31</v>
      </c>
      <c r="I143">
        <v>19</v>
      </c>
      <c r="J143" t="s">
        <v>23</v>
      </c>
      <c r="K143" t="s">
        <v>24</v>
      </c>
      <c r="L143" t="s">
        <v>28</v>
      </c>
      <c r="M143">
        <v>53</v>
      </c>
      <c r="N143">
        <v>148</v>
      </c>
      <c r="O143" t="s">
        <v>44</v>
      </c>
      <c r="P143">
        <v>40</v>
      </c>
      <c r="Q143">
        <v>60</v>
      </c>
      <c r="R143">
        <v>40</v>
      </c>
      <c r="S143">
        <v>100</v>
      </c>
      <c r="T143">
        <v>40</v>
      </c>
      <c r="U143" t="s">
        <v>27</v>
      </c>
    </row>
    <row r="144" spans="1:21" x14ac:dyDescent="0.3">
      <c r="A144">
        <v>435</v>
      </c>
      <c r="B144">
        <v>92</v>
      </c>
      <c r="C144">
        <v>5</v>
      </c>
      <c r="D144" s="1">
        <v>41324</v>
      </c>
      <c r="E144">
        <v>1898</v>
      </c>
      <c r="F144">
        <v>68</v>
      </c>
      <c r="G144" t="s">
        <v>39</v>
      </c>
      <c r="H144" t="s">
        <v>36</v>
      </c>
      <c r="I144">
        <v>28</v>
      </c>
      <c r="J144" t="s">
        <v>23</v>
      </c>
      <c r="K144" t="s">
        <v>24</v>
      </c>
      <c r="L144" t="s">
        <v>28</v>
      </c>
      <c r="M144">
        <v>25</v>
      </c>
      <c r="N144">
        <v>171</v>
      </c>
      <c r="O144" t="s">
        <v>49</v>
      </c>
      <c r="P144">
        <v>80</v>
      </c>
      <c r="Q144">
        <v>60</v>
      </c>
      <c r="R144">
        <v>20</v>
      </c>
      <c r="S144">
        <v>140</v>
      </c>
      <c r="T144">
        <v>51</v>
      </c>
      <c r="U144" t="s">
        <v>27</v>
      </c>
    </row>
    <row r="145" spans="1:21" x14ac:dyDescent="0.3">
      <c r="A145">
        <v>262</v>
      </c>
      <c r="B145">
        <v>55</v>
      </c>
      <c r="C145">
        <v>-4</v>
      </c>
      <c r="D145" s="1">
        <v>41325</v>
      </c>
      <c r="E145">
        <v>627</v>
      </c>
      <c r="F145">
        <v>76</v>
      </c>
      <c r="G145" t="s">
        <v>39</v>
      </c>
      <c r="H145" t="s">
        <v>22</v>
      </c>
      <c r="I145">
        <v>49</v>
      </c>
      <c r="J145" t="s">
        <v>23</v>
      </c>
      <c r="K145" t="s">
        <v>32</v>
      </c>
      <c r="L145" t="s">
        <v>61</v>
      </c>
      <c r="M145">
        <v>-4</v>
      </c>
      <c r="N145">
        <v>140</v>
      </c>
      <c r="O145" t="s">
        <v>59</v>
      </c>
      <c r="P145">
        <v>40</v>
      </c>
      <c r="Q145">
        <v>60</v>
      </c>
      <c r="R145">
        <v>0</v>
      </c>
      <c r="S145">
        <v>100</v>
      </c>
      <c r="T145">
        <v>79</v>
      </c>
      <c r="U145" t="s">
        <v>35</v>
      </c>
    </row>
    <row r="146" spans="1:21" x14ac:dyDescent="0.3">
      <c r="A146">
        <v>719</v>
      </c>
      <c r="B146">
        <v>39</v>
      </c>
      <c r="C146">
        <v>-23</v>
      </c>
      <c r="D146" s="1">
        <v>41326</v>
      </c>
      <c r="E146">
        <v>541</v>
      </c>
      <c r="F146">
        <v>51</v>
      </c>
      <c r="G146" t="s">
        <v>21</v>
      </c>
      <c r="H146" t="s">
        <v>22</v>
      </c>
      <c r="I146">
        <v>12</v>
      </c>
      <c r="J146" t="s">
        <v>40</v>
      </c>
      <c r="K146" t="s">
        <v>45</v>
      </c>
      <c r="L146" t="s">
        <v>52</v>
      </c>
      <c r="M146">
        <v>27</v>
      </c>
      <c r="N146">
        <v>90</v>
      </c>
      <c r="O146" t="s">
        <v>26</v>
      </c>
      <c r="P146">
        <v>30</v>
      </c>
      <c r="Q146">
        <v>50</v>
      </c>
      <c r="R146">
        <v>50</v>
      </c>
      <c r="S146">
        <v>80</v>
      </c>
      <c r="T146">
        <v>24</v>
      </c>
      <c r="U146" t="s">
        <v>35</v>
      </c>
    </row>
    <row r="147" spans="1:21" x14ac:dyDescent="0.3">
      <c r="A147">
        <v>305</v>
      </c>
      <c r="B147">
        <v>80</v>
      </c>
      <c r="C147">
        <v>8</v>
      </c>
      <c r="D147" s="1">
        <v>41327</v>
      </c>
      <c r="E147">
        <v>1055</v>
      </c>
      <c r="F147">
        <v>94</v>
      </c>
      <c r="G147" t="s">
        <v>21</v>
      </c>
      <c r="H147" t="s">
        <v>31</v>
      </c>
      <c r="I147">
        <v>24</v>
      </c>
      <c r="J147" t="s">
        <v>23</v>
      </c>
      <c r="K147" t="s">
        <v>24</v>
      </c>
      <c r="L147" t="s">
        <v>28</v>
      </c>
      <c r="M147">
        <v>48</v>
      </c>
      <c r="N147">
        <v>174</v>
      </c>
      <c r="O147" t="s">
        <v>34</v>
      </c>
      <c r="P147">
        <v>40</v>
      </c>
      <c r="Q147">
        <v>50</v>
      </c>
      <c r="R147">
        <v>40</v>
      </c>
      <c r="S147">
        <v>90</v>
      </c>
      <c r="T147">
        <v>46</v>
      </c>
      <c r="U147" t="s">
        <v>27</v>
      </c>
    </row>
    <row r="148" spans="1:21" x14ac:dyDescent="0.3">
      <c r="A148">
        <v>303</v>
      </c>
      <c r="B148">
        <v>54</v>
      </c>
      <c r="C148">
        <v>-17</v>
      </c>
      <c r="D148" s="1">
        <v>41328</v>
      </c>
      <c r="E148">
        <v>404</v>
      </c>
      <c r="F148">
        <v>66</v>
      </c>
      <c r="G148" t="s">
        <v>21</v>
      </c>
      <c r="H148" t="s">
        <v>22</v>
      </c>
      <c r="I148">
        <v>20</v>
      </c>
      <c r="J148" t="s">
        <v>23</v>
      </c>
      <c r="K148" t="s">
        <v>32</v>
      </c>
      <c r="L148" t="s">
        <v>33</v>
      </c>
      <c r="M148">
        <v>13</v>
      </c>
      <c r="N148">
        <v>120</v>
      </c>
      <c r="O148" t="s">
        <v>26</v>
      </c>
      <c r="P148">
        <v>30</v>
      </c>
      <c r="Q148">
        <v>50</v>
      </c>
      <c r="R148">
        <v>30</v>
      </c>
      <c r="S148">
        <v>80</v>
      </c>
      <c r="T148">
        <v>53</v>
      </c>
      <c r="U148" t="s">
        <v>35</v>
      </c>
    </row>
    <row r="149" spans="1:21" x14ac:dyDescent="0.3">
      <c r="A149">
        <v>303</v>
      </c>
      <c r="B149">
        <v>54</v>
      </c>
      <c r="C149">
        <v>-13</v>
      </c>
      <c r="D149" s="1">
        <v>41329</v>
      </c>
      <c r="E149">
        <v>1037</v>
      </c>
      <c r="F149">
        <v>64</v>
      </c>
      <c r="G149" t="s">
        <v>21</v>
      </c>
      <c r="H149" t="s">
        <v>22</v>
      </c>
      <c r="I149">
        <v>16</v>
      </c>
      <c r="J149" t="s">
        <v>23</v>
      </c>
      <c r="K149" t="s">
        <v>32</v>
      </c>
      <c r="L149" t="s">
        <v>61</v>
      </c>
      <c r="M149">
        <v>27</v>
      </c>
      <c r="N149">
        <v>118</v>
      </c>
      <c r="O149" t="s">
        <v>26</v>
      </c>
      <c r="P149">
        <v>30</v>
      </c>
      <c r="Q149">
        <v>50</v>
      </c>
      <c r="R149">
        <v>40</v>
      </c>
      <c r="S149">
        <v>80</v>
      </c>
      <c r="T149">
        <v>37</v>
      </c>
      <c r="U149" t="s">
        <v>35</v>
      </c>
    </row>
    <row r="150" spans="1:21" x14ac:dyDescent="0.3">
      <c r="A150">
        <v>508</v>
      </c>
      <c r="B150">
        <v>27</v>
      </c>
      <c r="C150">
        <v>-30</v>
      </c>
      <c r="D150" s="1">
        <v>41330</v>
      </c>
      <c r="E150">
        <v>859</v>
      </c>
      <c r="F150">
        <v>39</v>
      </c>
      <c r="G150" t="s">
        <v>21</v>
      </c>
      <c r="H150" t="s">
        <v>31</v>
      </c>
      <c r="I150">
        <v>7</v>
      </c>
      <c r="J150" t="s">
        <v>23</v>
      </c>
      <c r="K150" t="s">
        <v>32</v>
      </c>
      <c r="L150" t="s">
        <v>33</v>
      </c>
      <c r="M150">
        <v>20</v>
      </c>
      <c r="N150">
        <v>66</v>
      </c>
      <c r="O150" t="s">
        <v>62</v>
      </c>
      <c r="P150">
        <v>20</v>
      </c>
      <c r="Q150">
        <v>50</v>
      </c>
      <c r="R150">
        <v>50</v>
      </c>
      <c r="S150">
        <v>70</v>
      </c>
      <c r="T150">
        <v>19</v>
      </c>
      <c r="U150" t="s">
        <v>35</v>
      </c>
    </row>
    <row r="151" spans="1:21" x14ac:dyDescent="0.3">
      <c r="A151">
        <v>209</v>
      </c>
      <c r="B151">
        <v>76</v>
      </c>
      <c r="C151">
        <v>29</v>
      </c>
      <c r="D151" s="1">
        <v>41331</v>
      </c>
      <c r="E151">
        <v>580</v>
      </c>
      <c r="F151">
        <v>111</v>
      </c>
      <c r="G151" t="s">
        <v>21</v>
      </c>
      <c r="H151" t="s">
        <v>36</v>
      </c>
      <c r="I151">
        <v>21</v>
      </c>
      <c r="J151" t="s">
        <v>23</v>
      </c>
      <c r="K151" t="s">
        <v>32</v>
      </c>
      <c r="L151" t="s">
        <v>61</v>
      </c>
      <c r="M151">
        <v>79</v>
      </c>
      <c r="N151">
        <v>187</v>
      </c>
      <c r="O151" t="s">
        <v>38</v>
      </c>
      <c r="P151">
        <v>30</v>
      </c>
      <c r="Q151">
        <v>50</v>
      </c>
      <c r="R151">
        <v>50</v>
      </c>
      <c r="S151">
        <v>80</v>
      </c>
      <c r="T151">
        <v>32</v>
      </c>
      <c r="U151" t="s">
        <v>35</v>
      </c>
    </row>
    <row r="152" spans="1:21" x14ac:dyDescent="0.3">
      <c r="A152">
        <v>715</v>
      </c>
      <c r="B152">
        <v>22</v>
      </c>
      <c r="C152">
        <v>-40</v>
      </c>
      <c r="D152" s="1">
        <v>41332</v>
      </c>
      <c r="E152">
        <v>573</v>
      </c>
      <c r="F152">
        <v>29</v>
      </c>
      <c r="G152" t="s">
        <v>39</v>
      </c>
      <c r="H152" t="s">
        <v>22</v>
      </c>
      <c r="I152">
        <v>7</v>
      </c>
      <c r="J152" t="s">
        <v>40</v>
      </c>
      <c r="K152" t="s">
        <v>41</v>
      </c>
      <c r="L152" t="s">
        <v>42</v>
      </c>
      <c r="M152">
        <v>10</v>
      </c>
      <c r="N152">
        <v>51</v>
      </c>
      <c r="O152" t="s">
        <v>59</v>
      </c>
      <c r="P152">
        <v>20</v>
      </c>
      <c r="Q152">
        <v>50</v>
      </c>
      <c r="R152">
        <v>50</v>
      </c>
      <c r="S152">
        <v>70</v>
      </c>
      <c r="T152">
        <v>19</v>
      </c>
      <c r="U152" t="s">
        <v>27</v>
      </c>
    </row>
    <row r="153" spans="1:21" x14ac:dyDescent="0.3">
      <c r="A153">
        <v>319</v>
      </c>
      <c r="B153">
        <v>23</v>
      </c>
      <c r="C153">
        <v>-32</v>
      </c>
      <c r="D153" s="1">
        <v>41333</v>
      </c>
      <c r="E153">
        <v>800</v>
      </c>
      <c r="F153">
        <v>35</v>
      </c>
      <c r="G153" t="s">
        <v>39</v>
      </c>
      <c r="H153" t="s">
        <v>22</v>
      </c>
      <c r="I153">
        <v>6</v>
      </c>
      <c r="J153" t="s">
        <v>40</v>
      </c>
      <c r="K153" t="s">
        <v>41</v>
      </c>
      <c r="L153" t="s">
        <v>53</v>
      </c>
      <c r="M153">
        <v>18</v>
      </c>
      <c r="N153">
        <v>58</v>
      </c>
      <c r="O153" t="s">
        <v>43</v>
      </c>
      <c r="P153">
        <v>20</v>
      </c>
      <c r="Q153">
        <v>50</v>
      </c>
      <c r="R153">
        <v>50</v>
      </c>
      <c r="S153">
        <v>70</v>
      </c>
      <c r="T153">
        <v>17</v>
      </c>
      <c r="U153" t="s">
        <v>35</v>
      </c>
    </row>
    <row r="154" spans="1:21" x14ac:dyDescent="0.3">
      <c r="A154">
        <v>959</v>
      </c>
      <c r="B154">
        <v>79</v>
      </c>
      <c r="C154">
        <v>4</v>
      </c>
      <c r="D154" s="1">
        <v>41334</v>
      </c>
      <c r="E154">
        <v>593</v>
      </c>
      <c r="F154">
        <v>98</v>
      </c>
      <c r="G154" t="s">
        <v>39</v>
      </c>
      <c r="H154" t="s">
        <v>31</v>
      </c>
      <c r="I154">
        <v>30</v>
      </c>
      <c r="J154" t="s">
        <v>23</v>
      </c>
      <c r="K154" t="s">
        <v>24</v>
      </c>
      <c r="L154" t="s">
        <v>25</v>
      </c>
      <c r="M154">
        <v>34</v>
      </c>
      <c r="N154">
        <v>177</v>
      </c>
      <c r="O154" t="s">
        <v>44</v>
      </c>
      <c r="P154">
        <v>40</v>
      </c>
      <c r="Q154">
        <v>50</v>
      </c>
      <c r="R154">
        <v>30</v>
      </c>
      <c r="S154">
        <v>90</v>
      </c>
      <c r="T154">
        <v>64</v>
      </c>
      <c r="U154" t="s">
        <v>27</v>
      </c>
    </row>
    <row r="155" spans="1:21" x14ac:dyDescent="0.3">
      <c r="A155">
        <v>860</v>
      </c>
      <c r="B155">
        <v>65</v>
      </c>
      <c r="C155">
        <v>-15</v>
      </c>
      <c r="D155" s="1">
        <v>41335</v>
      </c>
      <c r="E155">
        <v>1053</v>
      </c>
      <c r="F155">
        <v>77</v>
      </c>
      <c r="G155" t="s">
        <v>39</v>
      </c>
      <c r="H155" t="s">
        <v>31</v>
      </c>
      <c r="I155">
        <v>20</v>
      </c>
      <c r="J155" t="s">
        <v>23</v>
      </c>
      <c r="K155" t="s">
        <v>24</v>
      </c>
      <c r="L155" t="s">
        <v>28</v>
      </c>
      <c r="M155">
        <v>35</v>
      </c>
      <c r="N155">
        <v>142</v>
      </c>
      <c r="O155" t="s">
        <v>44</v>
      </c>
      <c r="P155">
        <v>30</v>
      </c>
      <c r="Q155">
        <v>50</v>
      </c>
      <c r="R155">
        <v>50</v>
      </c>
      <c r="S155">
        <v>80</v>
      </c>
      <c r="T155">
        <v>42</v>
      </c>
      <c r="U155" t="s">
        <v>27</v>
      </c>
    </row>
    <row r="156" spans="1:21" x14ac:dyDescent="0.3">
      <c r="A156">
        <v>262</v>
      </c>
      <c r="B156">
        <v>46</v>
      </c>
      <c r="C156">
        <v>-10</v>
      </c>
      <c r="D156" s="1">
        <v>41336</v>
      </c>
      <c r="E156">
        <v>449</v>
      </c>
      <c r="F156">
        <v>67</v>
      </c>
      <c r="G156" t="s">
        <v>39</v>
      </c>
      <c r="H156" t="s">
        <v>22</v>
      </c>
      <c r="I156">
        <v>14</v>
      </c>
      <c r="J156" t="s">
        <v>23</v>
      </c>
      <c r="K156" t="s">
        <v>32</v>
      </c>
      <c r="L156" t="s">
        <v>33</v>
      </c>
      <c r="M156">
        <v>30</v>
      </c>
      <c r="N156">
        <v>113</v>
      </c>
      <c r="O156" t="s">
        <v>59</v>
      </c>
      <c r="P156">
        <v>20</v>
      </c>
      <c r="Q156">
        <v>50</v>
      </c>
      <c r="R156">
        <v>40</v>
      </c>
      <c r="S156">
        <v>70</v>
      </c>
      <c r="T156">
        <v>37</v>
      </c>
      <c r="U156" t="s">
        <v>35</v>
      </c>
    </row>
    <row r="157" spans="1:21" x14ac:dyDescent="0.3">
      <c r="A157">
        <v>715</v>
      </c>
      <c r="B157">
        <v>60</v>
      </c>
      <c r="C157">
        <v>0</v>
      </c>
      <c r="D157" s="1">
        <v>41337</v>
      </c>
      <c r="E157">
        <v>606</v>
      </c>
      <c r="F157">
        <v>84</v>
      </c>
      <c r="G157" t="s">
        <v>39</v>
      </c>
      <c r="H157" t="s">
        <v>22</v>
      </c>
      <c r="I157">
        <v>54</v>
      </c>
      <c r="J157" t="s">
        <v>23</v>
      </c>
      <c r="K157" t="s">
        <v>32</v>
      </c>
      <c r="L157" t="s">
        <v>61</v>
      </c>
      <c r="M157">
        <v>0</v>
      </c>
      <c r="N157">
        <v>144</v>
      </c>
      <c r="O157" t="s">
        <v>59</v>
      </c>
      <c r="P157">
        <v>40</v>
      </c>
      <c r="Q157">
        <v>50</v>
      </c>
      <c r="R157">
        <v>0</v>
      </c>
      <c r="S157">
        <v>90</v>
      </c>
      <c r="T157">
        <v>84</v>
      </c>
      <c r="U157" t="s">
        <v>35</v>
      </c>
    </row>
    <row r="158" spans="1:21" x14ac:dyDescent="0.3">
      <c r="A158">
        <v>206</v>
      </c>
      <c r="B158">
        <v>60</v>
      </c>
      <c r="C158">
        <v>17</v>
      </c>
      <c r="D158" s="1">
        <v>41338</v>
      </c>
      <c r="E158">
        <v>329</v>
      </c>
      <c r="F158">
        <v>99</v>
      </c>
      <c r="G158" t="s">
        <v>39</v>
      </c>
      <c r="H158" t="s">
        <v>36</v>
      </c>
      <c r="I158">
        <v>18</v>
      </c>
      <c r="J158" t="s">
        <v>23</v>
      </c>
      <c r="K158" t="s">
        <v>32</v>
      </c>
      <c r="L158" t="s">
        <v>33</v>
      </c>
      <c r="M158">
        <v>57</v>
      </c>
      <c r="N158">
        <v>159</v>
      </c>
      <c r="O158" t="s">
        <v>60</v>
      </c>
      <c r="P158">
        <v>20</v>
      </c>
      <c r="Q158">
        <v>50</v>
      </c>
      <c r="R158">
        <v>40</v>
      </c>
      <c r="S158">
        <v>70</v>
      </c>
      <c r="T158">
        <v>42</v>
      </c>
      <c r="U158" t="s">
        <v>35</v>
      </c>
    </row>
    <row r="159" spans="1:21" x14ac:dyDescent="0.3">
      <c r="A159">
        <v>773</v>
      </c>
      <c r="B159">
        <v>40</v>
      </c>
      <c r="C159">
        <v>-3</v>
      </c>
      <c r="D159" s="1">
        <v>41339</v>
      </c>
      <c r="E159">
        <v>536</v>
      </c>
      <c r="F159">
        <v>52</v>
      </c>
      <c r="G159" t="s">
        <v>21</v>
      </c>
      <c r="H159" t="s">
        <v>22</v>
      </c>
      <c r="I159">
        <v>13</v>
      </c>
      <c r="J159" t="s">
        <v>23</v>
      </c>
      <c r="K159" t="s">
        <v>24</v>
      </c>
      <c r="L159" t="s">
        <v>25</v>
      </c>
      <c r="M159">
        <v>27</v>
      </c>
      <c r="N159">
        <v>92</v>
      </c>
      <c r="O159" t="s">
        <v>63</v>
      </c>
      <c r="P159">
        <v>30</v>
      </c>
      <c r="Q159">
        <v>50</v>
      </c>
      <c r="R159">
        <v>30</v>
      </c>
      <c r="S159">
        <v>80</v>
      </c>
      <c r="T159">
        <v>25</v>
      </c>
      <c r="U159" t="s">
        <v>27</v>
      </c>
    </row>
    <row r="160" spans="1:21" x14ac:dyDescent="0.3">
      <c r="A160">
        <v>614</v>
      </c>
      <c r="B160">
        <v>36</v>
      </c>
      <c r="C160">
        <v>-10</v>
      </c>
      <c r="D160" s="1">
        <v>41340</v>
      </c>
      <c r="E160">
        <v>862</v>
      </c>
      <c r="F160">
        <v>52</v>
      </c>
      <c r="G160" t="s">
        <v>21</v>
      </c>
      <c r="H160" t="s">
        <v>22</v>
      </c>
      <c r="I160">
        <v>10</v>
      </c>
      <c r="J160" t="s">
        <v>23</v>
      </c>
      <c r="K160" t="s">
        <v>24</v>
      </c>
      <c r="L160" t="s">
        <v>25</v>
      </c>
      <c r="M160">
        <v>30</v>
      </c>
      <c r="N160">
        <v>88</v>
      </c>
      <c r="O160" t="s">
        <v>65</v>
      </c>
      <c r="P160">
        <v>30</v>
      </c>
      <c r="Q160">
        <v>50</v>
      </c>
      <c r="R160">
        <v>40</v>
      </c>
      <c r="S160">
        <v>80</v>
      </c>
      <c r="T160">
        <v>22</v>
      </c>
      <c r="U160" t="s">
        <v>27</v>
      </c>
    </row>
    <row r="161" spans="1:21" x14ac:dyDescent="0.3">
      <c r="A161">
        <v>617</v>
      </c>
      <c r="B161">
        <v>55</v>
      </c>
      <c r="C161">
        <v>-5</v>
      </c>
      <c r="D161" s="1">
        <v>41341</v>
      </c>
      <c r="E161">
        <v>410</v>
      </c>
      <c r="F161">
        <v>69</v>
      </c>
      <c r="G161" t="s">
        <v>21</v>
      </c>
      <c r="H161" t="s">
        <v>31</v>
      </c>
      <c r="I161">
        <v>20</v>
      </c>
      <c r="J161" t="s">
        <v>23</v>
      </c>
      <c r="K161" t="s">
        <v>24</v>
      </c>
      <c r="L161" t="s">
        <v>25</v>
      </c>
      <c r="M161">
        <v>15</v>
      </c>
      <c r="N161">
        <v>124</v>
      </c>
      <c r="O161" t="s">
        <v>62</v>
      </c>
      <c r="P161">
        <v>40</v>
      </c>
      <c r="Q161">
        <v>50</v>
      </c>
      <c r="R161">
        <v>20</v>
      </c>
      <c r="S161">
        <v>90</v>
      </c>
      <c r="T161">
        <v>54</v>
      </c>
      <c r="U161" t="s">
        <v>27</v>
      </c>
    </row>
    <row r="162" spans="1:21" x14ac:dyDescent="0.3">
      <c r="A162">
        <v>707</v>
      </c>
      <c r="B162">
        <v>40</v>
      </c>
      <c r="C162">
        <v>-3</v>
      </c>
      <c r="D162" s="1">
        <v>41342</v>
      </c>
      <c r="E162">
        <v>536</v>
      </c>
      <c r="F162">
        <v>52</v>
      </c>
      <c r="G162" t="s">
        <v>21</v>
      </c>
      <c r="H162" t="s">
        <v>36</v>
      </c>
      <c r="I162">
        <v>13</v>
      </c>
      <c r="J162" t="s">
        <v>23</v>
      </c>
      <c r="K162" t="s">
        <v>24</v>
      </c>
      <c r="L162" t="s">
        <v>28</v>
      </c>
      <c r="M162">
        <v>27</v>
      </c>
      <c r="N162">
        <v>92</v>
      </c>
      <c r="O162" t="s">
        <v>38</v>
      </c>
      <c r="P162">
        <v>30</v>
      </c>
      <c r="Q162">
        <v>50</v>
      </c>
      <c r="R162">
        <v>30</v>
      </c>
      <c r="S162">
        <v>80</v>
      </c>
      <c r="T162">
        <v>25</v>
      </c>
      <c r="U162" t="s">
        <v>27</v>
      </c>
    </row>
    <row r="163" spans="1:21" x14ac:dyDescent="0.3">
      <c r="A163">
        <v>352</v>
      </c>
      <c r="B163">
        <v>28</v>
      </c>
      <c r="C163">
        <v>-17</v>
      </c>
      <c r="D163" s="1">
        <v>41343</v>
      </c>
      <c r="E163">
        <v>875</v>
      </c>
      <c r="F163">
        <v>42</v>
      </c>
      <c r="G163" t="s">
        <v>21</v>
      </c>
      <c r="H163" t="s">
        <v>31</v>
      </c>
      <c r="I163">
        <v>7</v>
      </c>
      <c r="J163" t="s">
        <v>23</v>
      </c>
      <c r="K163" t="s">
        <v>32</v>
      </c>
      <c r="L163" t="s">
        <v>33</v>
      </c>
      <c r="M163">
        <v>23</v>
      </c>
      <c r="N163">
        <v>70</v>
      </c>
      <c r="O163" t="s">
        <v>34</v>
      </c>
      <c r="P163">
        <v>20</v>
      </c>
      <c r="Q163">
        <v>50</v>
      </c>
      <c r="R163">
        <v>40</v>
      </c>
      <c r="S163">
        <v>70</v>
      </c>
      <c r="T163">
        <v>19</v>
      </c>
      <c r="U163" t="s">
        <v>35</v>
      </c>
    </row>
    <row r="164" spans="1:21" x14ac:dyDescent="0.3">
      <c r="A164">
        <v>561</v>
      </c>
      <c r="B164">
        <v>31</v>
      </c>
      <c r="C164">
        <v>-12</v>
      </c>
      <c r="D164" s="1">
        <v>41344</v>
      </c>
      <c r="E164">
        <v>856</v>
      </c>
      <c r="F164">
        <v>47</v>
      </c>
      <c r="G164" t="s">
        <v>21</v>
      </c>
      <c r="H164" t="s">
        <v>31</v>
      </c>
      <c r="I164">
        <v>8</v>
      </c>
      <c r="J164" t="s">
        <v>23</v>
      </c>
      <c r="K164" t="s">
        <v>32</v>
      </c>
      <c r="L164" t="s">
        <v>37</v>
      </c>
      <c r="M164">
        <v>28</v>
      </c>
      <c r="N164">
        <v>78</v>
      </c>
      <c r="O164" t="s">
        <v>34</v>
      </c>
      <c r="P164">
        <v>30</v>
      </c>
      <c r="Q164">
        <v>50</v>
      </c>
      <c r="R164">
        <v>40</v>
      </c>
      <c r="S164">
        <v>80</v>
      </c>
      <c r="T164">
        <v>19</v>
      </c>
      <c r="U164" t="s">
        <v>35</v>
      </c>
    </row>
    <row r="165" spans="1:21" x14ac:dyDescent="0.3">
      <c r="A165">
        <v>351</v>
      </c>
      <c r="B165">
        <v>32</v>
      </c>
      <c r="C165">
        <v>-11</v>
      </c>
      <c r="D165" s="1">
        <v>41345</v>
      </c>
      <c r="E165">
        <v>482</v>
      </c>
      <c r="F165">
        <v>48</v>
      </c>
      <c r="G165" t="s">
        <v>21</v>
      </c>
      <c r="H165" t="s">
        <v>31</v>
      </c>
      <c r="I165">
        <v>8</v>
      </c>
      <c r="J165" t="s">
        <v>23</v>
      </c>
      <c r="K165" t="s">
        <v>32</v>
      </c>
      <c r="L165" t="s">
        <v>37</v>
      </c>
      <c r="M165">
        <v>29</v>
      </c>
      <c r="N165">
        <v>80</v>
      </c>
      <c r="O165" t="s">
        <v>62</v>
      </c>
      <c r="P165">
        <v>30</v>
      </c>
      <c r="Q165">
        <v>50</v>
      </c>
      <c r="R165">
        <v>40</v>
      </c>
      <c r="S165">
        <v>80</v>
      </c>
      <c r="T165">
        <v>19</v>
      </c>
      <c r="U165" t="s">
        <v>35</v>
      </c>
    </row>
    <row r="166" spans="1:21" x14ac:dyDescent="0.3">
      <c r="A166">
        <v>650</v>
      </c>
      <c r="B166">
        <v>50</v>
      </c>
      <c r="C166">
        <v>7</v>
      </c>
      <c r="D166" s="1">
        <v>41346</v>
      </c>
      <c r="E166">
        <v>589</v>
      </c>
      <c r="F166">
        <v>73</v>
      </c>
      <c r="G166" t="s">
        <v>21</v>
      </c>
      <c r="H166" t="s">
        <v>36</v>
      </c>
      <c r="I166">
        <v>14</v>
      </c>
      <c r="J166" t="s">
        <v>23</v>
      </c>
      <c r="K166" t="s">
        <v>32</v>
      </c>
      <c r="L166" t="s">
        <v>61</v>
      </c>
      <c r="M166">
        <v>47</v>
      </c>
      <c r="N166">
        <v>123</v>
      </c>
      <c r="O166" t="s">
        <v>38</v>
      </c>
      <c r="P166">
        <v>30</v>
      </c>
      <c r="Q166">
        <v>50</v>
      </c>
      <c r="R166">
        <v>40</v>
      </c>
      <c r="S166">
        <v>80</v>
      </c>
      <c r="T166">
        <v>26</v>
      </c>
      <c r="U166" t="s">
        <v>35</v>
      </c>
    </row>
    <row r="167" spans="1:21" x14ac:dyDescent="0.3">
      <c r="A167">
        <v>712</v>
      </c>
      <c r="B167">
        <v>0</v>
      </c>
      <c r="C167">
        <v>-9</v>
      </c>
      <c r="D167" s="1">
        <v>41347</v>
      </c>
      <c r="E167">
        <v>387</v>
      </c>
      <c r="F167">
        <v>43</v>
      </c>
      <c r="G167" t="s">
        <v>39</v>
      </c>
      <c r="H167" t="s">
        <v>22</v>
      </c>
      <c r="I167">
        <v>0</v>
      </c>
      <c r="J167" t="s">
        <v>40</v>
      </c>
      <c r="K167" t="s">
        <v>41</v>
      </c>
      <c r="L167" t="s">
        <v>42</v>
      </c>
      <c r="M167">
        <v>31</v>
      </c>
      <c r="N167">
        <v>43</v>
      </c>
      <c r="O167" t="s">
        <v>43</v>
      </c>
      <c r="P167">
        <v>0</v>
      </c>
      <c r="Q167">
        <v>50</v>
      </c>
      <c r="R167">
        <v>40</v>
      </c>
      <c r="S167">
        <v>50</v>
      </c>
      <c r="T167">
        <v>12</v>
      </c>
      <c r="U167" t="s">
        <v>27</v>
      </c>
    </row>
    <row r="168" spans="1:21" x14ac:dyDescent="0.3">
      <c r="A168">
        <v>505</v>
      </c>
      <c r="B168">
        <v>82</v>
      </c>
      <c r="C168">
        <v>-18</v>
      </c>
      <c r="D168" s="1">
        <v>41348</v>
      </c>
      <c r="E168">
        <v>1804</v>
      </c>
      <c r="F168">
        <v>40</v>
      </c>
      <c r="G168" t="s">
        <v>39</v>
      </c>
      <c r="H168" t="s">
        <v>29</v>
      </c>
      <c r="I168">
        <v>25</v>
      </c>
      <c r="J168" t="s">
        <v>40</v>
      </c>
      <c r="K168" t="s">
        <v>45</v>
      </c>
      <c r="L168" t="s">
        <v>46</v>
      </c>
      <c r="M168">
        <v>-8</v>
      </c>
      <c r="N168">
        <v>122</v>
      </c>
      <c r="O168" t="s">
        <v>64</v>
      </c>
      <c r="P168">
        <v>90</v>
      </c>
      <c r="Q168">
        <v>50</v>
      </c>
      <c r="R168">
        <v>10</v>
      </c>
      <c r="S168">
        <v>140</v>
      </c>
      <c r="T168">
        <v>48</v>
      </c>
      <c r="U168" t="s">
        <v>27</v>
      </c>
    </row>
    <row r="169" spans="1:21" x14ac:dyDescent="0.3">
      <c r="A169">
        <v>515</v>
      </c>
      <c r="B169">
        <v>22</v>
      </c>
      <c r="C169">
        <v>-24</v>
      </c>
      <c r="D169" s="1">
        <v>41349</v>
      </c>
      <c r="E169">
        <v>802</v>
      </c>
      <c r="F169">
        <v>34</v>
      </c>
      <c r="G169" t="s">
        <v>39</v>
      </c>
      <c r="H169" t="s">
        <v>22</v>
      </c>
      <c r="I169">
        <v>6</v>
      </c>
      <c r="J169" t="s">
        <v>40</v>
      </c>
      <c r="K169" t="s">
        <v>41</v>
      </c>
      <c r="L169" t="s">
        <v>53</v>
      </c>
      <c r="M169">
        <v>16</v>
      </c>
      <c r="N169">
        <v>56</v>
      </c>
      <c r="O169" t="s">
        <v>43</v>
      </c>
      <c r="P169">
        <v>20</v>
      </c>
      <c r="Q169">
        <v>50</v>
      </c>
      <c r="R169">
        <v>40</v>
      </c>
      <c r="S169">
        <v>70</v>
      </c>
      <c r="T169">
        <v>18</v>
      </c>
      <c r="U169" t="s">
        <v>35</v>
      </c>
    </row>
    <row r="170" spans="1:21" x14ac:dyDescent="0.3">
      <c r="A170">
        <v>505</v>
      </c>
      <c r="B170">
        <v>44</v>
      </c>
      <c r="C170">
        <v>-7</v>
      </c>
      <c r="D170" s="1">
        <v>41350</v>
      </c>
      <c r="E170">
        <v>325</v>
      </c>
      <c r="F170">
        <v>62</v>
      </c>
      <c r="G170" t="s">
        <v>39</v>
      </c>
      <c r="H170" t="s">
        <v>29</v>
      </c>
      <c r="I170">
        <v>40</v>
      </c>
      <c r="J170" t="s">
        <v>40</v>
      </c>
      <c r="K170" t="s">
        <v>41</v>
      </c>
      <c r="L170" t="s">
        <v>53</v>
      </c>
      <c r="M170">
        <v>-7</v>
      </c>
      <c r="N170">
        <v>106</v>
      </c>
      <c r="O170" t="s">
        <v>64</v>
      </c>
      <c r="P170">
        <v>30</v>
      </c>
      <c r="Q170">
        <v>50</v>
      </c>
      <c r="R170">
        <v>0</v>
      </c>
      <c r="S170">
        <v>80</v>
      </c>
      <c r="T170">
        <v>69</v>
      </c>
      <c r="U170" t="s">
        <v>35</v>
      </c>
    </row>
    <row r="171" spans="1:21" x14ac:dyDescent="0.3">
      <c r="A171">
        <v>775</v>
      </c>
      <c r="B171">
        <v>33</v>
      </c>
      <c r="C171">
        <v>-14</v>
      </c>
      <c r="D171" s="1">
        <v>41351</v>
      </c>
      <c r="E171">
        <v>243</v>
      </c>
      <c r="F171">
        <v>41</v>
      </c>
      <c r="G171" t="s">
        <v>39</v>
      </c>
      <c r="H171" t="s">
        <v>36</v>
      </c>
      <c r="I171">
        <v>12</v>
      </c>
      <c r="J171" t="s">
        <v>40</v>
      </c>
      <c r="K171" t="s">
        <v>45</v>
      </c>
      <c r="L171" t="s">
        <v>52</v>
      </c>
      <c r="M171">
        <v>-4</v>
      </c>
      <c r="N171">
        <v>74</v>
      </c>
      <c r="O171" t="s">
        <v>48</v>
      </c>
      <c r="P171">
        <v>30</v>
      </c>
      <c r="Q171">
        <v>50</v>
      </c>
      <c r="R171">
        <v>10</v>
      </c>
      <c r="S171">
        <v>80</v>
      </c>
      <c r="T171">
        <v>45</v>
      </c>
      <c r="U171" t="s">
        <v>35</v>
      </c>
    </row>
    <row r="172" spans="1:21" x14ac:dyDescent="0.3">
      <c r="A172">
        <v>573</v>
      </c>
      <c r="B172">
        <v>44</v>
      </c>
      <c r="C172">
        <v>-8</v>
      </c>
      <c r="D172" s="1">
        <v>41352</v>
      </c>
      <c r="E172">
        <v>325</v>
      </c>
      <c r="F172">
        <v>62</v>
      </c>
      <c r="G172" t="s">
        <v>39</v>
      </c>
      <c r="H172" t="s">
        <v>22</v>
      </c>
      <c r="I172">
        <v>40</v>
      </c>
      <c r="J172" t="s">
        <v>23</v>
      </c>
      <c r="K172" t="s">
        <v>24</v>
      </c>
      <c r="L172" t="s">
        <v>57</v>
      </c>
      <c r="M172">
        <v>-8</v>
      </c>
      <c r="N172">
        <v>106</v>
      </c>
      <c r="O172" t="s">
        <v>58</v>
      </c>
      <c r="P172">
        <v>40</v>
      </c>
      <c r="Q172">
        <v>50</v>
      </c>
      <c r="R172">
        <v>0</v>
      </c>
      <c r="S172">
        <v>90</v>
      </c>
      <c r="T172">
        <v>70</v>
      </c>
      <c r="U172" t="s">
        <v>27</v>
      </c>
    </row>
    <row r="173" spans="1:21" x14ac:dyDescent="0.3">
      <c r="A173">
        <v>262</v>
      </c>
      <c r="B173">
        <v>31</v>
      </c>
      <c r="C173">
        <v>-13</v>
      </c>
      <c r="D173" s="1">
        <v>41353</v>
      </c>
      <c r="E173">
        <v>856</v>
      </c>
      <c r="F173">
        <v>47</v>
      </c>
      <c r="G173" t="s">
        <v>39</v>
      </c>
      <c r="H173" t="s">
        <v>22</v>
      </c>
      <c r="I173">
        <v>8</v>
      </c>
      <c r="J173" t="s">
        <v>23</v>
      </c>
      <c r="K173" t="s">
        <v>24</v>
      </c>
      <c r="L173" t="s">
        <v>25</v>
      </c>
      <c r="M173">
        <v>27</v>
      </c>
      <c r="N173">
        <v>78</v>
      </c>
      <c r="O173" t="s">
        <v>59</v>
      </c>
      <c r="P173">
        <v>20</v>
      </c>
      <c r="Q173">
        <v>50</v>
      </c>
      <c r="R173">
        <v>40</v>
      </c>
      <c r="S173">
        <v>70</v>
      </c>
      <c r="T173">
        <v>20</v>
      </c>
      <c r="U173" t="s">
        <v>27</v>
      </c>
    </row>
    <row r="174" spans="1:21" x14ac:dyDescent="0.3">
      <c r="A174">
        <v>475</v>
      </c>
      <c r="B174">
        <v>69</v>
      </c>
      <c r="C174">
        <v>8</v>
      </c>
      <c r="D174" s="1">
        <v>41354</v>
      </c>
      <c r="E174">
        <v>1060</v>
      </c>
      <c r="F174">
        <v>81</v>
      </c>
      <c r="G174" t="s">
        <v>39</v>
      </c>
      <c r="H174" t="s">
        <v>31</v>
      </c>
      <c r="I174">
        <v>21</v>
      </c>
      <c r="J174" t="s">
        <v>23</v>
      </c>
      <c r="K174" t="s">
        <v>24</v>
      </c>
      <c r="L174" t="s">
        <v>28</v>
      </c>
      <c r="M174">
        <v>38</v>
      </c>
      <c r="N174">
        <v>150</v>
      </c>
      <c r="O174" t="s">
        <v>44</v>
      </c>
      <c r="P174">
        <v>50</v>
      </c>
      <c r="Q174">
        <v>50</v>
      </c>
      <c r="R174">
        <v>30</v>
      </c>
      <c r="S174">
        <v>100</v>
      </c>
      <c r="T174">
        <v>43</v>
      </c>
      <c r="U174" t="s">
        <v>27</v>
      </c>
    </row>
    <row r="175" spans="1:21" x14ac:dyDescent="0.3">
      <c r="A175">
        <v>262</v>
      </c>
      <c r="B175">
        <v>49</v>
      </c>
      <c r="C175">
        <v>13</v>
      </c>
      <c r="D175" s="1">
        <v>41355</v>
      </c>
      <c r="E175">
        <v>454</v>
      </c>
      <c r="F175">
        <v>71</v>
      </c>
      <c r="G175" t="s">
        <v>39</v>
      </c>
      <c r="H175" t="s">
        <v>22</v>
      </c>
      <c r="I175">
        <v>15</v>
      </c>
      <c r="J175" t="s">
        <v>23</v>
      </c>
      <c r="K175" t="s">
        <v>32</v>
      </c>
      <c r="L175" t="s">
        <v>33</v>
      </c>
      <c r="M175">
        <v>33</v>
      </c>
      <c r="N175">
        <v>120</v>
      </c>
      <c r="O175" t="s">
        <v>59</v>
      </c>
      <c r="P175">
        <v>40</v>
      </c>
      <c r="Q175">
        <v>50</v>
      </c>
      <c r="R175">
        <v>20</v>
      </c>
      <c r="S175">
        <v>90</v>
      </c>
      <c r="T175">
        <v>38</v>
      </c>
      <c r="U175" t="s">
        <v>35</v>
      </c>
    </row>
    <row r="176" spans="1:21" x14ac:dyDescent="0.3">
      <c r="A176">
        <v>206</v>
      </c>
      <c r="B176">
        <v>49</v>
      </c>
      <c r="C176">
        <v>4</v>
      </c>
      <c r="D176" s="1">
        <v>41356</v>
      </c>
      <c r="E176">
        <v>454</v>
      </c>
      <c r="F176">
        <v>71</v>
      </c>
      <c r="G176" t="s">
        <v>39</v>
      </c>
      <c r="H176" t="s">
        <v>36</v>
      </c>
      <c r="I176">
        <v>15</v>
      </c>
      <c r="J176" t="s">
        <v>23</v>
      </c>
      <c r="K176" t="s">
        <v>32</v>
      </c>
      <c r="L176" t="s">
        <v>61</v>
      </c>
      <c r="M176">
        <v>34</v>
      </c>
      <c r="N176">
        <v>120</v>
      </c>
      <c r="O176" t="s">
        <v>60</v>
      </c>
      <c r="P176">
        <v>30</v>
      </c>
      <c r="Q176">
        <v>50</v>
      </c>
      <c r="R176">
        <v>30</v>
      </c>
      <c r="S176">
        <v>80</v>
      </c>
      <c r="T176">
        <v>37</v>
      </c>
      <c r="U176" t="s">
        <v>35</v>
      </c>
    </row>
    <row r="177" spans="1:21" x14ac:dyDescent="0.3">
      <c r="A177">
        <v>970</v>
      </c>
      <c r="B177">
        <v>43</v>
      </c>
      <c r="C177">
        <v>-1</v>
      </c>
      <c r="D177" s="1">
        <v>41357</v>
      </c>
      <c r="E177">
        <v>531</v>
      </c>
      <c r="F177">
        <v>56</v>
      </c>
      <c r="G177" t="s">
        <v>21</v>
      </c>
      <c r="H177" t="s">
        <v>22</v>
      </c>
      <c r="I177">
        <v>14</v>
      </c>
      <c r="J177" t="s">
        <v>40</v>
      </c>
      <c r="K177" t="s">
        <v>45</v>
      </c>
      <c r="L177" t="s">
        <v>52</v>
      </c>
      <c r="M177">
        <v>29</v>
      </c>
      <c r="N177">
        <v>99</v>
      </c>
      <c r="O177" t="s">
        <v>26</v>
      </c>
      <c r="P177">
        <v>40</v>
      </c>
      <c r="Q177">
        <v>50</v>
      </c>
      <c r="R177">
        <v>30</v>
      </c>
      <c r="S177">
        <v>90</v>
      </c>
      <c r="T177">
        <v>27</v>
      </c>
      <c r="U177" t="s">
        <v>35</v>
      </c>
    </row>
    <row r="178" spans="1:21" x14ac:dyDescent="0.3">
      <c r="A178">
        <v>614</v>
      </c>
      <c r="B178">
        <v>41</v>
      </c>
      <c r="C178">
        <v>4</v>
      </c>
      <c r="D178" s="1">
        <v>41358</v>
      </c>
      <c r="E178">
        <v>435</v>
      </c>
      <c r="F178">
        <v>60</v>
      </c>
      <c r="G178" t="s">
        <v>21</v>
      </c>
      <c r="H178" t="s">
        <v>22</v>
      </c>
      <c r="I178">
        <v>13</v>
      </c>
      <c r="J178" t="s">
        <v>40</v>
      </c>
      <c r="K178" t="s">
        <v>45</v>
      </c>
      <c r="L178" t="s">
        <v>52</v>
      </c>
      <c r="M178">
        <v>24</v>
      </c>
      <c r="N178">
        <v>101</v>
      </c>
      <c r="O178" t="s">
        <v>65</v>
      </c>
      <c r="P178">
        <v>40</v>
      </c>
      <c r="Q178">
        <v>50</v>
      </c>
      <c r="R178">
        <v>20</v>
      </c>
      <c r="S178">
        <v>90</v>
      </c>
      <c r="T178">
        <v>36</v>
      </c>
      <c r="U178" t="s">
        <v>35</v>
      </c>
    </row>
    <row r="179" spans="1:21" x14ac:dyDescent="0.3">
      <c r="A179">
        <v>339</v>
      </c>
      <c r="B179">
        <v>47</v>
      </c>
      <c r="C179">
        <v>-10</v>
      </c>
      <c r="D179" s="1">
        <v>41359</v>
      </c>
      <c r="E179">
        <v>571</v>
      </c>
      <c r="F179">
        <v>52</v>
      </c>
      <c r="G179" t="s">
        <v>21</v>
      </c>
      <c r="H179" t="s">
        <v>31</v>
      </c>
      <c r="I179">
        <v>42</v>
      </c>
      <c r="J179" t="s">
        <v>40</v>
      </c>
      <c r="K179" t="s">
        <v>41</v>
      </c>
      <c r="L179" t="s">
        <v>53</v>
      </c>
      <c r="M179">
        <v>-20</v>
      </c>
      <c r="N179">
        <v>99</v>
      </c>
      <c r="O179" t="s">
        <v>62</v>
      </c>
      <c r="P179">
        <v>40</v>
      </c>
      <c r="Q179">
        <v>50</v>
      </c>
      <c r="R179">
        <v>-10</v>
      </c>
      <c r="S179">
        <v>90</v>
      </c>
      <c r="T179">
        <v>72</v>
      </c>
      <c r="U179" t="s">
        <v>35</v>
      </c>
    </row>
    <row r="180" spans="1:21" x14ac:dyDescent="0.3">
      <c r="A180">
        <v>773</v>
      </c>
      <c r="B180">
        <v>43</v>
      </c>
      <c r="C180">
        <v>-1</v>
      </c>
      <c r="D180" s="1">
        <v>41360</v>
      </c>
      <c r="E180">
        <v>531</v>
      </c>
      <c r="F180">
        <v>56</v>
      </c>
      <c r="G180" t="s">
        <v>21</v>
      </c>
      <c r="H180" t="s">
        <v>22</v>
      </c>
      <c r="I180">
        <v>14</v>
      </c>
      <c r="J180" t="s">
        <v>23</v>
      </c>
      <c r="K180" t="s">
        <v>24</v>
      </c>
      <c r="L180" t="s">
        <v>25</v>
      </c>
      <c r="M180">
        <v>29</v>
      </c>
      <c r="N180">
        <v>99</v>
      </c>
      <c r="O180" t="s">
        <v>63</v>
      </c>
      <c r="P180">
        <v>40</v>
      </c>
      <c r="Q180">
        <v>50</v>
      </c>
      <c r="R180">
        <v>30</v>
      </c>
      <c r="S180">
        <v>90</v>
      </c>
      <c r="T180">
        <v>27</v>
      </c>
      <c r="U180" t="s">
        <v>27</v>
      </c>
    </row>
    <row r="181" spans="1:21" x14ac:dyDescent="0.3">
      <c r="A181">
        <v>805</v>
      </c>
      <c r="B181">
        <v>43</v>
      </c>
      <c r="C181">
        <v>-1</v>
      </c>
      <c r="D181" s="1">
        <v>41361</v>
      </c>
      <c r="E181">
        <v>531</v>
      </c>
      <c r="F181">
        <v>56</v>
      </c>
      <c r="G181" t="s">
        <v>21</v>
      </c>
      <c r="H181" t="s">
        <v>36</v>
      </c>
      <c r="I181">
        <v>14</v>
      </c>
      <c r="J181" t="s">
        <v>23</v>
      </c>
      <c r="K181" t="s">
        <v>24</v>
      </c>
      <c r="L181" t="s">
        <v>28</v>
      </c>
      <c r="M181">
        <v>29</v>
      </c>
      <c r="N181">
        <v>99</v>
      </c>
      <c r="O181" t="s">
        <v>38</v>
      </c>
      <c r="P181">
        <v>40</v>
      </c>
      <c r="Q181">
        <v>50</v>
      </c>
      <c r="R181">
        <v>30</v>
      </c>
      <c r="S181">
        <v>90</v>
      </c>
      <c r="T181">
        <v>27</v>
      </c>
      <c r="U181" t="s">
        <v>27</v>
      </c>
    </row>
    <row r="182" spans="1:21" x14ac:dyDescent="0.3">
      <c r="A182">
        <v>303</v>
      </c>
      <c r="B182">
        <v>46</v>
      </c>
      <c r="C182">
        <v>-4</v>
      </c>
      <c r="D182" s="1">
        <v>41362</v>
      </c>
      <c r="E182">
        <v>422</v>
      </c>
      <c r="F182">
        <v>57</v>
      </c>
      <c r="G182" t="s">
        <v>21</v>
      </c>
      <c r="H182" t="s">
        <v>22</v>
      </c>
      <c r="I182">
        <v>17</v>
      </c>
      <c r="J182" t="s">
        <v>23</v>
      </c>
      <c r="K182" t="s">
        <v>32</v>
      </c>
      <c r="L182" t="s">
        <v>33</v>
      </c>
      <c r="M182">
        <v>6</v>
      </c>
      <c r="N182">
        <v>103</v>
      </c>
      <c r="O182" t="s">
        <v>26</v>
      </c>
      <c r="P182">
        <v>30</v>
      </c>
      <c r="Q182">
        <v>50</v>
      </c>
      <c r="R182">
        <v>10</v>
      </c>
      <c r="S182">
        <v>80</v>
      </c>
      <c r="T182">
        <v>51</v>
      </c>
      <c r="U182" t="s">
        <v>35</v>
      </c>
    </row>
    <row r="183" spans="1:21" x14ac:dyDescent="0.3">
      <c r="A183">
        <v>303</v>
      </c>
      <c r="B183">
        <v>53</v>
      </c>
      <c r="C183">
        <v>6</v>
      </c>
      <c r="D183" s="1">
        <v>41363</v>
      </c>
      <c r="E183">
        <v>1054</v>
      </c>
      <c r="F183">
        <v>63</v>
      </c>
      <c r="G183" t="s">
        <v>21</v>
      </c>
      <c r="H183" t="s">
        <v>22</v>
      </c>
      <c r="I183">
        <v>16</v>
      </c>
      <c r="J183" t="s">
        <v>23</v>
      </c>
      <c r="K183" t="s">
        <v>32</v>
      </c>
      <c r="L183" t="s">
        <v>61</v>
      </c>
      <c r="M183">
        <v>26</v>
      </c>
      <c r="N183">
        <v>116</v>
      </c>
      <c r="O183" t="s">
        <v>26</v>
      </c>
      <c r="P183">
        <v>40</v>
      </c>
      <c r="Q183">
        <v>50</v>
      </c>
      <c r="R183">
        <v>20</v>
      </c>
      <c r="S183">
        <v>90</v>
      </c>
      <c r="T183">
        <v>37</v>
      </c>
      <c r="U183" t="s">
        <v>35</v>
      </c>
    </row>
    <row r="184" spans="1:21" x14ac:dyDescent="0.3">
      <c r="A184">
        <v>617</v>
      </c>
      <c r="B184">
        <v>33</v>
      </c>
      <c r="C184">
        <v>-11</v>
      </c>
      <c r="D184" s="1">
        <v>41364</v>
      </c>
      <c r="E184">
        <v>870</v>
      </c>
      <c r="F184">
        <v>49</v>
      </c>
      <c r="G184" t="s">
        <v>21</v>
      </c>
      <c r="H184" t="s">
        <v>31</v>
      </c>
      <c r="I184">
        <v>9</v>
      </c>
      <c r="J184" t="s">
        <v>23</v>
      </c>
      <c r="K184" t="s">
        <v>32</v>
      </c>
      <c r="L184" t="s">
        <v>33</v>
      </c>
      <c r="M184">
        <v>29</v>
      </c>
      <c r="N184">
        <v>82</v>
      </c>
      <c r="O184" t="s">
        <v>62</v>
      </c>
      <c r="P184">
        <v>30</v>
      </c>
      <c r="Q184">
        <v>50</v>
      </c>
      <c r="R184">
        <v>40</v>
      </c>
      <c r="S184">
        <v>80</v>
      </c>
      <c r="T184">
        <v>20</v>
      </c>
      <c r="U184" t="s">
        <v>35</v>
      </c>
    </row>
    <row r="185" spans="1:21" x14ac:dyDescent="0.3">
      <c r="A185">
        <v>863</v>
      </c>
      <c r="B185">
        <v>34</v>
      </c>
      <c r="C185">
        <v>-10</v>
      </c>
      <c r="D185" s="1">
        <v>41365</v>
      </c>
      <c r="E185">
        <v>863</v>
      </c>
      <c r="F185">
        <v>51</v>
      </c>
      <c r="G185" t="s">
        <v>21</v>
      </c>
      <c r="H185" t="s">
        <v>31</v>
      </c>
      <c r="I185">
        <v>9</v>
      </c>
      <c r="J185" t="s">
        <v>23</v>
      </c>
      <c r="K185" t="s">
        <v>32</v>
      </c>
      <c r="L185" t="s">
        <v>37</v>
      </c>
      <c r="M185">
        <v>30</v>
      </c>
      <c r="N185">
        <v>85</v>
      </c>
      <c r="O185" t="s">
        <v>34</v>
      </c>
      <c r="P185">
        <v>30</v>
      </c>
      <c r="Q185">
        <v>50</v>
      </c>
      <c r="R185">
        <v>40</v>
      </c>
      <c r="S185">
        <v>80</v>
      </c>
      <c r="T185">
        <v>21</v>
      </c>
      <c r="U185" t="s">
        <v>35</v>
      </c>
    </row>
    <row r="186" spans="1:21" x14ac:dyDescent="0.3">
      <c r="A186">
        <v>641</v>
      </c>
      <c r="B186">
        <v>0</v>
      </c>
      <c r="C186">
        <v>-8</v>
      </c>
      <c r="D186" s="1">
        <v>41366</v>
      </c>
      <c r="E186">
        <v>344</v>
      </c>
      <c r="F186">
        <v>43</v>
      </c>
      <c r="G186" t="s">
        <v>39</v>
      </c>
      <c r="H186" t="s">
        <v>22</v>
      </c>
      <c r="I186">
        <v>0</v>
      </c>
      <c r="J186" t="s">
        <v>40</v>
      </c>
      <c r="K186" t="s">
        <v>41</v>
      </c>
      <c r="L186" t="s">
        <v>42</v>
      </c>
      <c r="M186">
        <v>32</v>
      </c>
      <c r="N186">
        <v>43</v>
      </c>
      <c r="O186" t="s">
        <v>43</v>
      </c>
      <c r="P186">
        <v>0</v>
      </c>
      <c r="Q186">
        <v>50</v>
      </c>
      <c r="R186">
        <v>40</v>
      </c>
      <c r="S186">
        <v>50</v>
      </c>
      <c r="T186">
        <v>11</v>
      </c>
      <c r="U186" t="s">
        <v>27</v>
      </c>
    </row>
    <row r="187" spans="1:21" x14ac:dyDescent="0.3">
      <c r="A187">
        <v>225</v>
      </c>
      <c r="B187">
        <v>43</v>
      </c>
      <c r="C187">
        <v>7</v>
      </c>
      <c r="D187" s="1">
        <v>41367</v>
      </c>
      <c r="E187">
        <v>466</v>
      </c>
      <c r="F187">
        <v>63</v>
      </c>
      <c r="G187" t="s">
        <v>39</v>
      </c>
      <c r="H187" t="s">
        <v>29</v>
      </c>
      <c r="I187">
        <v>13</v>
      </c>
      <c r="J187" t="s">
        <v>40</v>
      </c>
      <c r="K187" t="s">
        <v>41</v>
      </c>
      <c r="L187" t="s">
        <v>42</v>
      </c>
      <c r="M187">
        <v>27</v>
      </c>
      <c r="N187">
        <v>106</v>
      </c>
      <c r="O187" t="s">
        <v>55</v>
      </c>
      <c r="P187">
        <v>30</v>
      </c>
      <c r="Q187">
        <v>50</v>
      </c>
      <c r="R187">
        <v>20</v>
      </c>
      <c r="S187">
        <v>80</v>
      </c>
      <c r="T187">
        <v>36</v>
      </c>
      <c r="U187" t="s">
        <v>27</v>
      </c>
    </row>
    <row r="188" spans="1:21" x14ac:dyDescent="0.3">
      <c r="A188">
        <v>702</v>
      </c>
      <c r="B188">
        <v>31</v>
      </c>
      <c r="C188">
        <v>-22</v>
      </c>
      <c r="D188" s="1">
        <v>41368</v>
      </c>
      <c r="E188">
        <v>1009</v>
      </c>
      <c r="F188">
        <v>38</v>
      </c>
      <c r="G188" t="s">
        <v>39</v>
      </c>
      <c r="H188" t="s">
        <v>36</v>
      </c>
      <c r="I188">
        <v>9</v>
      </c>
      <c r="J188" t="s">
        <v>40</v>
      </c>
      <c r="K188" t="s">
        <v>45</v>
      </c>
      <c r="L188" t="s">
        <v>46</v>
      </c>
      <c r="M188">
        <v>8</v>
      </c>
      <c r="N188">
        <v>69</v>
      </c>
      <c r="O188" t="s">
        <v>48</v>
      </c>
      <c r="P188">
        <v>30</v>
      </c>
      <c r="Q188">
        <v>50</v>
      </c>
      <c r="R188">
        <v>30</v>
      </c>
      <c r="S188">
        <v>80</v>
      </c>
      <c r="T188">
        <v>30</v>
      </c>
      <c r="U188" t="s">
        <v>27</v>
      </c>
    </row>
    <row r="189" spans="1:21" x14ac:dyDescent="0.3">
      <c r="A189">
        <v>515</v>
      </c>
      <c r="B189">
        <v>23</v>
      </c>
      <c r="C189">
        <v>-23</v>
      </c>
      <c r="D189" s="1">
        <v>41369</v>
      </c>
      <c r="E189">
        <v>807</v>
      </c>
      <c r="F189">
        <v>35</v>
      </c>
      <c r="G189" t="s">
        <v>39</v>
      </c>
      <c r="H189" t="s">
        <v>22</v>
      </c>
      <c r="I189">
        <v>6</v>
      </c>
      <c r="J189" t="s">
        <v>40</v>
      </c>
      <c r="K189" t="s">
        <v>41</v>
      </c>
      <c r="L189" t="s">
        <v>53</v>
      </c>
      <c r="M189">
        <v>17</v>
      </c>
      <c r="N189">
        <v>58</v>
      </c>
      <c r="O189" t="s">
        <v>43</v>
      </c>
      <c r="P189">
        <v>20</v>
      </c>
      <c r="Q189">
        <v>50</v>
      </c>
      <c r="R189">
        <v>40</v>
      </c>
      <c r="S189">
        <v>70</v>
      </c>
      <c r="T189">
        <v>18</v>
      </c>
      <c r="U189" t="s">
        <v>35</v>
      </c>
    </row>
    <row r="190" spans="1:21" x14ac:dyDescent="0.3">
      <c r="A190">
        <v>985</v>
      </c>
      <c r="B190">
        <v>41</v>
      </c>
      <c r="C190">
        <v>11</v>
      </c>
      <c r="D190" s="1">
        <v>41370</v>
      </c>
      <c r="E190">
        <v>320</v>
      </c>
      <c r="F190">
        <v>66</v>
      </c>
      <c r="G190" t="s">
        <v>39</v>
      </c>
      <c r="H190" t="s">
        <v>29</v>
      </c>
      <c r="I190">
        <v>12</v>
      </c>
      <c r="J190" t="s">
        <v>40</v>
      </c>
      <c r="K190" t="s">
        <v>41</v>
      </c>
      <c r="L190" t="s">
        <v>53</v>
      </c>
      <c r="M190">
        <v>31</v>
      </c>
      <c r="N190">
        <v>107</v>
      </c>
      <c r="O190" t="s">
        <v>55</v>
      </c>
      <c r="P190">
        <v>30</v>
      </c>
      <c r="Q190">
        <v>50</v>
      </c>
      <c r="R190">
        <v>20</v>
      </c>
      <c r="S190">
        <v>80</v>
      </c>
      <c r="T190">
        <v>35</v>
      </c>
      <c r="U190" t="s">
        <v>35</v>
      </c>
    </row>
    <row r="191" spans="1:21" x14ac:dyDescent="0.3">
      <c r="A191">
        <v>971</v>
      </c>
      <c r="B191">
        <v>46</v>
      </c>
      <c r="C191">
        <v>-4</v>
      </c>
      <c r="D191" s="1">
        <v>41371</v>
      </c>
      <c r="E191">
        <v>422</v>
      </c>
      <c r="F191">
        <v>57</v>
      </c>
      <c r="G191" t="s">
        <v>39</v>
      </c>
      <c r="H191" t="s">
        <v>36</v>
      </c>
      <c r="I191">
        <v>17</v>
      </c>
      <c r="J191" t="s">
        <v>40</v>
      </c>
      <c r="K191" t="s">
        <v>41</v>
      </c>
      <c r="L191" t="s">
        <v>54</v>
      </c>
      <c r="M191">
        <v>6</v>
      </c>
      <c r="N191">
        <v>103</v>
      </c>
      <c r="O191" t="s">
        <v>56</v>
      </c>
      <c r="P191">
        <v>40</v>
      </c>
      <c r="Q191">
        <v>50</v>
      </c>
      <c r="R191">
        <v>10</v>
      </c>
      <c r="S191">
        <v>90</v>
      </c>
      <c r="T191">
        <v>51</v>
      </c>
      <c r="U191" t="s">
        <v>35</v>
      </c>
    </row>
    <row r="192" spans="1:21" x14ac:dyDescent="0.3">
      <c r="A192">
        <v>262</v>
      </c>
      <c r="B192">
        <v>43</v>
      </c>
      <c r="C192">
        <v>8</v>
      </c>
      <c r="D192" s="1">
        <v>41372</v>
      </c>
      <c r="E192">
        <v>466</v>
      </c>
      <c r="F192">
        <v>63</v>
      </c>
      <c r="G192" t="s">
        <v>39</v>
      </c>
      <c r="H192" t="s">
        <v>22</v>
      </c>
      <c r="I192">
        <v>13</v>
      </c>
      <c r="J192" t="s">
        <v>23</v>
      </c>
      <c r="K192" t="s">
        <v>32</v>
      </c>
      <c r="L192" t="s">
        <v>33</v>
      </c>
      <c r="M192">
        <v>28</v>
      </c>
      <c r="N192">
        <v>106</v>
      </c>
      <c r="O192" t="s">
        <v>59</v>
      </c>
      <c r="P192">
        <v>30</v>
      </c>
      <c r="Q192">
        <v>50</v>
      </c>
      <c r="R192">
        <v>20</v>
      </c>
      <c r="S192">
        <v>80</v>
      </c>
      <c r="T192">
        <v>35</v>
      </c>
      <c r="U192" t="s">
        <v>35</v>
      </c>
    </row>
    <row r="193" spans="1:21" x14ac:dyDescent="0.3">
      <c r="A193">
        <v>959</v>
      </c>
      <c r="B193">
        <v>33</v>
      </c>
      <c r="C193">
        <v>-12</v>
      </c>
      <c r="D193" s="1">
        <v>41373</v>
      </c>
      <c r="E193">
        <v>818</v>
      </c>
      <c r="F193">
        <v>49</v>
      </c>
      <c r="G193" t="s">
        <v>39</v>
      </c>
      <c r="H193" t="s">
        <v>31</v>
      </c>
      <c r="I193">
        <v>9</v>
      </c>
      <c r="J193" t="s">
        <v>23</v>
      </c>
      <c r="K193" t="s">
        <v>32</v>
      </c>
      <c r="L193" t="s">
        <v>37</v>
      </c>
      <c r="M193">
        <v>28</v>
      </c>
      <c r="N193">
        <v>82</v>
      </c>
      <c r="O193" t="s">
        <v>44</v>
      </c>
      <c r="P193">
        <v>30</v>
      </c>
      <c r="Q193">
        <v>50</v>
      </c>
      <c r="R193">
        <v>40</v>
      </c>
      <c r="S193">
        <v>80</v>
      </c>
      <c r="T193">
        <v>21</v>
      </c>
      <c r="U193" t="s">
        <v>35</v>
      </c>
    </row>
    <row r="194" spans="1:21" x14ac:dyDescent="0.3">
      <c r="A194">
        <v>435</v>
      </c>
      <c r="B194">
        <v>49</v>
      </c>
      <c r="C194">
        <v>-4</v>
      </c>
      <c r="D194" s="1">
        <v>41374</v>
      </c>
      <c r="E194">
        <v>335</v>
      </c>
      <c r="F194">
        <v>69</v>
      </c>
      <c r="G194" t="s">
        <v>39</v>
      </c>
      <c r="H194" t="s">
        <v>36</v>
      </c>
      <c r="I194">
        <v>44</v>
      </c>
      <c r="J194" t="s">
        <v>23</v>
      </c>
      <c r="K194" t="s">
        <v>32</v>
      </c>
      <c r="L194" t="s">
        <v>33</v>
      </c>
      <c r="M194">
        <v>-4</v>
      </c>
      <c r="N194">
        <v>118</v>
      </c>
      <c r="O194" t="s">
        <v>49</v>
      </c>
      <c r="P194">
        <v>30</v>
      </c>
      <c r="Q194">
        <v>50</v>
      </c>
      <c r="R194">
        <v>0</v>
      </c>
      <c r="S194">
        <v>80</v>
      </c>
      <c r="T194">
        <v>73</v>
      </c>
      <c r="U194" t="s">
        <v>35</v>
      </c>
    </row>
    <row r="195" spans="1:21" x14ac:dyDescent="0.3">
      <c r="A195">
        <v>360</v>
      </c>
      <c r="B195">
        <v>55</v>
      </c>
      <c r="C195">
        <v>7</v>
      </c>
      <c r="D195" s="1">
        <v>41375</v>
      </c>
      <c r="E195">
        <v>627</v>
      </c>
      <c r="F195">
        <v>76</v>
      </c>
      <c r="G195" t="s">
        <v>39</v>
      </c>
      <c r="H195" t="s">
        <v>36</v>
      </c>
      <c r="I195">
        <v>49</v>
      </c>
      <c r="J195" t="s">
        <v>23</v>
      </c>
      <c r="K195" t="s">
        <v>32</v>
      </c>
      <c r="L195" t="s">
        <v>37</v>
      </c>
      <c r="M195">
        <v>-3</v>
      </c>
      <c r="N195">
        <v>131</v>
      </c>
      <c r="O195" t="s">
        <v>60</v>
      </c>
      <c r="P195">
        <v>40</v>
      </c>
      <c r="Q195">
        <v>50</v>
      </c>
      <c r="R195">
        <v>-10</v>
      </c>
      <c r="S195">
        <v>90</v>
      </c>
      <c r="T195">
        <v>79</v>
      </c>
      <c r="U195" t="s">
        <v>35</v>
      </c>
    </row>
    <row r="196" spans="1:21" x14ac:dyDescent="0.3">
      <c r="A196">
        <v>303</v>
      </c>
      <c r="B196">
        <v>39</v>
      </c>
      <c r="C196">
        <v>-10</v>
      </c>
      <c r="D196" s="1">
        <v>41376</v>
      </c>
      <c r="E196">
        <v>541</v>
      </c>
      <c r="F196">
        <v>51</v>
      </c>
      <c r="G196" t="s">
        <v>21</v>
      </c>
      <c r="H196" t="s">
        <v>22</v>
      </c>
      <c r="I196">
        <v>12</v>
      </c>
      <c r="J196" t="s">
        <v>40</v>
      </c>
      <c r="K196" t="s">
        <v>45</v>
      </c>
      <c r="L196" t="s">
        <v>52</v>
      </c>
      <c r="M196">
        <v>40</v>
      </c>
      <c r="N196">
        <v>96</v>
      </c>
      <c r="O196" t="s">
        <v>26</v>
      </c>
      <c r="P196">
        <v>30</v>
      </c>
      <c r="Q196">
        <v>50</v>
      </c>
      <c r="R196">
        <v>50</v>
      </c>
      <c r="S196">
        <v>80</v>
      </c>
      <c r="T196">
        <v>24</v>
      </c>
      <c r="U196" t="s">
        <v>35</v>
      </c>
    </row>
    <row r="197" spans="1:21" x14ac:dyDescent="0.3">
      <c r="A197">
        <v>904</v>
      </c>
      <c r="B197">
        <v>80</v>
      </c>
      <c r="C197">
        <v>31</v>
      </c>
      <c r="D197" s="1">
        <v>41377</v>
      </c>
      <c r="E197">
        <v>1055</v>
      </c>
      <c r="F197">
        <v>94</v>
      </c>
      <c r="G197" t="s">
        <v>21</v>
      </c>
      <c r="H197" t="s">
        <v>31</v>
      </c>
      <c r="I197">
        <v>24</v>
      </c>
      <c r="J197" t="s">
        <v>23</v>
      </c>
      <c r="K197" t="s">
        <v>24</v>
      </c>
      <c r="L197" t="s">
        <v>28</v>
      </c>
      <c r="M197">
        <v>71</v>
      </c>
      <c r="N197">
        <v>185</v>
      </c>
      <c r="O197" t="s">
        <v>34</v>
      </c>
      <c r="P197">
        <v>40</v>
      </c>
      <c r="Q197">
        <v>50</v>
      </c>
      <c r="R197">
        <v>40</v>
      </c>
      <c r="S197">
        <v>90</v>
      </c>
      <c r="T197">
        <v>46</v>
      </c>
      <c r="U197" t="s">
        <v>27</v>
      </c>
    </row>
    <row r="198" spans="1:21" x14ac:dyDescent="0.3">
      <c r="A198">
        <v>720</v>
      </c>
      <c r="B198">
        <v>54</v>
      </c>
      <c r="C198">
        <v>-11</v>
      </c>
      <c r="D198" s="1">
        <v>41378</v>
      </c>
      <c r="E198">
        <v>404</v>
      </c>
      <c r="F198">
        <v>66</v>
      </c>
      <c r="G198" t="s">
        <v>21</v>
      </c>
      <c r="H198" t="s">
        <v>22</v>
      </c>
      <c r="I198">
        <v>20</v>
      </c>
      <c r="J198" t="s">
        <v>23</v>
      </c>
      <c r="K198" t="s">
        <v>32</v>
      </c>
      <c r="L198" t="s">
        <v>33</v>
      </c>
      <c r="M198">
        <v>19</v>
      </c>
      <c r="N198">
        <v>128</v>
      </c>
      <c r="O198" t="s">
        <v>26</v>
      </c>
      <c r="P198">
        <v>30</v>
      </c>
      <c r="Q198">
        <v>50</v>
      </c>
      <c r="R198">
        <v>30</v>
      </c>
      <c r="S198">
        <v>80</v>
      </c>
      <c r="T198">
        <v>53</v>
      </c>
      <c r="U198" t="s">
        <v>35</v>
      </c>
    </row>
    <row r="199" spans="1:21" x14ac:dyDescent="0.3">
      <c r="A199">
        <v>970</v>
      </c>
      <c r="B199">
        <v>54</v>
      </c>
      <c r="C199">
        <v>0</v>
      </c>
      <c r="D199" s="1">
        <v>41379</v>
      </c>
      <c r="E199">
        <v>1037</v>
      </c>
      <c r="F199">
        <v>64</v>
      </c>
      <c r="G199" t="s">
        <v>21</v>
      </c>
      <c r="H199" t="s">
        <v>22</v>
      </c>
      <c r="I199">
        <v>16</v>
      </c>
      <c r="J199" t="s">
        <v>23</v>
      </c>
      <c r="K199" t="s">
        <v>32</v>
      </c>
      <c r="L199" t="s">
        <v>61</v>
      </c>
      <c r="M199">
        <v>40</v>
      </c>
      <c r="N199">
        <v>126</v>
      </c>
      <c r="O199" t="s">
        <v>26</v>
      </c>
      <c r="P199">
        <v>30</v>
      </c>
      <c r="Q199">
        <v>50</v>
      </c>
      <c r="R199">
        <v>40</v>
      </c>
      <c r="S199">
        <v>80</v>
      </c>
      <c r="T199">
        <v>37</v>
      </c>
      <c r="U199" t="s">
        <v>35</v>
      </c>
    </row>
    <row r="200" spans="1:21" x14ac:dyDescent="0.3">
      <c r="A200">
        <v>978</v>
      </c>
      <c r="B200">
        <v>27</v>
      </c>
      <c r="C200">
        <v>-20</v>
      </c>
      <c r="D200" s="1">
        <v>41380</v>
      </c>
      <c r="E200">
        <v>859</v>
      </c>
      <c r="F200">
        <v>39</v>
      </c>
      <c r="G200" t="s">
        <v>21</v>
      </c>
      <c r="H200" t="s">
        <v>31</v>
      </c>
      <c r="I200">
        <v>7</v>
      </c>
      <c r="J200" t="s">
        <v>23</v>
      </c>
      <c r="K200" t="s">
        <v>32</v>
      </c>
      <c r="L200" t="s">
        <v>33</v>
      </c>
      <c r="M200">
        <v>30</v>
      </c>
      <c r="N200">
        <v>70</v>
      </c>
      <c r="O200" t="s">
        <v>62</v>
      </c>
      <c r="P200">
        <v>20</v>
      </c>
      <c r="Q200">
        <v>50</v>
      </c>
      <c r="R200">
        <v>50</v>
      </c>
      <c r="S200">
        <v>70</v>
      </c>
      <c r="T200">
        <v>19</v>
      </c>
      <c r="U200" t="s">
        <v>35</v>
      </c>
    </row>
    <row r="201" spans="1:21" x14ac:dyDescent="0.3">
      <c r="A201">
        <v>626</v>
      </c>
      <c r="B201">
        <v>76</v>
      </c>
      <c r="C201">
        <v>67</v>
      </c>
      <c r="D201" s="1">
        <v>41381</v>
      </c>
      <c r="E201">
        <v>580</v>
      </c>
      <c r="F201">
        <v>111</v>
      </c>
      <c r="G201" t="s">
        <v>21</v>
      </c>
      <c r="H201" t="s">
        <v>36</v>
      </c>
      <c r="I201">
        <v>21</v>
      </c>
      <c r="J201" t="s">
        <v>23</v>
      </c>
      <c r="K201" t="s">
        <v>32</v>
      </c>
      <c r="L201" t="s">
        <v>61</v>
      </c>
      <c r="M201">
        <v>117</v>
      </c>
      <c r="N201">
        <v>199</v>
      </c>
      <c r="O201" t="s">
        <v>38</v>
      </c>
      <c r="P201">
        <v>30</v>
      </c>
      <c r="Q201">
        <v>50</v>
      </c>
      <c r="R201">
        <v>50</v>
      </c>
      <c r="S201">
        <v>80</v>
      </c>
      <c r="T201">
        <v>32</v>
      </c>
      <c r="U201" t="s">
        <v>35</v>
      </c>
    </row>
    <row r="202" spans="1:21" x14ac:dyDescent="0.3">
      <c r="A202">
        <v>262</v>
      </c>
      <c r="B202">
        <v>22</v>
      </c>
      <c r="C202">
        <v>-35</v>
      </c>
      <c r="D202" s="1">
        <v>41382</v>
      </c>
      <c r="E202">
        <v>573</v>
      </c>
      <c r="F202">
        <v>29</v>
      </c>
      <c r="G202" t="s">
        <v>39</v>
      </c>
      <c r="H202" t="s">
        <v>22</v>
      </c>
      <c r="I202">
        <v>7</v>
      </c>
      <c r="J202" t="s">
        <v>40</v>
      </c>
      <c r="K202" t="s">
        <v>41</v>
      </c>
      <c r="L202" t="s">
        <v>42</v>
      </c>
      <c r="M202">
        <v>15</v>
      </c>
      <c r="N202">
        <v>54</v>
      </c>
      <c r="O202" t="s">
        <v>59</v>
      </c>
      <c r="P202">
        <v>20</v>
      </c>
      <c r="Q202">
        <v>50</v>
      </c>
      <c r="R202">
        <v>50</v>
      </c>
      <c r="S202">
        <v>70</v>
      </c>
      <c r="T202">
        <v>19</v>
      </c>
      <c r="U202" t="s">
        <v>27</v>
      </c>
    </row>
    <row r="203" spans="1:21" x14ac:dyDescent="0.3">
      <c r="A203">
        <v>641</v>
      </c>
      <c r="B203">
        <v>23</v>
      </c>
      <c r="C203">
        <v>-23</v>
      </c>
      <c r="D203" s="1">
        <v>41383</v>
      </c>
      <c r="E203">
        <v>800</v>
      </c>
      <c r="F203">
        <v>35</v>
      </c>
      <c r="G203" t="s">
        <v>39</v>
      </c>
      <c r="H203" t="s">
        <v>22</v>
      </c>
      <c r="I203">
        <v>6</v>
      </c>
      <c r="J203" t="s">
        <v>40</v>
      </c>
      <c r="K203" t="s">
        <v>41</v>
      </c>
      <c r="L203" t="s">
        <v>53</v>
      </c>
      <c r="M203">
        <v>27</v>
      </c>
      <c r="N203">
        <v>62</v>
      </c>
      <c r="O203" t="s">
        <v>43</v>
      </c>
      <c r="P203">
        <v>20</v>
      </c>
      <c r="Q203">
        <v>50</v>
      </c>
      <c r="R203">
        <v>50</v>
      </c>
      <c r="S203">
        <v>70</v>
      </c>
      <c r="T203">
        <v>17</v>
      </c>
      <c r="U203" t="s">
        <v>35</v>
      </c>
    </row>
    <row r="204" spans="1:21" x14ac:dyDescent="0.3">
      <c r="A204">
        <v>203</v>
      </c>
      <c r="B204">
        <v>79</v>
      </c>
      <c r="C204">
        <v>20</v>
      </c>
      <c r="D204" s="1">
        <v>41384</v>
      </c>
      <c r="E204">
        <v>593</v>
      </c>
      <c r="F204">
        <v>98</v>
      </c>
      <c r="G204" t="s">
        <v>39</v>
      </c>
      <c r="H204" t="s">
        <v>31</v>
      </c>
      <c r="I204">
        <v>30</v>
      </c>
      <c r="J204" t="s">
        <v>23</v>
      </c>
      <c r="K204" t="s">
        <v>24</v>
      </c>
      <c r="L204" t="s">
        <v>25</v>
      </c>
      <c r="M204">
        <v>50</v>
      </c>
      <c r="N204">
        <v>189</v>
      </c>
      <c r="O204" t="s">
        <v>44</v>
      </c>
      <c r="P204">
        <v>40</v>
      </c>
      <c r="Q204">
        <v>50</v>
      </c>
      <c r="R204">
        <v>30</v>
      </c>
      <c r="S204">
        <v>90</v>
      </c>
      <c r="T204">
        <v>64</v>
      </c>
      <c r="U204" t="s">
        <v>27</v>
      </c>
    </row>
    <row r="205" spans="1:21" x14ac:dyDescent="0.3">
      <c r="A205">
        <v>203</v>
      </c>
      <c r="B205">
        <v>65</v>
      </c>
      <c r="C205">
        <v>2</v>
      </c>
      <c r="D205" s="1">
        <v>41385</v>
      </c>
      <c r="E205">
        <v>1053</v>
      </c>
      <c r="F205">
        <v>77</v>
      </c>
      <c r="G205" t="s">
        <v>39</v>
      </c>
      <c r="H205" t="s">
        <v>31</v>
      </c>
      <c r="I205">
        <v>20</v>
      </c>
      <c r="J205" t="s">
        <v>23</v>
      </c>
      <c r="K205" t="s">
        <v>24</v>
      </c>
      <c r="L205" t="s">
        <v>28</v>
      </c>
      <c r="M205">
        <v>52</v>
      </c>
      <c r="N205">
        <v>151</v>
      </c>
      <c r="O205" t="s">
        <v>44</v>
      </c>
      <c r="P205">
        <v>30</v>
      </c>
      <c r="Q205">
        <v>50</v>
      </c>
      <c r="R205">
        <v>50</v>
      </c>
      <c r="S205">
        <v>80</v>
      </c>
      <c r="T205">
        <v>42</v>
      </c>
      <c r="U205" t="s">
        <v>27</v>
      </c>
    </row>
    <row r="206" spans="1:21" x14ac:dyDescent="0.3">
      <c r="A206">
        <v>262</v>
      </c>
      <c r="B206">
        <v>46</v>
      </c>
      <c r="C206">
        <v>5</v>
      </c>
      <c r="D206" s="1">
        <v>41386</v>
      </c>
      <c r="E206">
        <v>449</v>
      </c>
      <c r="F206">
        <v>67</v>
      </c>
      <c r="G206" t="s">
        <v>39</v>
      </c>
      <c r="H206" t="s">
        <v>22</v>
      </c>
      <c r="I206">
        <v>14</v>
      </c>
      <c r="J206" t="s">
        <v>23</v>
      </c>
      <c r="K206" t="s">
        <v>32</v>
      </c>
      <c r="L206" t="s">
        <v>33</v>
      </c>
      <c r="M206">
        <v>45</v>
      </c>
      <c r="N206">
        <v>120</v>
      </c>
      <c r="O206" t="s">
        <v>59</v>
      </c>
      <c r="P206">
        <v>20</v>
      </c>
      <c r="Q206">
        <v>50</v>
      </c>
      <c r="R206">
        <v>40</v>
      </c>
      <c r="S206">
        <v>70</v>
      </c>
      <c r="T206">
        <v>37</v>
      </c>
      <c r="U206" t="s">
        <v>35</v>
      </c>
    </row>
    <row r="207" spans="1:21" x14ac:dyDescent="0.3">
      <c r="A207">
        <v>262</v>
      </c>
      <c r="B207">
        <v>60</v>
      </c>
      <c r="C207">
        <v>0</v>
      </c>
      <c r="D207" s="1">
        <v>41387</v>
      </c>
      <c r="E207">
        <v>606</v>
      </c>
      <c r="F207">
        <v>84</v>
      </c>
      <c r="G207" t="s">
        <v>39</v>
      </c>
      <c r="H207" t="s">
        <v>22</v>
      </c>
      <c r="I207">
        <v>54</v>
      </c>
      <c r="J207" t="s">
        <v>23</v>
      </c>
      <c r="K207" t="s">
        <v>32</v>
      </c>
      <c r="L207" t="s">
        <v>61</v>
      </c>
      <c r="M207">
        <v>0</v>
      </c>
      <c r="N207">
        <v>153</v>
      </c>
      <c r="O207" t="s">
        <v>59</v>
      </c>
      <c r="P207">
        <v>40</v>
      </c>
      <c r="Q207">
        <v>50</v>
      </c>
      <c r="R207">
        <v>0</v>
      </c>
      <c r="S207">
        <v>90</v>
      </c>
      <c r="T207">
        <v>84</v>
      </c>
      <c r="U207" t="s">
        <v>35</v>
      </c>
    </row>
    <row r="208" spans="1:21" x14ac:dyDescent="0.3">
      <c r="A208">
        <v>425</v>
      </c>
      <c r="B208">
        <v>60</v>
      </c>
      <c r="C208">
        <v>45</v>
      </c>
      <c r="D208" s="1">
        <v>41388</v>
      </c>
      <c r="E208">
        <v>329</v>
      </c>
      <c r="F208">
        <v>99</v>
      </c>
      <c r="G208" t="s">
        <v>39</v>
      </c>
      <c r="H208" t="s">
        <v>36</v>
      </c>
      <c r="I208">
        <v>18</v>
      </c>
      <c r="J208" t="s">
        <v>23</v>
      </c>
      <c r="K208" t="s">
        <v>32</v>
      </c>
      <c r="L208" t="s">
        <v>33</v>
      </c>
      <c r="M208">
        <v>85</v>
      </c>
      <c r="N208">
        <v>169</v>
      </c>
      <c r="O208" t="s">
        <v>60</v>
      </c>
      <c r="P208">
        <v>20</v>
      </c>
      <c r="Q208">
        <v>50</v>
      </c>
      <c r="R208">
        <v>40</v>
      </c>
      <c r="S208">
        <v>70</v>
      </c>
      <c r="T208">
        <v>42</v>
      </c>
      <c r="U208" t="s">
        <v>35</v>
      </c>
    </row>
    <row r="209" spans="1:21" x14ac:dyDescent="0.3">
      <c r="A209">
        <v>312</v>
      </c>
      <c r="B209">
        <v>40</v>
      </c>
      <c r="C209">
        <v>10</v>
      </c>
      <c r="D209" s="1">
        <v>41389</v>
      </c>
      <c r="E209">
        <v>536</v>
      </c>
      <c r="F209">
        <v>52</v>
      </c>
      <c r="G209" t="s">
        <v>21</v>
      </c>
      <c r="H209" t="s">
        <v>22</v>
      </c>
      <c r="I209">
        <v>13</v>
      </c>
      <c r="J209" t="s">
        <v>23</v>
      </c>
      <c r="K209" t="s">
        <v>24</v>
      </c>
      <c r="L209" t="s">
        <v>25</v>
      </c>
      <c r="M209">
        <v>40</v>
      </c>
      <c r="N209">
        <v>98</v>
      </c>
      <c r="O209" t="s">
        <v>63</v>
      </c>
      <c r="P209">
        <v>30</v>
      </c>
      <c r="Q209">
        <v>50</v>
      </c>
      <c r="R209">
        <v>30</v>
      </c>
      <c r="S209">
        <v>80</v>
      </c>
      <c r="T209">
        <v>25</v>
      </c>
      <c r="U209" t="s">
        <v>27</v>
      </c>
    </row>
    <row r="210" spans="1:21" x14ac:dyDescent="0.3">
      <c r="A210">
        <v>419</v>
      </c>
      <c r="B210">
        <v>36</v>
      </c>
      <c r="C210">
        <v>5</v>
      </c>
      <c r="D210" s="1">
        <v>41390</v>
      </c>
      <c r="E210">
        <v>862</v>
      </c>
      <c r="F210">
        <v>52</v>
      </c>
      <c r="G210" t="s">
        <v>21</v>
      </c>
      <c r="H210" t="s">
        <v>22</v>
      </c>
      <c r="I210">
        <v>10</v>
      </c>
      <c r="J210" t="s">
        <v>23</v>
      </c>
      <c r="K210" t="s">
        <v>24</v>
      </c>
      <c r="L210" t="s">
        <v>25</v>
      </c>
      <c r="M210">
        <v>45</v>
      </c>
      <c r="N210">
        <v>94</v>
      </c>
      <c r="O210" t="s">
        <v>65</v>
      </c>
      <c r="P210">
        <v>30</v>
      </c>
      <c r="Q210">
        <v>50</v>
      </c>
      <c r="R210">
        <v>40</v>
      </c>
      <c r="S210">
        <v>80</v>
      </c>
      <c r="T210">
        <v>22</v>
      </c>
      <c r="U210" t="s">
        <v>27</v>
      </c>
    </row>
    <row r="211" spans="1:21" x14ac:dyDescent="0.3">
      <c r="A211">
        <v>857</v>
      </c>
      <c r="B211">
        <v>55</v>
      </c>
      <c r="C211">
        <v>2</v>
      </c>
      <c r="D211" s="1">
        <v>41391</v>
      </c>
      <c r="E211">
        <v>410</v>
      </c>
      <c r="F211">
        <v>69</v>
      </c>
      <c r="G211" t="s">
        <v>21</v>
      </c>
      <c r="H211" t="s">
        <v>31</v>
      </c>
      <c r="I211">
        <v>20</v>
      </c>
      <c r="J211" t="s">
        <v>23</v>
      </c>
      <c r="K211" t="s">
        <v>24</v>
      </c>
      <c r="L211" t="s">
        <v>25</v>
      </c>
      <c r="M211">
        <v>22</v>
      </c>
      <c r="N211">
        <v>132</v>
      </c>
      <c r="O211" t="s">
        <v>62</v>
      </c>
      <c r="P211">
        <v>40</v>
      </c>
      <c r="Q211">
        <v>50</v>
      </c>
      <c r="R211">
        <v>20</v>
      </c>
      <c r="S211">
        <v>90</v>
      </c>
      <c r="T211">
        <v>54</v>
      </c>
      <c r="U211" t="s">
        <v>27</v>
      </c>
    </row>
    <row r="212" spans="1:21" x14ac:dyDescent="0.3">
      <c r="A212">
        <v>323</v>
      </c>
      <c r="B212">
        <v>40</v>
      </c>
      <c r="C212">
        <v>10</v>
      </c>
      <c r="D212" s="1">
        <v>41392</v>
      </c>
      <c r="E212">
        <v>536</v>
      </c>
      <c r="F212">
        <v>52</v>
      </c>
      <c r="G212" t="s">
        <v>21</v>
      </c>
      <c r="H212" t="s">
        <v>36</v>
      </c>
      <c r="I212">
        <v>13</v>
      </c>
      <c r="J212" t="s">
        <v>23</v>
      </c>
      <c r="K212" t="s">
        <v>24</v>
      </c>
      <c r="L212" t="s">
        <v>28</v>
      </c>
      <c r="M212">
        <v>40</v>
      </c>
      <c r="N212">
        <v>98</v>
      </c>
      <c r="O212" t="s">
        <v>38</v>
      </c>
      <c r="P212">
        <v>30</v>
      </c>
      <c r="Q212">
        <v>50</v>
      </c>
      <c r="R212">
        <v>30</v>
      </c>
      <c r="S212">
        <v>80</v>
      </c>
      <c r="T212">
        <v>25</v>
      </c>
      <c r="U212" t="s">
        <v>27</v>
      </c>
    </row>
    <row r="213" spans="1:21" x14ac:dyDescent="0.3">
      <c r="A213">
        <v>352</v>
      </c>
      <c r="B213">
        <v>28</v>
      </c>
      <c r="C213">
        <v>-6</v>
      </c>
      <c r="D213" s="1">
        <v>41393</v>
      </c>
      <c r="E213">
        <v>875</v>
      </c>
      <c r="F213">
        <v>42</v>
      </c>
      <c r="G213" t="s">
        <v>21</v>
      </c>
      <c r="H213" t="s">
        <v>31</v>
      </c>
      <c r="I213">
        <v>7</v>
      </c>
      <c r="J213" t="s">
        <v>23</v>
      </c>
      <c r="K213" t="s">
        <v>32</v>
      </c>
      <c r="L213" t="s">
        <v>33</v>
      </c>
      <c r="M213">
        <v>34</v>
      </c>
      <c r="N213">
        <v>75</v>
      </c>
      <c r="O213" t="s">
        <v>34</v>
      </c>
      <c r="P213">
        <v>20</v>
      </c>
      <c r="Q213">
        <v>50</v>
      </c>
      <c r="R213">
        <v>40</v>
      </c>
      <c r="S213">
        <v>70</v>
      </c>
      <c r="T213">
        <v>19</v>
      </c>
      <c r="U213" t="s">
        <v>35</v>
      </c>
    </row>
    <row r="214" spans="1:21" x14ac:dyDescent="0.3">
      <c r="A214">
        <v>904</v>
      </c>
      <c r="B214">
        <v>31</v>
      </c>
      <c r="C214">
        <v>2</v>
      </c>
      <c r="D214" s="1">
        <v>41394</v>
      </c>
      <c r="E214">
        <v>856</v>
      </c>
      <c r="F214">
        <v>47</v>
      </c>
      <c r="G214" t="s">
        <v>21</v>
      </c>
      <c r="H214" t="s">
        <v>31</v>
      </c>
      <c r="I214">
        <v>8</v>
      </c>
      <c r="J214" t="s">
        <v>23</v>
      </c>
      <c r="K214" t="s">
        <v>32</v>
      </c>
      <c r="L214" t="s">
        <v>37</v>
      </c>
      <c r="M214">
        <v>42</v>
      </c>
      <c r="N214">
        <v>83</v>
      </c>
      <c r="O214" t="s">
        <v>34</v>
      </c>
      <c r="P214">
        <v>30</v>
      </c>
      <c r="Q214">
        <v>50</v>
      </c>
      <c r="R214">
        <v>40</v>
      </c>
      <c r="S214">
        <v>80</v>
      </c>
      <c r="T214">
        <v>19</v>
      </c>
      <c r="U214" t="s">
        <v>35</v>
      </c>
    </row>
    <row r="215" spans="1:21" x14ac:dyDescent="0.3">
      <c r="A215">
        <v>978</v>
      </c>
      <c r="B215">
        <v>32</v>
      </c>
      <c r="C215">
        <v>3</v>
      </c>
      <c r="D215" s="1">
        <v>41395</v>
      </c>
      <c r="E215">
        <v>482</v>
      </c>
      <c r="F215">
        <v>48</v>
      </c>
      <c r="G215" t="s">
        <v>21</v>
      </c>
      <c r="H215" t="s">
        <v>31</v>
      </c>
      <c r="I215">
        <v>8</v>
      </c>
      <c r="J215" t="s">
        <v>23</v>
      </c>
      <c r="K215" t="s">
        <v>32</v>
      </c>
      <c r="L215" t="s">
        <v>37</v>
      </c>
      <c r="M215">
        <v>43</v>
      </c>
      <c r="N215">
        <v>85</v>
      </c>
      <c r="O215" t="s">
        <v>62</v>
      </c>
      <c r="P215">
        <v>30</v>
      </c>
      <c r="Q215">
        <v>50</v>
      </c>
      <c r="R215">
        <v>40</v>
      </c>
      <c r="S215">
        <v>80</v>
      </c>
      <c r="T215">
        <v>19</v>
      </c>
      <c r="U215" t="s">
        <v>35</v>
      </c>
    </row>
    <row r="216" spans="1:21" x14ac:dyDescent="0.3">
      <c r="A216">
        <v>760</v>
      </c>
      <c r="B216">
        <v>50</v>
      </c>
      <c r="C216">
        <v>30</v>
      </c>
      <c r="D216" s="1">
        <v>41396</v>
      </c>
      <c r="E216">
        <v>589</v>
      </c>
      <c r="F216">
        <v>73</v>
      </c>
      <c r="G216" t="s">
        <v>21</v>
      </c>
      <c r="H216" t="s">
        <v>36</v>
      </c>
      <c r="I216">
        <v>14</v>
      </c>
      <c r="J216" t="s">
        <v>23</v>
      </c>
      <c r="K216" t="s">
        <v>32</v>
      </c>
      <c r="L216" t="s">
        <v>61</v>
      </c>
      <c r="M216">
        <v>70</v>
      </c>
      <c r="N216">
        <v>131</v>
      </c>
      <c r="O216" t="s">
        <v>38</v>
      </c>
      <c r="P216">
        <v>30</v>
      </c>
      <c r="Q216">
        <v>50</v>
      </c>
      <c r="R216">
        <v>40</v>
      </c>
      <c r="S216">
        <v>80</v>
      </c>
      <c r="T216">
        <v>26</v>
      </c>
      <c r="U216" t="s">
        <v>35</v>
      </c>
    </row>
    <row r="217" spans="1:21" x14ac:dyDescent="0.3">
      <c r="A217">
        <v>515</v>
      </c>
      <c r="B217">
        <v>0</v>
      </c>
      <c r="C217">
        <v>6</v>
      </c>
      <c r="D217" s="1">
        <v>41397</v>
      </c>
      <c r="E217">
        <v>387</v>
      </c>
      <c r="F217">
        <v>43</v>
      </c>
      <c r="G217" t="s">
        <v>39</v>
      </c>
      <c r="H217" t="s">
        <v>22</v>
      </c>
      <c r="I217">
        <v>0</v>
      </c>
      <c r="J217" t="s">
        <v>40</v>
      </c>
      <c r="K217" t="s">
        <v>41</v>
      </c>
      <c r="L217" t="s">
        <v>42</v>
      </c>
      <c r="M217">
        <v>46</v>
      </c>
      <c r="N217">
        <v>46</v>
      </c>
      <c r="O217" t="s">
        <v>43</v>
      </c>
      <c r="P217">
        <v>0</v>
      </c>
      <c r="Q217">
        <v>50</v>
      </c>
      <c r="R217">
        <v>40</v>
      </c>
      <c r="S217">
        <v>50</v>
      </c>
      <c r="T217">
        <v>12</v>
      </c>
      <c r="U217" t="s">
        <v>27</v>
      </c>
    </row>
    <row r="218" spans="1:21" x14ac:dyDescent="0.3">
      <c r="A218">
        <v>505</v>
      </c>
      <c r="B218">
        <v>82</v>
      </c>
      <c r="C218">
        <v>-22</v>
      </c>
      <c r="D218" s="1">
        <v>41398</v>
      </c>
      <c r="E218">
        <v>1804</v>
      </c>
      <c r="F218">
        <v>40</v>
      </c>
      <c r="G218" t="s">
        <v>39</v>
      </c>
      <c r="H218" t="s">
        <v>29</v>
      </c>
      <c r="I218">
        <v>25</v>
      </c>
      <c r="J218" t="s">
        <v>40</v>
      </c>
      <c r="K218" t="s">
        <v>45</v>
      </c>
      <c r="L218" t="s">
        <v>46</v>
      </c>
      <c r="M218">
        <v>-12</v>
      </c>
      <c r="N218">
        <v>130</v>
      </c>
      <c r="O218" t="s">
        <v>64</v>
      </c>
      <c r="P218">
        <v>90</v>
      </c>
      <c r="Q218">
        <v>50</v>
      </c>
      <c r="R218">
        <v>10</v>
      </c>
      <c r="S218">
        <v>140</v>
      </c>
      <c r="T218">
        <v>48</v>
      </c>
      <c r="U218" t="s">
        <v>27</v>
      </c>
    </row>
    <row r="219" spans="1:21" x14ac:dyDescent="0.3">
      <c r="A219">
        <v>515</v>
      </c>
      <c r="B219">
        <v>22</v>
      </c>
      <c r="C219">
        <v>-16</v>
      </c>
      <c r="D219" s="1">
        <v>41399</v>
      </c>
      <c r="E219">
        <v>802</v>
      </c>
      <c r="F219">
        <v>34</v>
      </c>
      <c r="G219" t="s">
        <v>39</v>
      </c>
      <c r="H219" t="s">
        <v>22</v>
      </c>
      <c r="I219">
        <v>6</v>
      </c>
      <c r="J219" t="s">
        <v>40</v>
      </c>
      <c r="K219" t="s">
        <v>41</v>
      </c>
      <c r="L219" t="s">
        <v>53</v>
      </c>
      <c r="M219">
        <v>24</v>
      </c>
      <c r="N219">
        <v>60</v>
      </c>
      <c r="O219" t="s">
        <v>43</v>
      </c>
      <c r="P219">
        <v>20</v>
      </c>
      <c r="Q219">
        <v>50</v>
      </c>
      <c r="R219">
        <v>40</v>
      </c>
      <c r="S219">
        <v>70</v>
      </c>
      <c r="T219">
        <v>18</v>
      </c>
      <c r="U219" t="s">
        <v>35</v>
      </c>
    </row>
    <row r="220" spans="1:21" x14ac:dyDescent="0.3">
      <c r="A220">
        <v>505</v>
      </c>
      <c r="B220">
        <v>44</v>
      </c>
      <c r="C220">
        <v>-10</v>
      </c>
      <c r="D220" s="1">
        <v>41400</v>
      </c>
      <c r="E220">
        <v>325</v>
      </c>
      <c r="F220">
        <v>62</v>
      </c>
      <c r="G220" t="s">
        <v>39</v>
      </c>
      <c r="H220" t="s">
        <v>29</v>
      </c>
      <c r="I220">
        <v>40</v>
      </c>
      <c r="J220" t="s">
        <v>40</v>
      </c>
      <c r="K220" t="s">
        <v>41</v>
      </c>
      <c r="L220" t="s">
        <v>53</v>
      </c>
      <c r="M220">
        <v>-10</v>
      </c>
      <c r="N220">
        <v>113</v>
      </c>
      <c r="O220" t="s">
        <v>64</v>
      </c>
      <c r="P220">
        <v>30</v>
      </c>
      <c r="Q220">
        <v>50</v>
      </c>
      <c r="R220">
        <v>0</v>
      </c>
      <c r="S220">
        <v>80</v>
      </c>
      <c r="T220">
        <v>69</v>
      </c>
      <c r="U220" t="s">
        <v>35</v>
      </c>
    </row>
    <row r="221" spans="1:21" x14ac:dyDescent="0.3">
      <c r="A221">
        <v>775</v>
      </c>
      <c r="B221">
        <v>33</v>
      </c>
      <c r="C221">
        <v>-16</v>
      </c>
      <c r="D221" s="1">
        <v>41401</v>
      </c>
      <c r="E221">
        <v>243</v>
      </c>
      <c r="F221">
        <v>41</v>
      </c>
      <c r="G221" t="s">
        <v>39</v>
      </c>
      <c r="H221" t="s">
        <v>36</v>
      </c>
      <c r="I221">
        <v>12</v>
      </c>
      <c r="J221" t="s">
        <v>40</v>
      </c>
      <c r="K221" t="s">
        <v>45</v>
      </c>
      <c r="L221" t="s">
        <v>52</v>
      </c>
      <c r="M221">
        <v>-6</v>
      </c>
      <c r="N221">
        <v>79</v>
      </c>
      <c r="O221" t="s">
        <v>48</v>
      </c>
      <c r="P221">
        <v>30</v>
      </c>
      <c r="Q221">
        <v>50</v>
      </c>
      <c r="R221">
        <v>10</v>
      </c>
      <c r="S221">
        <v>80</v>
      </c>
      <c r="T221">
        <v>45</v>
      </c>
      <c r="U221" t="s">
        <v>35</v>
      </c>
    </row>
    <row r="222" spans="1:21" x14ac:dyDescent="0.3">
      <c r="A222">
        <v>314</v>
      </c>
      <c r="B222">
        <v>44</v>
      </c>
      <c r="C222">
        <v>-12</v>
      </c>
      <c r="D222" s="1">
        <v>41402</v>
      </c>
      <c r="E222">
        <v>325</v>
      </c>
      <c r="F222">
        <v>62</v>
      </c>
      <c r="G222" t="s">
        <v>39</v>
      </c>
      <c r="H222" t="s">
        <v>22</v>
      </c>
      <c r="I222">
        <v>40</v>
      </c>
      <c r="J222" t="s">
        <v>23</v>
      </c>
      <c r="K222" t="s">
        <v>24</v>
      </c>
      <c r="L222" t="s">
        <v>57</v>
      </c>
      <c r="M222">
        <v>-12</v>
      </c>
      <c r="N222">
        <v>113</v>
      </c>
      <c r="O222" t="s">
        <v>58</v>
      </c>
      <c r="P222">
        <v>40</v>
      </c>
      <c r="Q222">
        <v>50</v>
      </c>
      <c r="R222">
        <v>0</v>
      </c>
      <c r="S222">
        <v>90</v>
      </c>
      <c r="T222">
        <v>70</v>
      </c>
      <c r="U222" t="s">
        <v>27</v>
      </c>
    </row>
    <row r="223" spans="1:21" x14ac:dyDescent="0.3">
      <c r="A223">
        <v>715</v>
      </c>
      <c r="B223">
        <v>31</v>
      </c>
      <c r="C223">
        <v>0</v>
      </c>
      <c r="D223" s="1">
        <v>41403</v>
      </c>
      <c r="E223">
        <v>856</v>
      </c>
      <c r="F223">
        <v>47</v>
      </c>
      <c r="G223" t="s">
        <v>39</v>
      </c>
      <c r="H223" t="s">
        <v>22</v>
      </c>
      <c r="I223">
        <v>8</v>
      </c>
      <c r="J223" t="s">
        <v>23</v>
      </c>
      <c r="K223" t="s">
        <v>24</v>
      </c>
      <c r="L223" t="s">
        <v>25</v>
      </c>
      <c r="M223">
        <v>40</v>
      </c>
      <c r="N223">
        <v>83</v>
      </c>
      <c r="O223" t="s">
        <v>59</v>
      </c>
      <c r="P223">
        <v>20</v>
      </c>
      <c r="Q223">
        <v>50</v>
      </c>
      <c r="R223">
        <v>40</v>
      </c>
      <c r="S223">
        <v>70</v>
      </c>
      <c r="T223">
        <v>20</v>
      </c>
      <c r="U223" t="s">
        <v>27</v>
      </c>
    </row>
    <row r="224" spans="1:21" x14ac:dyDescent="0.3">
      <c r="A224">
        <v>959</v>
      </c>
      <c r="B224">
        <v>69</v>
      </c>
      <c r="C224">
        <v>26</v>
      </c>
      <c r="D224" s="1">
        <v>41404</v>
      </c>
      <c r="E224">
        <v>1060</v>
      </c>
      <c r="F224">
        <v>81</v>
      </c>
      <c r="G224" t="s">
        <v>39</v>
      </c>
      <c r="H224" t="s">
        <v>31</v>
      </c>
      <c r="I224">
        <v>21</v>
      </c>
      <c r="J224" t="s">
        <v>23</v>
      </c>
      <c r="K224" t="s">
        <v>24</v>
      </c>
      <c r="L224" t="s">
        <v>28</v>
      </c>
      <c r="M224">
        <v>56</v>
      </c>
      <c r="N224">
        <v>160</v>
      </c>
      <c r="O224" t="s">
        <v>44</v>
      </c>
      <c r="P224">
        <v>50</v>
      </c>
      <c r="Q224">
        <v>50</v>
      </c>
      <c r="R224">
        <v>30</v>
      </c>
      <c r="S224">
        <v>100</v>
      </c>
      <c r="T224">
        <v>43</v>
      </c>
      <c r="U224" t="s">
        <v>27</v>
      </c>
    </row>
    <row r="225" spans="1:21" x14ac:dyDescent="0.3">
      <c r="A225">
        <v>715</v>
      </c>
      <c r="B225">
        <v>49</v>
      </c>
      <c r="C225">
        <v>29</v>
      </c>
      <c r="D225" s="1">
        <v>41405</v>
      </c>
      <c r="E225">
        <v>454</v>
      </c>
      <c r="F225">
        <v>71</v>
      </c>
      <c r="G225" t="s">
        <v>39</v>
      </c>
      <c r="H225" t="s">
        <v>22</v>
      </c>
      <c r="I225">
        <v>15</v>
      </c>
      <c r="J225" t="s">
        <v>23</v>
      </c>
      <c r="K225" t="s">
        <v>32</v>
      </c>
      <c r="L225" t="s">
        <v>33</v>
      </c>
      <c r="M225">
        <v>49</v>
      </c>
      <c r="N225">
        <v>128</v>
      </c>
      <c r="O225" t="s">
        <v>59</v>
      </c>
      <c r="P225">
        <v>40</v>
      </c>
      <c r="Q225">
        <v>50</v>
      </c>
      <c r="R225">
        <v>20</v>
      </c>
      <c r="S225">
        <v>90</v>
      </c>
      <c r="T225">
        <v>38</v>
      </c>
      <c r="U225" t="s">
        <v>35</v>
      </c>
    </row>
    <row r="226" spans="1:21" x14ac:dyDescent="0.3">
      <c r="A226">
        <v>206</v>
      </c>
      <c r="B226">
        <v>49</v>
      </c>
      <c r="C226">
        <v>20</v>
      </c>
      <c r="D226" s="1">
        <v>41406</v>
      </c>
      <c r="E226">
        <v>454</v>
      </c>
      <c r="F226">
        <v>71</v>
      </c>
      <c r="G226" t="s">
        <v>39</v>
      </c>
      <c r="H226" t="s">
        <v>36</v>
      </c>
      <c r="I226">
        <v>15</v>
      </c>
      <c r="J226" t="s">
        <v>23</v>
      </c>
      <c r="K226" t="s">
        <v>32</v>
      </c>
      <c r="L226" t="s">
        <v>61</v>
      </c>
      <c r="M226">
        <v>50</v>
      </c>
      <c r="N226">
        <v>128</v>
      </c>
      <c r="O226" t="s">
        <v>60</v>
      </c>
      <c r="P226">
        <v>30</v>
      </c>
      <c r="Q226">
        <v>50</v>
      </c>
      <c r="R226">
        <v>30</v>
      </c>
      <c r="S226">
        <v>80</v>
      </c>
      <c r="T226">
        <v>37</v>
      </c>
      <c r="U226" t="s">
        <v>35</v>
      </c>
    </row>
    <row r="227" spans="1:21" x14ac:dyDescent="0.3">
      <c r="A227">
        <v>970</v>
      </c>
      <c r="B227">
        <v>43</v>
      </c>
      <c r="C227">
        <v>13</v>
      </c>
      <c r="D227" s="1">
        <v>41407</v>
      </c>
      <c r="E227">
        <v>531</v>
      </c>
      <c r="F227">
        <v>56</v>
      </c>
      <c r="G227" t="s">
        <v>21</v>
      </c>
      <c r="H227" t="s">
        <v>22</v>
      </c>
      <c r="I227">
        <v>14</v>
      </c>
      <c r="J227" t="s">
        <v>40</v>
      </c>
      <c r="K227" t="s">
        <v>45</v>
      </c>
      <c r="L227" t="s">
        <v>52</v>
      </c>
      <c r="M227">
        <v>43</v>
      </c>
      <c r="N227">
        <v>106</v>
      </c>
      <c r="O227" t="s">
        <v>26</v>
      </c>
      <c r="P227">
        <v>40</v>
      </c>
      <c r="Q227">
        <v>50</v>
      </c>
      <c r="R227">
        <v>30</v>
      </c>
      <c r="S227">
        <v>90</v>
      </c>
      <c r="T227">
        <v>27</v>
      </c>
      <c r="U227" t="s">
        <v>35</v>
      </c>
    </row>
    <row r="228" spans="1:21" x14ac:dyDescent="0.3">
      <c r="A228">
        <v>330</v>
      </c>
      <c r="B228">
        <v>41</v>
      </c>
      <c r="C228">
        <v>16</v>
      </c>
      <c r="D228" s="1">
        <v>41408</v>
      </c>
      <c r="E228">
        <v>435</v>
      </c>
      <c r="F228">
        <v>60</v>
      </c>
      <c r="G228" t="s">
        <v>21</v>
      </c>
      <c r="H228" t="s">
        <v>22</v>
      </c>
      <c r="I228">
        <v>13</v>
      </c>
      <c r="J228" t="s">
        <v>40</v>
      </c>
      <c r="K228" t="s">
        <v>45</v>
      </c>
      <c r="L228" t="s">
        <v>52</v>
      </c>
      <c r="M228">
        <v>36</v>
      </c>
      <c r="N228">
        <v>108</v>
      </c>
      <c r="O228" t="s">
        <v>65</v>
      </c>
      <c r="P228">
        <v>40</v>
      </c>
      <c r="Q228">
        <v>50</v>
      </c>
      <c r="R228">
        <v>20</v>
      </c>
      <c r="S228">
        <v>90</v>
      </c>
      <c r="T228">
        <v>36</v>
      </c>
      <c r="U228" t="s">
        <v>35</v>
      </c>
    </row>
    <row r="229" spans="1:21" x14ac:dyDescent="0.3">
      <c r="A229">
        <v>978</v>
      </c>
      <c r="B229">
        <v>47</v>
      </c>
      <c r="C229">
        <v>-20</v>
      </c>
      <c r="D229" s="1">
        <v>41409</v>
      </c>
      <c r="E229">
        <v>571</v>
      </c>
      <c r="F229">
        <v>52</v>
      </c>
      <c r="G229" t="s">
        <v>21</v>
      </c>
      <c r="H229" t="s">
        <v>31</v>
      </c>
      <c r="I229">
        <v>42</v>
      </c>
      <c r="J229" t="s">
        <v>40</v>
      </c>
      <c r="K229" t="s">
        <v>41</v>
      </c>
      <c r="L229" t="s">
        <v>53</v>
      </c>
      <c r="M229">
        <v>-30</v>
      </c>
      <c r="N229">
        <v>106</v>
      </c>
      <c r="O229" t="s">
        <v>62</v>
      </c>
      <c r="P229">
        <v>40</v>
      </c>
      <c r="Q229">
        <v>50</v>
      </c>
      <c r="R229">
        <v>-10</v>
      </c>
      <c r="S229">
        <v>90</v>
      </c>
      <c r="T229">
        <v>72</v>
      </c>
      <c r="U229" t="s">
        <v>35</v>
      </c>
    </row>
    <row r="230" spans="1:21" x14ac:dyDescent="0.3">
      <c r="A230">
        <v>312</v>
      </c>
      <c r="B230">
        <v>43</v>
      </c>
      <c r="C230">
        <v>13</v>
      </c>
      <c r="D230" s="1">
        <v>41410</v>
      </c>
      <c r="E230">
        <v>531</v>
      </c>
      <c r="F230">
        <v>56</v>
      </c>
      <c r="G230" t="s">
        <v>21</v>
      </c>
      <c r="H230" t="s">
        <v>22</v>
      </c>
      <c r="I230">
        <v>14</v>
      </c>
      <c r="J230" t="s">
        <v>23</v>
      </c>
      <c r="K230" t="s">
        <v>24</v>
      </c>
      <c r="L230" t="s">
        <v>25</v>
      </c>
      <c r="M230">
        <v>43</v>
      </c>
      <c r="N230">
        <v>106</v>
      </c>
      <c r="O230" t="s">
        <v>63</v>
      </c>
      <c r="P230">
        <v>40</v>
      </c>
      <c r="Q230">
        <v>50</v>
      </c>
      <c r="R230">
        <v>30</v>
      </c>
      <c r="S230">
        <v>90</v>
      </c>
      <c r="T230">
        <v>27</v>
      </c>
      <c r="U230" t="s">
        <v>27</v>
      </c>
    </row>
    <row r="231" spans="1:21" x14ac:dyDescent="0.3">
      <c r="A231">
        <v>323</v>
      </c>
      <c r="B231">
        <v>43</v>
      </c>
      <c r="C231">
        <v>13</v>
      </c>
      <c r="D231" s="1">
        <v>41411</v>
      </c>
      <c r="E231">
        <v>531</v>
      </c>
      <c r="F231">
        <v>56</v>
      </c>
      <c r="G231" t="s">
        <v>21</v>
      </c>
      <c r="H231" t="s">
        <v>36</v>
      </c>
      <c r="I231">
        <v>14</v>
      </c>
      <c r="J231" t="s">
        <v>23</v>
      </c>
      <c r="K231" t="s">
        <v>24</v>
      </c>
      <c r="L231" t="s">
        <v>28</v>
      </c>
      <c r="M231">
        <v>43</v>
      </c>
      <c r="N231">
        <v>106</v>
      </c>
      <c r="O231" t="s">
        <v>38</v>
      </c>
      <c r="P231">
        <v>40</v>
      </c>
      <c r="Q231">
        <v>50</v>
      </c>
      <c r="R231">
        <v>30</v>
      </c>
      <c r="S231">
        <v>90</v>
      </c>
      <c r="T231">
        <v>27</v>
      </c>
      <c r="U231" t="s">
        <v>27</v>
      </c>
    </row>
    <row r="232" spans="1:21" x14ac:dyDescent="0.3">
      <c r="A232">
        <v>303</v>
      </c>
      <c r="B232">
        <v>46</v>
      </c>
      <c r="C232">
        <v>-1</v>
      </c>
      <c r="D232" s="1">
        <v>41412</v>
      </c>
      <c r="E232">
        <v>422</v>
      </c>
      <c r="F232">
        <v>57</v>
      </c>
      <c r="G232" t="s">
        <v>21</v>
      </c>
      <c r="H232" t="s">
        <v>22</v>
      </c>
      <c r="I232">
        <v>17</v>
      </c>
      <c r="J232" t="s">
        <v>23</v>
      </c>
      <c r="K232" t="s">
        <v>32</v>
      </c>
      <c r="L232" t="s">
        <v>33</v>
      </c>
      <c r="M232">
        <v>9</v>
      </c>
      <c r="N232">
        <v>110</v>
      </c>
      <c r="O232" t="s">
        <v>26</v>
      </c>
      <c r="P232">
        <v>30</v>
      </c>
      <c r="Q232">
        <v>50</v>
      </c>
      <c r="R232">
        <v>10</v>
      </c>
      <c r="S232">
        <v>80</v>
      </c>
      <c r="T232">
        <v>51</v>
      </c>
      <c r="U232" t="s">
        <v>35</v>
      </c>
    </row>
    <row r="233" spans="1:21" x14ac:dyDescent="0.3">
      <c r="A233">
        <v>970</v>
      </c>
      <c r="B233">
        <v>53</v>
      </c>
      <c r="C233">
        <v>19</v>
      </c>
      <c r="D233" s="1">
        <v>41413</v>
      </c>
      <c r="E233">
        <v>1054</v>
      </c>
      <c r="F233">
        <v>63</v>
      </c>
      <c r="G233" t="s">
        <v>21</v>
      </c>
      <c r="H233" t="s">
        <v>22</v>
      </c>
      <c r="I233">
        <v>16</v>
      </c>
      <c r="J233" t="s">
        <v>23</v>
      </c>
      <c r="K233" t="s">
        <v>32</v>
      </c>
      <c r="L233" t="s">
        <v>61</v>
      </c>
      <c r="M233">
        <v>39</v>
      </c>
      <c r="N233">
        <v>124</v>
      </c>
      <c r="O233" t="s">
        <v>26</v>
      </c>
      <c r="P233">
        <v>40</v>
      </c>
      <c r="Q233">
        <v>50</v>
      </c>
      <c r="R233">
        <v>20</v>
      </c>
      <c r="S233">
        <v>90</v>
      </c>
      <c r="T233">
        <v>37</v>
      </c>
      <c r="U233" t="s">
        <v>35</v>
      </c>
    </row>
    <row r="234" spans="1:21" x14ac:dyDescent="0.3">
      <c r="A234">
        <v>978</v>
      </c>
      <c r="B234">
        <v>33</v>
      </c>
      <c r="C234">
        <v>3</v>
      </c>
      <c r="D234" s="1">
        <v>41414</v>
      </c>
      <c r="E234">
        <v>870</v>
      </c>
      <c r="F234">
        <v>49</v>
      </c>
      <c r="G234" t="s">
        <v>21</v>
      </c>
      <c r="H234" t="s">
        <v>31</v>
      </c>
      <c r="I234">
        <v>9</v>
      </c>
      <c r="J234" t="s">
        <v>23</v>
      </c>
      <c r="K234" t="s">
        <v>32</v>
      </c>
      <c r="L234" t="s">
        <v>33</v>
      </c>
      <c r="M234">
        <v>43</v>
      </c>
      <c r="N234">
        <v>87</v>
      </c>
      <c r="O234" t="s">
        <v>62</v>
      </c>
      <c r="P234">
        <v>30</v>
      </c>
      <c r="Q234">
        <v>50</v>
      </c>
      <c r="R234">
        <v>40</v>
      </c>
      <c r="S234">
        <v>80</v>
      </c>
      <c r="T234">
        <v>20</v>
      </c>
      <c r="U234" t="s">
        <v>35</v>
      </c>
    </row>
    <row r="235" spans="1:21" x14ac:dyDescent="0.3">
      <c r="A235">
        <v>321</v>
      </c>
      <c r="B235">
        <v>34</v>
      </c>
      <c r="C235">
        <v>5</v>
      </c>
      <c r="D235" s="1">
        <v>41415</v>
      </c>
      <c r="E235">
        <v>863</v>
      </c>
      <c r="F235">
        <v>51</v>
      </c>
      <c r="G235" t="s">
        <v>21</v>
      </c>
      <c r="H235" t="s">
        <v>31</v>
      </c>
      <c r="I235">
        <v>9</v>
      </c>
      <c r="J235" t="s">
        <v>23</v>
      </c>
      <c r="K235" t="s">
        <v>32</v>
      </c>
      <c r="L235" t="s">
        <v>37</v>
      </c>
      <c r="M235">
        <v>45</v>
      </c>
      <c r="N235">
        <v>91</v>
      </c>
      <c r="O235" t="s">
        <v>34</v>
      </c>
      <c r="P235">
        <v>30</v>
      </c>
      <c r="Q235">
        <v>50</v>
      </c>
      <c r="R235">
        <v>40</v>
      </c>
      <c r="S235">
        <v>80</v>
      </c>
      <c r="T235">
        <v>21</v>
      </c>
      <c r="U235" t="s">
        <v>35</v>
      </c>
    </row>
    <row r="236" spans="1:21" x14ac:dyDescent="0.3">
      <c r="A236">
        <v>563</v>
      </c>
      <c r="B236">
        <v>0</v>
      </c>
      <c r="C236">
        <v>7</v>
      </c>
      <c r="D236" s="1">
        <v>41416</v>
      </c>
      <c r="E236">
        <v>344</v>
      </c>
      <c r="F236">
        <v>43</v>
      </c>
      <c r="G236" t="s">
        <v>39</v>
      </c>
      <c r="H236" t="s">
        <v>22</v>
      </c>
      <c r="I236">
        <v>0</v>
      </c>
      <c r="J236" t="s">
        <v>40</v>
      </c>
      <c r="K236" t="s">
        <v>41</v>
      </c>
      <c r="L236" t="s">
        <v>42</v>
      </c>
      <c r="M236">
        <v>47</v>
      </c>
      <c r="N236">
        <v>46</v>
      </c>
      <c r="O236" t="s">
        <v>43</v>
      </c>
      <c r="P236">
        <v>0</v>
      </c>
      <c r="Q236">
        <v>50</v>
      </c>
      <c r="R236">
        <v>40</v>
      </c>
      <c r="S236">
        <v>50</v>
      </c>
      <c r="T236">
        <v>11</v>
      </c>
      <c r="U236" t="s">
        <v>27</v>
      </c>
    </row>
    <row r="237" spans="1:21" x14ac:dyDescent="0.3">
      <c r="A237">
        <v>318</v>
      </c>
      <c r="B237">
        <v>43</v>
      </c>
      <c r="C237">
        <v>20</v>
      </c>
      <c r="D237" s="1">
        <v>41417</v>
      </c>
      <c r="E237">
        <v>466</v>
      </c>
      <c r="F237">
        <v>63</v>
      </c>
      <c r="G237" t="s">
        <v>39</v>
      </c>
      <c r="H237" t="s">
        <v>29</v>
      </c>
      <c r="I237">
        <v>13</v>
      </c>
      <c r="J237" t="s">
        <v>40</v>
      </c>
      <c r="K237" t="s">
        <v>41</v>
      </c>
      <c r="L237" t="s">
        <v>42</v>
      </c>
      <c r="M237">
        <v>40</v>
      </c>
      <c r="N237">
        <v>113</v>
      </c>
      <c r="O237" t="s">
        <v>55</v>
      </c>
      <c r="P237">
        <v>30</v>
      </c>
      <c r="Q237">
        <v>50</v>
      </c>
      <c r="R237">
        <v>20</v>
      </c>
      <c r="S237">
        <v>80</v>
      </c>
      <c r="T237">
        <v>36</v>
      </c>
      <c r="U237" t="s">
        <v>27</v>
      </c>
    </row>
    <row r="238" spans="1:21" x14ac:dyDescent="0.3">
      <c r="A238">
        <v>775</v>
      </c>
      <c r="B238">
        <v>31</v>
      </c>
      <c r="C238">
        <v>-18</v>
      </c>
      <c r="D238" s="1">
        <v>41418</v>
      </c>
      <c r="E238">
        <v>1009</v>
      </c>
      <c r="F238">
        <v>38</v>
      </c>
      <c r="G238" t="s">
        <v>39</v>
      </c>
      <c r="H238" t="s">
        <v>36</v>
      </c>
      <c r="I238">
        <v>9</v>
      </c>
      <c r="J238" t="s">
        <v>40</v>
      </c>
      <c r="K238" t="s">
        <v>45</v>
      </c>
      <c r="L238" t="s">
        <v>46</v>
      </c>
      <c r="M238">
        <v>12</v>
      </c>
      <c r="N238">
        <v>74</v>
      </c>
      <c r="O238" t="s">
        <v>48</v>
      </c>
      <c r="P238">
        <v>30</v>
      </c>
      <c r="Q238">
        <v>50</v>
      </c>
      <c r="R238">
        <v>30</v>
      </c>
      <c r="S238">
        <v>80</v>
      </c>
      <c r="T238">
        <v>30</v>
      </c>
      <c r="U238" t="s">
        <v>27</v>
      </c>
    </row>
    <row r="239" spans="1:21" x14ac:dyDescent="0.3">
      <c r="A239">
        <v>515</v>
      </c>
      <c r="B239">
        <v>23</v>
      </c>
      <c r="C239">
        <v>-15</v>
      </c>
      <c r="D239" s="1">
        <v>41419</v>
      </c>
      <c r="E239">
        <v>807</v>
      </c>
      <c r="F239">
        <v>35</v>
      </c>
      <c r="G239" t="s">
        <v>39</v>
      </c>
      <c r="H239" t="s">
        <v>22</v>
      </c>
      <c r="I239">
        <v>6</v>
      </c>
      <c r="J239" t="s">
        <v>40</v>
      </c>
      <c r="K239" t="s">
        <v>41</v>
      </c>
      <c r="L239" t="s">
        <v>53</v>
      </c>
      <c r="M239">
        <v>25</v>
      </c>
      <c r="N239">
        <v>62</v>
      </c>
      <c r="O239" t="s">
        <v>43</v>
      </c>
      <c r="P239">
        <v>20</v>
      </c>
      <c r="Q239">
        <v>50</v>
      </c>
      <c r="R239">
        <v>40</v>
      </c>
      <c r="S239">
        <v>70</v>
      </c>
      <c r="T239">
        <v>18</v>
      </c>
      <c r="U239" t="s">
        <v>35</v>
      </c>
    </row>
    <row r="240" spans="1:21" x14ac:dyDescent="0.3">
      <c r="A240">
        <v>225</v>
      </c>
      <c r="B240">
        <v>41</v>
      </c>
      <c r="C240">
        <v>26</v>
      </c>
      <c r="D240" s="1">
        <v>41420</v>
      </c>
      <c r="E240">
        <v>320</v>
      </c>
      <c r="F240">
        <v>66</v>
      </c>
      <c r="G240" t="s">
        <v>39</v>
      </c>
      <c r="H240" t="s">
        <v>29</v>
      </c>
      <c r="I240">
        <v>12</v>
      </c>
      <c r="J240" t="s">
        <v>40</v>
      </c>
      <c r="K240" t="s">
        <v>41</v>
      </c>
      <c r="L240" t="s">
        <v>53</v>
      </c>
      <c r="M240">
        <v>46</v>
      </c>
      <c r="N240">
        <v>114</v>
      </c>
      <c r="O240" t="s">
        <v>55</v>
      </c>
      <c r="P240">
        <v>30</v>
      </c>
      <c r="Q240">
        <v>50</v>
      </c>
      <c r="R240">
        <v>20</v>
      </c>
      <c r="S240">
        <v>80</v>
      </c>
      <c r="T240">
        <v>35</v>
      </c>
      <c r="U240" t="s">
        <v>35</v>
      </c>
    </row>
    <row r="241" spans="1:21" x14ac:dyDescent="0.3">
      <c r="A241">
        <v>971</v>
      </c>
      <c r="B241">
        <v>46</v>
      </c>
      <c r="C241">
        <v>-1</v>
      </c>
      <c r="D241" s="1">
        <v>41421</v>
      </c>
      <c r="E241">
        <v>422</v>
      </c>
      <c r="F241">
        <v>57</v>
      </c>
      <c r="G241" t="s">
        <v>39</v>
      </c>
      <c r="H241" t="s">
        <v>36</v>
      </c>
      <c r="I241">
        <v>17</v>
      </c>
      <c r="J241" t="s">
        <v>40</v>
      </c>
      <c r="K241" t="s">
        <v>41</v>
      </c>
      <c r="L241" t="s">
        <v>54</v>
      </c>
      <c r="M241">
        <v>9</v>
      </c>
      <c r="N241">
        <v>110</v>
      </c>
      <c r="O241" t="s">
        <v>56</v>
      </c>
      <c r="P241">
        <v>40</v>
      </c>
      <c r="Q241">
        <v>50</v>
      </c>
      <c r="R241">
        <v>10</v>
      </c>
      <c r="S241">
        <v>90</v>
      </c>
      <c r="T241">
        <v>51</v>
      </c>
      <c r="U241" t="s">
        <v>35</v>
      </c>
    </row>
    <row r="242" spans="1:21" x14ac:dyDescent="0.3">
      <c r="A242">
        <v>262</v>
      </c>
      <c r="B242">
        <v>43</v>
      </c>
      <c r="C242">
        <v>22</v>
      </c>
      <c r="D242" s="1">
        <v>41422</v>
      </c>
      <c r="E242">
        <v>466</v>
      </c>
      <c r="F242">
        <v>63</v>
      </c>
      <c r="G242" t="s">
        <v>39</v>
      </c>
      <c r="H242" t="s">
        <v>22</v>
      </c>
      <c r="I242">
        <v>13</v>
      </c>
      <c r="J242" t="s">
        <v>23</v>
      </c>
      <c r="K242" t="s">
        <v>32</v>
      </c>
      <c r="L242" t="s">
        <v>33</v>
      </c>
      <c r="M242">
        <v>42</v>
      </c>
      <c r="N242">
        <v>113</v>
      </c>
      <c r="O242" t="s">
        <v>59</v>
      </c>
      <c r="P242">
        <v>30</v>
      </c>
      <c r="Q242">
        <v>50</v>
      </c>
      <c r="R242">
        <v>20</v>
      </c>
      <c r="S242">
        <v>80</v>
      </c>
      <c r="T242">
        <v>35</v>
      </c>
      <c r="U242" t="s">
        <v>35</v>
      </c>
    </row>
    <row r="243" spans="1:21" x14ac:dyDescent="0.3">
      <c r="A243">
        <v>959</v>
      </c>
      <c r="B243">
        <v>33</v>
      </c>
      <c r="C243">
        <v>2</v>
      </c>
      <c r="D243" s="1">
        <v>41423</v>
      </c>
      <c r="E243">
        <v>818</v>
      </c>
      <c r="F243">
        <v>49</v>
      </c>
      <c r="G243" t="s">
        <v>39</v>
      </c>
      <c r="H243" t="s">
        <v>31</v>
      </c>
      <c r="I243">
        <v>9</v>
      </c>
      <c r="J243" t="s">
        <v>23</v>
      </c>
      <c r="K243" t="s">
        <v>32</v>
      </c>
      <c r="L243" t="s">
        <v>37</v>
      </c>
      <c r="M243">
        <v>42</v>
      </c>
      <c r="N243">
        <v>87</v>
      </c>
      <c r="O243" t="s">
        <v>44</v>
      </c>
      <c r="P243">
        <v>30</v>
      </c>
      <c r="Q243">
        <v>50</v>
      </c>
      <c r="R243">
        <v>40</v>
      </c>
      <c r="S243">
        <v>80</v>
      </c>
      <c r="T243">
        <v>21</v>
      </c>
      <c r="U243" t="s">
        <v>35</v>
      </c>
    </row>
    <row r="244" spans="1:21" x14ac:dyDescent="0.3">
      <c r="A244">
        <v>435</v>
      </c>
      <c r="B244">
        <v>49</v>
      </c>
      <c r="C244">
        <v>-6</v>
      </c>
      <c r="D244" s="1">
        <v>41424</v>
      </c>
      <c r="E244">
        <v>335</v>
      </c>
      <c r="F244">
        <v>69</v>
      </c>
      <c r="G244" t="s">
        <v>39</v>
      </c>
      <c r="H244" t="s">
        <v>36</v>
      </c>
      <c r="I244">
        <v>44</v>
      </c>
      <c r="J244" t="s">
        <v>23</v>
      </c>
      <c r="K244" t="s">
        <v>32</v>
      </c>
      <c r="L244" t="s">
        <v>33</v>
      </c>
      <c r="M244">
        <v>-6</v>
      </c>
      <c r="N244">
        <v>126</v>
      </c>
      <c r="O244" t="s">
        <v>49</v>
      </c>
      <c r="P244">
        <v>30</v>
      </c>
      <c r="Q244">
        <v>50</v>
      </c>
      <c r="R244">
        <v>0</v>
      </c>
      <c r="S244">
        <v>80</v>
      </c>
      <c r="T244">
        <v>73</v>
      </c>
      <c r="U244" t="s">
        <v>35</v>
      </c>
    </row>
    <row r="245" spans="1:21" x14ac:dyDescent="0.3">
      <c r="A245">
        <v>509</v>
      </c>
      <c r="B245">
        <v>55</v>
      </c>
      <c r="C245">
        <v>6</v>
      </c>
      <c r="D245" s="1">
        <v>41425</v>
      </c>
      <c r="E245">
        <v>627</v>
      </c>
      <c r="F245">
        <v>76</v>
      </c>
      <c r="G245" t="s">
        <v>39</v>
      </c>
      <c r="H245" t="s">
        <v>36</v>
      </c>
      <c r="I245">
        <v>49</v>
      </c>
      <c r="J245" t="s">
        <v>23</v>
      </c>
      <c r="K245" t="s">
        <v>32</v>
      </c>
      <c r="L245" t="s">
        <v>37</v>
      </c>
      <c r="M245">
        <v>-4</v>
      </c>
      <c r="N245">
        <v>140</v>
      </c>
      <c r="O245" t="s">
        <v>60</v>
      </c>
      <c r="P245">
        <v>40</v>
      </c>
      <c r="Q245">
        <v>50</v>
      </c>
      <c r="R245">
        <v>-10</v>
      </c>
      <c r="S245">
        <v>90</v>
      </c>
      <c r="T245">
        <v>79</v>
      </c>
      <c r="U245" t="s">
        <v>35</v>
      </c>
    </row>
    <row r="246" spans="1:21" x14ac:dyDescent="0.3">
      <c r="A246">
        <v>630</v>
      </c>
      <c r="B246">
        <v>39</v>
      </c>
      <c r="C246">
        <v>-13</v>
      </c>
      <c r="D246" s="1">
        <v>41426</v>
      </c>
      <c r="E246">
        <v>541</v>
      </c>
      <c r="F246">
        <v>51</v>
      </c>
      <c r="G246" t="s">
        <v>21</v>
      </c>
      <c r="H246" t="s">
        <v>22</v>
      </c>
      <c r="I246">
        <v>12</v>
      </c>
      <c r="J246" t="s">
        <v>23</v>
      </c>
      <c r="K246" t="s">
        <v>24</v>
      </c>
      <c r="L246" t="s">
        <v>25</v>
      </c>
      <c r="M246">
        <v>27</v>
      </c>
      <c r="N246">
        <v>90</v>
      </c>
      <c r="O246" t="s">
        <v>63</v>
      </c>
      <c r="P246">
        <v>20</v>
      </c>
      <c r="Q246">
        <v>40</v>
      </c>
      <c r="R246">
        <v>40</v>
      </c>
      <c r="S246">
        <v>60</v>
      </c>
      <c r="T246">
        <v>24</v>
      </c>
      <c r="U246" t="s">
        <v>27</v>
      </c>
    </row>
    <row r="247" spans="1:21" x14ac:dyDescent="0.3">
      <c r="A247">
        <v>209</v>
      </c>
      <c r="B247">
        <v>39</v>
      </c>
      <c r="C247">
        <v>-14</v>
      </c>
      <c r="D247" s="1">
        <v>41427</v>
      </c>
      <c r="E247">
        <v>541</v>
      </c>
      <c r="F247">
        <v>51</v>
      </c>
      <c r="G247" t="s">
        <v>21</v>
      </c>
      <c r="H247" t="s">
        <v>36</v>
      </c>
      <c r="I247">
        <v>12</v>
      </c>
      <c r="J247" t="s">
        <v>23</v>
      </c>
      <c r="K247" t="s">
        <v>24</v>
      </c>
      <c r="L247" t="s">
        <v>28</v>
      </c>
      <c r="M247">
        <v>26</v>
      </c>
      <c r="N247">
        <v>90</v>
      </c>
      <c r="O247" t="s">
        <v>38</v>
      </c>
      <c r="P247">
        <v>20</v>
      </c>
      <c r="Q247">
        <v>40</v>
      </c>
      <c r="R247">
        <v>40</v>
      </c>
      <c r="S247">
        <v>60</v>
      </c>
      <c r="T247">
        <v>25</v>
      </c>
      <c r="U247" t="s">
        <v>27</v>
      </c>
    </row>
    <row r="248" spans="1:21" x14ac:dyDescent="0.3">
      <c r="A248">
        <v>505</v>
      </c>
      <c r="B248">
        <v>86</v>
      </c>
      <c r="C248">
        <v>-36</v>
      </c>
      <c r="D248" s="1">
        <v>41428</v>
      </c>
      <c r="E248">
        <v>1698</v>
      </c>
      <c r="F248">
        <v>23</v>
      </c>
      <c r="G248" t="s">
        <v>39</v>
      </c>
      <c r="H248" t="s">
        <v>29</v>
      </c>
      <c r="I248">
        <v>26</v>
      </c>
      <c r="J248" t="s">
        <v>40</v>
      </c>
      <c r="K248" t="s">
        <v>45</v>
      </c>
      <c r="L248" t="s">
        <v>46</v>
      </c>
      <c r="M248">
        <v>-26</v>
      </c>
      <c r="N248">
        <v>109</v>
      </c>
      <c r="O248" t="s">
        <v>64</v>
      </c>
      <c r="P248">
        <v>110</v>
      </c>
      <c r="Q248">
        <v>40</v>
      </c>
      <c r="R248">
        <v>10</v>
      </c>
      <c r="S248">
        <v>150</v>
      </c>
      <c r="T248">
        <v>49</v>
      </c>
      <c r="U248" t="s">
        <v>27</v>
      </c>
    </row>
    <row r="249" spans="1:21" x14ac:dyDescent="0.3">
      <c r="A249">
        <v>318</v>
      </c>
      <c r="B249">
        <v>46</v>
      </c>
      <c r="C249">
        <v>-10</v>
      </c>
      <c r="D249" s="1">
        <v>41429</v>
      </c>
      <c r="E249">
        <v>449</v>
      </c>
      <c r="F249">
        <v>67</v>
      </c>
      <c r="G249" t="s">
        <v>39</v>
      </c>
      <c r="H249" t="s">
        <v>29</v>
      </c>
      <c r="I249">
        <v>14</v>
      </c>
      <c r="J249" t="s">
        <v>40</v>
      </c>
      <c r="K249" t="s">
        <v>41</v>
      </c>
      <c r="L249" t="s">
        <v>42</v>
      </c>
      <c r="M249">
        <v>30</v>
      </c>
      <c r="N249">
        <v>113</v>
      </c>
      <c r="O249" t="s">
        <v>55</v>
      </c>
      <c r="P249">
        <v>20</v>
      </c>
      <c r="Q249">
        <v>40</v>
      </c>
      <c r="R249">
        <v>40</v>
      </c>
      <c r="S249">
        <v>60</v>
      </c>
      <c r="T249">
        <v>37</v>
      </c>
      <c r="U249" t="s">
        <v>27</v>
      </c>
    </row>
    <row r="250" spans="1:21" x14ac:dyDescent="0.3">
      <c r="A250">
        <v>515</v>
      </c>
      <c r="B250">
        <v>31</v>
      </c>
      <c r="C250">
        <v>-23</v>
      </c>
      <c r="D250" s="1">
        <v>41430</v>
      </c>
      <c r="E250">
        <v>1000</v>
      </c>
      <c r="F250">
        <v>37</v>
      </c>
      <c r="G250" t="s">
        <v>39</v>
      </c>
      <c r="H250" t="s">
        <v>22</v>
      </c>
      <c r="I250">
        <v>9</v>
      </c>
      <c r="J250" t="s">
        <v>40</v>
      </c>
      <c r="K250" t="s">
        <v>45</v>
      </c>
      <c r="L250" t="s">
        <v>52</v>
      </c>
      <c r="M250">
        <v>7</v>
      </c>
      <c r="N250">
        <v>68</v>
      </c>
      <c r="O250" t="s">
        <v>43</v>
      </c>
      <c r="P250">
        <v>20</v>
      </c>
      <c r="Q250">
        <v>40</v>
      </c>
      <c r="R250">
        <v>30</v>
      </c>
      <c r="S250">
        <v>60</v>
      </c>
      <c r="T250">
        <v>30</v>
      </c>
      <c r="U250" t="s">
        <v>35</v>
      </c>
    </row>
    <row r="251" spans="1:21" x14ac:dyDescent="0.3">
      <c r="A251">
        <v>505</v>
      </c>
      <c r="B251">
        <v>45</v>
      </c>
      <c r="C251">
        <v>-16</v>
      </c>
      <c r="D251" s="1">
        <v>41431</v>
      </c>
      <c r="E251">
        <v>320</v>
      </c>
      <c r="F251">
        <v>64</v>
      </c>
      <c r="G251" t="s">
        <v>39</v>
      </c>
      <c r="H251" t="s">
        <v>29</v>
      </c>
      <c r="I251">
        <v>41</v>
      </c>
      <c r="J251" t="s">
        <v>40</v>
      </c>
      <c r="K251" t="s">
        <v>41</v>
      </c>
      <c r="L251" t="s">
        <v>53</v>
      </c>
      <c r="M251">
        <v>-6</v>
      </c>
      <c r="N251">
        <v>109</v>
      </c>
      <c r="O251" t="s">
        <v>64</v>
      </c>
      <c r="P251">
        <v>20</v>
      </c>
      <c r="Q251">
        <v>40</v>
      </c>
      <c r="R251">
        <v>10</v>
      </c>
      <c r="S251">
        <v>60</v>
      </c>
      <c r="T251">
        <v>70</v>
      </c>
      <c r="U251" t="s">
        <v>35</v>
      </c>
    </row>
    <row r="252" spans="1:21" x14ac:dyDescent="0.3">
      <c r="A252">
        <v>801</v>
      </c>
      <c r="B252">
        <v>32</v>
      </c>
      <c r="C252">
        <v>-12</v>
      </c>
      <c r="D252" s="1">
        <v>41432</v>
      </c>
      <c r="E252">
        <v>833</v>
      </c>
      <c r="F252">
        <v>47</v>
      </c>
      <c r="G252" t="s">
        <v>39</v>
      </c>
      <c r="H252" t="s">
        <v>36</v>
      </c>
      <c r="I252">
        <v>8</v>
      </c>
      <c r="J252" t="s">
        <v>40</v>
      </c>
      <c r="K252" t="s">
        <v>41</v>
      </c>
      <c r="L252" t="s">
        <v>54</v>
      </c>
      <c r="M252">
        <v>28</v>
      </c>
      <c r="N252">
        <v>79</v>
      </c>
      <c r="O252" t="s">
        <v>49</v>
      </c>
      <c r="P252">
        <v>20</v>
      </c>
      <c r="Q252">
        <v>40</v>
      </c>
      <c r="R252">
        <v>40</v>
      </c>
      <c r="S252">
        <v>60</v>
      </c>
      <c r="T252">
        <v>19</v>
      </c>
      <c r="U252" t="s">
        <v>35</v>
      </c>
    </row>
    <row r="253" spans="1:21" x14ac:dyDescent="0.3">
      <c r="A253">
        <v>505</v>
      </c>
      <c r="B253">
        <v>31</v>
      </c>
      <c r="C253">
        <v>-24</v>
      </c>
      <c r="D253" s="1">
        <v>41433</v>
      </c>
      <c r="E253">
        <v>1000</v>
      </c>
      <c r="F253">
        <v>37</v>
      </c>
      <c r="G253" t="s">
        <v>39</v>
      </c>
      <c r="H253" t="s">
        <v>29</v>
      </c>
      <c r="I253">
        <v>9</v>
      </c>
      <c r="J253" t="s">
        <v>23</v>
      </c>
      <c r="K253" t="s">
        <v>24</v>
      </c>
      <c r="L253" t="s">
        <v>25</v>
      </c>
      <c r="M253">
        <v>6</v>
      </c>
      <c r="N253">
        <v>68</v>
      </c>
      <c r="O253" t="s">
        <v>64</v>
      </c>
      <c r="P253">
        <v>10</v>
      </c>
      <c r="Q253">
        <v>40</v>
      </c>
      <c r="R253">
        <v>30</v>
      </c>
      <c r="S253">
        <v>50</v>
      </c>
      <c r="T253">
        <v>31</v>
      </c>
      <c r="U253" t="s">
        <v>27</v>
      </c>
    </row>
    <row r="254" spans="1:21" x14ac:dyDescent="0.3">
      <c r="A254">
        <v>636</v>
      </c>
      <c r="B254">
        <v>39</v>
      </c>
      <c r="C254">
        <v>-17</v>
      </c>
      <c r="D254" s="1">
        <v>41434</v>
      </c>
      <c r="E254">
        <v>244</v>
      </c>
      <c r="F254">
        <v>53</v>
      </c>
      <c r="G254" t="s">
        <v>39</v>
      </c>
      <c r="H254" t="s">
        <v>22</v>
      </c>
      <c r="I254">
        <v>12</v>
      </c>
      <c r="J254" t="s">
        <v>23</v>
      </c>
      <c r="K254" t="s">
        <v>32</v>
      </c>
      <c r="L254" t="s">
        <v>33</v>
      </c>
      <c r="M254">
        <v>13</v>
      </c>
      <c r="N254">
        <v>92</v>
      </c>
      <c r="O254" t="s">
        <v>58</v>
      </c>
      <c r="P254">
        <v>20</v>
      </c>
      <c r="Q254">
        <v>40</v>
      </c>
      <c r="R254">
        <v>30</v>
      </c>
      <c r="S254">
        <v>60</v>
      </c>
      <c r="T254">
        <v>40</v>
      </c>
      <c r="U254" t="s">
        <v>35</v>
      </c>
    </row>
    <row r="255" spans="1:21" x14ac:dyDescent="0.3">
      <c r="A255">
        <v>959</v>
      </c>
      <c r="B255">
        <v>24</v>
      </c>
      <c r="C255">
        <v>-22</v>
      </c>
      <c r="D255" s="1">
        <v>41435</v>
      </c>
      <c r="E255">
        <v>806</v>
      </c>
      <c r="F255">
        <v>36</v>
      </c>
      <c r="G255" t="s">
        <v>39</v>
      </c>
      <c r="H255" t="s">
        <v>31</v>
      </c>
      <c r="I255">
        <v>6</v>
      </c>
      <c r="J255" t="s">
        <v>23</v>
      </c>
      <c r="K255" t="s">
        <v>32</v>
      </c>
      <c r="L255" t="s">
        <v>37</v>
      </c>
      <c r="M255">
        <v>18</v>
      </c>
      <c r="N255">
        <v>60</v>
      </c>
      <c r="O255" t="s">
        <v>44</v>
      </c>
      <c r="P255">
        <v>20</v>
      </c>
      <c r="Q255">
        <v>40</v>
      </c>
      <c r="R255">
        <v>40</v>
      </c>
      <c r="S255">
        <v>60</v>
      </c>
      <c r="T255">
        <v>18</v>
      </c>
      <c r="U255" t="s">
        <v>35</v>
      </c>
    </row>
    <row r="256" spans="1:21" x14ac:dyDescent="0.3">
      <c r="A256">
        <v>603</v>
      </c>
      <c r="B256">
        <v>0</v>
      </c>
      <c r="C256">
        <v>-8</v>
      </c>
      <c r="D256" s="1">
        <v>41436</v>
      </c>
      <c r="E256">
        <v>430</v>
      </c>
      <c r="F256">
        <v>43</v>
      </c>
      <c r="G256" t="s">
        <v>39</v>
      </c>
      <c r="H256" t="s">
        <v>31</v>
      </c>
      <c r="I256">
        <v>0</v>
      </c>
      <c r="J256" t="s">
        <v>23</v>
      </c>
      <c r="K256" t="s">
        <v>32</v>
      </c>
      <c r="L256" t="s">
        <v>37</v>
      </c>
      <c r="M256">
        <v>32</v>
      </c>
      <c r="N256">
        <v>43</v>
      </c>
      <c r="O256" t="s">
        <v>51</v>
      </c>
      <c r="P256">
        <v>0</v>
      </c>
      <c r="Q256">
        <v>40</v>
      </c>
      <c r="R256">
        <v>40</v>
      </c>
      <c r="S256">
        <v>40</v>
      </c>
      <c r="T256">
        <v>11</v>
      </c>
      <c r="U256" t="s">
        <v>35</v>
      </c>
    </row>
    <row r="257" spans="1:21" x14ac:dyDescent="0.3">
      <c r="A257">
        <v>801</v>
      </c>
      <c r="B257">
        <v>45</v>
      </c>
      <c r="C257">
        <v>-26</v>
      </c>
      <c r="D257" s="1">
        <v>41437</v>
      </c>
      <c r="E257">
        <v>320</v>
      </c>
      <c r="F257">
        <v>64</v>
      </c>
      <c r="G257" t="s">
        <v>39</v>
      </c>
      <c r="H257" t="s">
        <v>36</v>
      </c>
      <c r="I257">
        <v>41</v>
      </c>
      <c r="J257" t="s">
        <v>23</v>
      </c>
      <c r="K257" t="s">
        <v>32</v>
      </c>
      <c r="L257" t="s">
        <v>33</v>
      </c>
      <c r="M257">
        <v>-6</v>
      </c>
      <c r="N257">
        <v>109</v>
      </c>
      <c r="O257" t="s">
        <v>49</v>
      </c>
      <c r="P257">
        <v>10</v>
      </c>
      <c r="Q257">
        <v>40</v>
      </c>
      <c r="R257">
        <v>20</v>
      </c>
      <c r="S257">
        <v>50</v>
      </c>
      <c r="T257">
        <v>70</v>
      </c>
      <c r="U257" t="s">
        <v>35</v>
      </c>
    </row>
    <row r="258" spans="1:21" x14ac:dyDescent="0.3">
      <c r="A258">
        <v>206</v>
      </c>
      <c r="B258">
        <v>60</v>
      </c>
      <c r="C258">
        <v>-10</v>
      </c>
      <c r="D258" s="1">
        <v>41438</v>
      </c>
      <c r="E258">
        <v>606</v>
      </c>
      <c r="F258">
        <v>84</v>
      </c>
      <c r="G258" t="s">
        <v>39</v>
      </c>
      <c r="H258" t="s">
        <v>36</v>
      </c>
      <c r="I258">
        <v>54</v>
      </c>
      <c r="J258" t="s">
        <v>23</v>
      </c>
      <c r="K258" t="s">
        <v>32</v>
      </c>
      <c r="L258" t="s">
        <v>37</v>
      </c>
      <c r="M258">
        <v>0</v>
      </c>
      <c r="N258">
        <v>144</v>
      </c>
      <c r="O258" t="s">
        <v>60</v>
      </c>
      <c r="P258">
        <v>20</v>
      </c>
      <c r="Q258">
        <v>40</v>
      </c>
      <c r="R258">
        <v>10</v>
      </c>
      <c r="S258">
        <v>60</v>
      </c>
      <c r="T258">
        <v>84</v>
      </c>
      <c r="U258" t="s">
        <v>35</v>
      </c>
    </row>
    <row r="259" spans="1:21" x14ac:dyDescent="0.3">
      <c r="A259">
        <v>937</v>
      </c>
      <c r="B259">
        <v>32</v>
      </c>
      <c r="C259">
        <v>-1</v>
      </c>
      <c r="D259" s="1">
        <v>41439</v>
      </c>
      <c r="E259">
        <v>482</v>
      </c>
      <c r="F259">
        <v>48</v>
      </c>
      <c r="G259" t="s">
        <v>21</v>
      </c>
      <c r="H259" t="s">
        <v>22</v>
      </c>
      <c r="I259">
        <v>8</v>
      </c>
      <c r="J259" t="s">
        <v>23</v>
      </c>
      <c r="K259" t="s">
        <v>24</v>
      </c>
      <c r="L259" t="s">
        <v>57</v>
      </c>
      <c r="M259">
        <v>29</v>
      </c>
      <c r="N259">
        <v>80</v>
      </c>
      <c r="O259" t="s">
        <v>65</v>
      </c>
      <c r="P259">
        <v>30</v>
      </c>
      <c r="Q259">
        <v>40</v>
      </c>
      <c r="R259">
        <v>30</v>
      </c>
      <c r="S259">
        <v>70</v>
      </c>
      <c r="T259">
        <v>19</v>
      </c>
      <c r="U259" t="s">
        <v>27</v>
      </c>
    </row>
    <row r="260" spans="1:21" x14ac:dyDescent="0.3">
      <c r="A260">
        <v>407</v>
      </c>
      <c r="B260">
        <v>54</v>
      </c>
      <c r="C260">
        <v>3</v>
      </c>
      <c r="D260" s="1">
        <v>41440</v>
      </c>
      <c r="E260">
        <v>391</v>
      </c>
      <c r="F260">
        <v>67</v>
      </c>
      <c r="G260" t="s">
        <v>21</v>
      </c>
      <c r="H260" t="s">
        <v>31</v>
      </c>
      <c r="I260">
        <v>20</v>
      </c>
      <c r="J260" t="s">
        <v>23</v>
      </c>
      <c r="K260" t="s">
        <v>24</v>
      </c>
      <c r="L260" t="s">
        <v>25</v>
      </c>
      <c r="M260">
        <v>13</v>
      </c>
      <c r="N260">
        <v>121</v>
      </c>
      <c r="O260" t="s">
        <v>34</v>
      </c>
      <c r="P260">
        <v>40</v>
      </c>
      <c r="Q260">
        <v>40</v>
      </c>
      <c r="R260">
        <v>10</v>
      </c>
      <c r="S260">
        <v>80</v>
      </c>
      <c r="T260">
        <v>54</v>
      </c>
      <c r="U260" t="s">
        <v>27</v>
      </c>
    </row>
    <row r="261" spans="1:21" x14ac:dyDescent="0.3">
      <c r="A261">
        <v>715</v>
      </c>
      <c r="B261">
        <v>22</v>
      </c>
      <c r="C261">
        <v>-19</v>
      </c>
      <c r="D261" s="1">
        <v>41441</v>
      </c>
      <c r="E261">
        <v>570</v>
      </c>
      <c r="F261">
        <v>30</v>
      </c>
      <c r="G261" t="s">
        <v>39</v>
      </c>
      <c r="H261" t="s">
        <v>22</v>
      </c>
      <c r="I261">
        <v>7</v>
      </c>
      <c r="J261" t="s">
        <v>40</v>
      </c>
      <c r="K261" t="s">
        <v>41</v>
      </c>
      <c r="L261" t="s">
        <v>42</v>
      </c>
      <c r="M261">
        <v>11</v>
      </c>
      <c r="N261">
        <v>52</v>
      </c>
      <c r="O261" t="s">
        <v>59</v>
      </c>
      <c r="P261">
        <v>20</v>
      </c>
      <c r="Q261">
        <v>40</v>
      </c>
      <c r="R261">
        <v>30</v>
      </c>
      <c r="S261">
        <v>60</v>
      </c>
      <c r="T261">
        <v>19</v>
      </c>
      <c r="U261" t="s">
        <v>27</v>
      </c>
    </row>
    <row r="262" spans="1:21" x14ac:dyDescent="0.3">
      <c r="A262">
        <v>505</v>
      </c>
      <c r="B262">
        <v>35</v>
      </c>
      <c r="C262">
        <v>-12</v>
      </c>
      <c r="D262" s="1">
        <v>41442</v>
      </c>
      <c r="E262">
        <v>248</v>
      </c>
      <c r="F262">
        <v>47</v>
      </c>
      <c r="G262" t="s">
        <v>39</v>
      </c>
      <c r="H262" t="s">
        <v>29</v>
      </c>
      <c r="I262">
        <v>11</v>
      </c>
      <c r="J262" t="s">
        <v>40</v>
      </c>
      <c r="K262" t="s">
        <v>41</v>
      </c>
      <c r="L262" t="s">
        <v>42</v>
      </c>
      <c r="M262">
        <v>8</v>
      </c>
      <c r="N262">
        <v>82</v>
      </c>
      <c r="O262" t="s">
        <v>64</v>
      </c>
      <c r="P262">
        <v>20</v>
      </c>
      <c r="Q262">
        <v>40</v>
      </c>
      <c r="R262">
        <v>20</v>
      </c>
      <c r="S262">
        <v>60</v>
      </c>
      <c r="T262">
        <v>39</v>
      </c>
      <c r="U262" t="s">
        <v>27</v>
      </c>
    </row>
    <row r="263" spans="1:21" x14ac:dyDescent="0.3">
      <c r="A263">
        <v>775</v>
      </c>
      <c r="B263">
        <v>29</v>
      </c>
      <c r="C263">
        <v>-15</v>
      </c>
      <c r="D263" s="1">
        <v>41443</v>
      </c>
      <c r="E263">
        <v>1003</v>
      </c>
      <c r="F263">
        <v>35</v>
      </c>
      <c r="G263" t="s">
        <v>39</v>
      </c>
      <c r="H263" t="s">
        <v>36</v>
      </c>
      <c r="I263">
        <v>8</v>
      </c>
      <c r="J263" t="s">
        <v>40</v>
      </c>
      <c r="K263" t="s">
        <v>45</v>
      </c>
      <c r="L263" t="s">
        <v>46</v>
      </c>
      <c r="M263">
        <v>5</v>
      </c>
      <c r="N263">
        <v>64</v>
      </c>
      <c r="O263" t="s">
        <v>48</v>
      </c>
      <c r="P263">
        <v>30</v>
      </c>
      <c r="Q263">
        <v>40</v>
      </c>
      <c r="R263">
        <v>20</v>
      </c>
      <c r="S263">
        <v>70</v>
      </c>
      <c r="T263">
        <v>30</v>
      </c>
      <c r="U263" t="s">
        <v>27</v>
      </c>
    </row>
    <row r="264" spans="1:21" x14ac:dyDescent="0.3">
      <c r="A264">
        <v>563</v>
      </c>
      <c r="B264">
        <v>29</v>
      </c>
      <c r="C264">
        <v>-15</v>
      </c>
      <c r="D264" s="1">
        <v>41444</v>
      </c>
      <c r="E264">
        <v>1003</v>
      </c>
      <c r="F264">
        <v>35</v>
      </c>
      <c r="G264" t="s">
        <v>39</v>
      </c>
      <c r="H264" t="s">
        <v>22</v>
      </c>
      <c r="I264">
        <v>8</v>
      </c>
      <c r="J264" t="s">
        <v>40</v>
      </c>
      <c r="K264" t="s">
        <v>45</v>
      </c>
      <c r="L264" t="s">
        <v>52</v>
      </c>
      <c r="M264">
        <v>5</v>
      </c>
      <c r="N264">
        <v>64</v>
      </c>
      <c r="O264" t="s">
        <v>43</v>
      </c>
      <c r="P264">
        <v>20</v>
      </c>
      <c r="Q264">
        <v>40</v>
      </c>
      <c r="R264">
        <v>20</v>
      </c>
      <c r="S264">
        <v>60</v>
      </c>
      <c r="T264">
        <v>30</v>
      </c>
      <c r="U264" t="s">
        <v>35</v>
      </c>
    </row>
    <row r="265" spans="1:21" x14ac:dyDescent="0.3">
      <c r="A265">
        <v>603</v>
      </c>
      <c r="B265">
        <v>34</v>
      </c>
      <c r="C265">
        <v>-3</v>
      </c>
      <c r="D265" s="1">
        <v>41445</v>
      </c>
      <c r="E265">
        <v>211</v>
      </c>
      <c r="F265">
        <v>42</v>
      </c>
      <c r="G265" t="s">
        <v>39</v>
      </c>
      <c r="H265" t="s">
        <v>31</v>
      </c>
      <c r="I265">
        <v>12</v>
      </c>
      <c r="J265" t="s">
        <v>40</v>
      </c>
      <c r="K265" t="s">
        <v>41</v>
      </c>
      <c r="L265" t="s">
        <v>66</v>
      </c>
      <c r="M265">
        <v>-3</v>
      </c>
      <c r="N265">
        <v>76</v>
      </c>
      <c r="O265" t="s">
        <v>51</v>
      </c>
      <c r="P265">
        <v>30</v>
      </c>
      <c r="Q265">
        <v>40</v>
      </c>
      <c r="R265">
        <v>0</v>
      </c>
      <c r="S265">
        <v>70</v>
      </c>
      <c r="T265">
        <v>45</v>
      </c>
      <c r="U265" t="s">
        <v>35</v>
      </c>
    </row>
    <row r="266" spans="1:21" x14ac:dyDescent="0.3">
      <c r="A266">
        <v>918</v>
      </c>
      <c r="B266">
        <v>32</v>
      </c>
      <c r="C266">
        <v>-1</v>
      </c>
      <c r="D266" s="1">
        <v>41446</v>
      </c>
      <c r="E266">
        <v>482</v>
      </c>
      <c r="F266">
        <v>48</v>
      </c>
      <c r="G266" t="s">
        <v>39</v>
      </c>
      <c r="H266" t="s">
        <v>29</v>
      </c>
      <c r="I266">
        <v>8</v>
      </c>
      <c r="J266" t="s">
        <v>40</v>
      </c>
      <c r="K266" t="s">
        <v>41</v>
      </c>
      <c r="L266" t="s">
        <v>53</v>
      </c>
      <c r="M266">
        <v>29</v>
      </c>
      <c r="N266">
        <v>80</v>
      </c>
      <c r="O266" t="s">
        <v>47</v>
      </c>
      <c r="P266">
        <v>20</v>
      </c>
      <c r="Q266">
        <v>40</v>
      </c>
      <c r="R266">
        <v>30</v>
      </c>
      <c r="S266">
        <v>60</v>
      </c>
      <c r="T266">
        <v>19</v>
      </c>
      <c r="U266" t="s">
        <v>35</v>
      </c>
    </row>
    <row r="267" spans="1:21" x14ac:dyDescent="0.3">
      <c r="A267">
        <v>775</v>
      </c>
      <c r="B267">
        <v>0</v>
      </c>
      <c r="C267">
        <v>1</v>
      </c>
      <c r="D267" s="1">
        <v>41447</v>
      </c>
      <c r="E267">
        <v>387</v>
      </c>
      <c r="F267">
        <v>43</v>
      </c>
      <c r="G267" t="s">
        <v>39</v>
      </c>
      <c r="H267" t="s">
        <v>36</v>
      </c>
      <c r="I267">
        <v>0</v>
      </c>
      <c r="J267" t="s">
        <v>40</v>
      </c>
      <c r="K267" t="s">
        <v>41</v>
      </c>
      <c r="L267" t="s">
        <v>54</v>
      </c>
      <c r="M267">
        <v>31</v>
      </c>
      <c r="N267">
        <v>43</v>
      </c>
      <c r="O267" t="s">
        <v>48</v>
      </c>
      <c r="P267">
        <v>0</v>
      </c>
      <c r="Q267">
        <v>40</v>
      </c>
      <c r="R267">
        <v>30</v>
      </c>
      <c r="S267">
        <v>40</v>
      </c>
      <c r="T267">
        <v>12</v>
      </c>
      <c r="U267" t="s">
        <v>35</v>
      </c>
    </row>
    <row r="268" spans="1:21" x14ac:dyDescent="0.3">
      <c r="A268">
        <v>435</v>
      </c>
      <c r="B268">
        <v>33</v>
      </c>
      <c r="C268">
        <v>-3</v>
      </c>
      <c r="D268" s="1">
        <v>41448</v>
      </c>
      <c r="E268">
        <v>836</v>
      </c>
      <c r="F268">
        <v>48</v>
      </c>
      <c r="G268" t="s">
        <v>39</v>
      </c>
      <c r="H268" t="s">
        <v>36</v>
      </c>
      <c r="I268">
        <v>9</v>
      </c>
      <c r="J268" t="s">
        <v>40</v>
      </c>
      <c r="K268" t="s">
        <v>41</v>
      </c>
      <c r="L268" t="s">
        <v>54</v>
      </c>
      <c r="M268">
        <v>27</v>
      </c>
      <c r="N268">
        <v>81</v>
      </c>
      <c r="O268" t="s">
        <v>49</v>
      </c>
      <c r="P268">
        <v>30</v>
      </c>
      <c r="Q268">
        <v>40</v>
      </c>
      <c r="R268">
        <v>30</v>
      </c>
      <c r="S268">
        <v>70</v>
      </c>
      <c r="T268">
        <v>21</v>
      </c>
      <c r="U268" t="s">
        <v>35</v>
      </c>
    </row>
    <row r="269" spans="1:21" x14ac:dyDescent="0.3">
      <c r="A269">
        <v>573</v>
      </c>
      <c r="B269">
        <v>82</v>
      </c>
      <c r="C269">
        <v>-9</v>
      </c>
      <c r="D269" s="1">
        <v>41449</v>
      </c>
      <c r="E269">
        <v>1804</v>
      </c>
      <c r="F269">
        <v>40</v>
      </c>
      <c r="G269" t="s">
        <v>39</v>
      </c>
      <c r="H269" t="s">
        <v>22</v>
      </c>
      <c r="I269">
        <v>25</v>
      </c>
      <c r="J269" t="s">
        <v>23</v>
      </c>
      <c r="K269" t="s">
        <v>24</v>
      </c>
      <c r="L269" t="s">
        <v>25</v>
      </c>
      <c r="M269">
        <v>-9</v>
      </c>
      <c r="N269">
        <v>122</v>
      </c>
      <c r="O269" t="s">
        <v>58</v>
      </c>
      <c r="P269">
        <v>70</v>
      </c>
      <c r="Q269">
        <v>40</v>
      </c>
      <c r="R269">
        <v>0</v>
      </c>
      <c r="S269">
        <v>110</v>
      </c>
      <c r="T269">
        <v>49</v>
      </c>
      <c r="U269" t="s">
        <v>27</v>
      </c>
    </row>
    <row r="270" spans="1:21" x14ac:dyDescent="0.3">
      <c r="A270">
        <v>801</v>
      </c>
      <c r="B270">
        <v>82</v>
      </c>
      <c r="C270">
        <v>-8</v>
      </c>
      <c r="D270" s="1">
        <v>41450</v>
      </c>
      <c r="E270">
        <v>1804</v>
      </c>
      <c r="F270">
        <v>40</v>
      </c>
      <c r="G270" t="s">
        <v>39</v>
      </c>
      <c r="H270" t="s">
        <v>36</v>
      </c>
      <c r="I270">
        <v>25</v>
      </c>
      <c r="J270" t="s">
        <v>23</v>
      </c>
      <c r="K270" t="s">
        <v>24</v>
      </c>
      <c r="L270" t="s">
        <v>28</v>
      </c>
      <c r="M270">
        <v>-8</v>
      </c>
      <c r="N270">
        <v>122</v>
      </c>
      <c r="O270" t="s">
        <v>49</v>
      </c>
      <c r="P270">
        <v>70</v>
      </c>
      <c r="Q270">
        <v>40</v>
      </c>
      <c r="R270">
        <v>0</v>
      </c>
      <c r="S270">
        <v>110</v>
      </c>
      <c r="T270">
        <v>48</v>
      </c>
      <c r="U270" t="s">
        <v>27</v>
      </c>
    </row>
    <row r="271" spans="1:21" x14ac:dyDescent="0.3">
      <c r="A271">
        <v>417</v>
      </c>
      <c r="B271">
        <v>35</v>
      </c>
      <c r="C271">
        <v>-1</v>
      </c>
      <c r="D271" s="1">
        <v>41451</v>
      </c>
      <c r="E271">
        <v>248</v>
      </c>
      <c r="F271">
        <v>47</v>
      </c>
      <c r="G271" t="s">
        <v>39</v>
      </c>
      <c r="H271" t="s">
        <v>22</v>
      </c>
      <c r="I271">
        <v>11</v>
      </c>
      <c r="J271" t="s">
        <v>23</v>
      </c>
      <c r="K271" t="s">
        <v>32</v>
      </c>
      <c r="L271" t="s">
        <v>33</v>
      </c>
      <c r="M271">
        <v>9</v>
      </c>
      <c r="N271">
        <v>82</v>
      </c>
      <c r="O271" t="s">
        <v>58</v>
      </c>
      <c r="P271">
        <v>20</v>
      </c>
      <c r="Q271">
        <v>40</v>
      </c>
      <c r="R271">
        <v>10</v>
      </c>
      <c r="S271">
        <v>60</v>
      </c>
      <c r="T271">
        <v>38</v>
      </c>
      <c r="U271" t="s">
        <v>35</v>
      </c>
    </row>
    <row r="272" spans="1:21" x14ac:dyDescent="0.3">
      <c r="A272">
        <v>636</v>
      </c>
      <c r="B272">
        <v>34</v>
      </c>
      <c r="C272">
        <v>-3</v>
      </c>
      <c r="D272" s="1">
        <v>41452</v>
      </c>
      <c r="E272">
        <v>211</v>
      </c>
      <c r="F272">
        <v>42</v>
      </c>
      <c r="G272" t="s">
        <v>39</v>
      </c>
      <c r="H272" t="s">
        <v>22</v>
      </c>
      <c r="I272">
        <v>12</v>
      </c>
      <c r="J272" t="s">
        <v>23</v>
      </c>
      <c r="K272" t="s">
        <v>32</v>
      </c>
      <c r="L272" t="s">
        <v>61</v>
      </c>
      <c r="M272">
        <v>-3</v>
      </c>
      <c r="N272">
        <v>76</v>
      </c>
      <c r="O272" t="s">
        <v>58</v>
      </c>
      <c r="P272">
        <v>20</v>
      </c>
      <c r="Q272">
        <v>40</v>
      </c>
      <c r="R272">
        <v>0</v>
      </c>
      <c r="S272">
        <v>60</v>
      </c>
      <c r="T272">
        <v>45</v>
      </c>
      <c r="U272" t="s">
        <v>35</v>
      </c>
    </row>
    <row r="273" spans="1:21" x14ac:dyDescent="0.3">
      <c r="A273">
        <v>314</v>
      </c>
      <c r="B273">
        <v>33</v>
      </c>
      <c r="C273">
        <v>-4</v>
      </c>
      <c r="D273" s="1">
        <v>41453</v>
      </c>
      <c r="E273">
        <v>243</v>
      </c>
      <c r="F273">
        <v>41</v>
      </c>
      <c r="G273" t="s">
        <v>39</v>
      </c>
      <c r="H273" t="s">
        <v>22</v>
      </c>
      <c r="I273">
        <v>12</v>
      </c>
      <c r="J273" t="s">
        <v>23</v>
      </c>
      <c r="K273" t="s">
        <v>32</v>
      </c>
      <c r="L273" t="s">
        <v>37</v>
      </c>
      <c r="M273">
        <v>-4</v>
      </c>
      <c r="N273">
        <v>74</v>
      </c>
      <c r="O273" t="s">
        <v>58</v>
      </c>
      <c r="P273">
        <v>20</v>
      </c>
      <c r="Q273">
        <v>40</v>
      </c>
      <c r="R273">
        <v>0</v>
      </c>
      <c r="S273">
        <v>60</v>
      </c>
      <c r="T273">
        <v>45</v>
      </c>
      <c r="U273" t="s">
        <v>35</v>
      </c>
    </row>
    <row r="274" spans="1:21" x14ac:dyDescent="0.3">
      <c r="A274">
        <v>603</v>
      </c>
      <c r="B274">
        <v>0</v>
      </c>
      <c r="C274">
        <v>2</v>
      </c>
      <c r="D274" s="1">
        <v>41454</v>
      </c>
      <c r="E274">
        <v>387</v>
      </c>
      <c r="F274">
        <v>43</v>
      </c>
      <c r="G274" t="s">
        <v>39</v>
      </c>
      <c r="H274" t="s">
        <v>31</v>
      </c>
      <c r="I274">
        <v>0</v>
      </c>
      <c r="J274" t="s">
        <v>23</v>
      </c>
      <c r="K274" t="s">
        <v>32</v>
      </c>
      <c r="L274" t="s">
        <v>37</v>
      </c>
      <c r="M274">
        <v>32</v>
      </c>
      <c r="N274">
        <v>43</v>
      </c>
      <c r="O274" t="s">
        <v>51</v>
      </c>
      <c r="P274">
        <v>0</v>
      </c>
      <c r="Q274">
        <v>40</v>
      </c>
      <c r="R274">
        <v>30</v>
      </c>
      <c r="S274">
        <v>40</v>
      </c>
      <c r="T274">
        <v>11</v>
      </c>
      <c r="U274" t="s">
        <v>35</v>
      </c>
    </row>
    <row r="275" spans="1:21" x14ac:dyDescent="0.3">
      <c r="A275">
        <v>435</v>
      </c>
      <c r="B275">
        <v>44</v>
      </c>
      <c r="C275">
        <v>3</v>
      </c>
      <c r="D275" s="1">
        <v>41455</v>
      </c>
      <c r="E275">
        <v>325</v>
      </c>
      <c r="F275">
        <v>62</v>
      </c>
      <c r="G275" t="s">
        <v>39</v>
      </c>
      <c r="H275" t="s">
        <v>36</v>
      </c>
      <c r="I275">
        <v>40</v>
      </c>
      <c r="J275" t="s">
        <v>23</v>
      </c>
      <c r="K275" t="s">
        <v>32</v>
      </c>
      <c r="L275" t="s">
        <v>33</v>
      </c>
      <c r="M275">
        <v>-7</v>
      </c>
      <c r="N275">
        <v>106</v>
      </c>
      <c r="O275" t="s">
        <v>49</v>
      </c>
      <c r="P275">
        <v>30</v>
      </c>
      <c r="Q275">
        <v>40</v>
      </c>
      <c r="R275">
        <v>-10</v>
      </c>
      <c r="S275">
        <v>70</v>
      </c>
      <c r="T275">
        <v>69</v>
      </c>
      <c r="U275" t="s">
        <v>35</v>
      </c>
    </row>
    <row r="276" spans="1:21" x14ac:dyDescent="0.3">
      <c r="A276">
        <v>937</v>
      </c>
      <c r="B276">
        <v>29</v>
      </c>
      <c r="C276">
        <v>-5</v>
      </c>
      <c r="D276" s="1">
        <v>41456</v>
      </c>
      <c r="E276">
        <v>490</v>
      </c>
      <c r="F276">
        <v>44</v>
      </c>
      <c r="G276" t="s">
        <v>21</v>
      </c>
      <c r="H276" t="s">
        <v>22</v>
      </c>
      <c r="I276">
        <v>8</v>
      </c>
      <c r="J276" t="s">
        <v>23</v>
      </c>
      <c r="K276" t="s">
        <v>24</v>
      </c>
      <c r="L276" t="s">
        <v>57</v>
      </c>
      <c r="M276">
        <v>25</v>
      </c>
      <c r="N276">
        <v>73</v>
      </c>
      <c r="O276" t="s">
        <v>65</v>
      </c>
      <c r="P276">
        <v>20</v>
      </c>
      <c r="Q276">
        <v>40</v>
      </c>
      <c r="R276">
        <v>30</v>
      </c>
      <c r="S276">
        <v>60</v>
      </c>
      <c r="T276">
        <v>19</v>
      </c>
      <c r="U276" t="s">
        <v>27</v>
      </c>
    </row>
    <row r="277" spans="1:21" x14ac:dyDescent="0.3">
      <c r="A277">
        <v>330</v>
      </c>
      <c r="B277">
        <v>33</v>
      </c>
      <c r="C277">
        <v>-1</v>
      </c>
      <c r="D277" s="1">
        <v>41457</v>
      </c>
      <c r="E277">
        <v>870</v>
      </c>
      <c r="F277">
        <v>49</v>
      </c>
      <c r="G277" t="s">
        <v>21</v>
      </c>
      <c r="H277" t="s">
        <v>22</v>
      </c>
      <c r="I277">
        <v>9</v>
      </c>
      <c r="J277" t="s">
        <v>23</v>
      </c>
      <c r="K277" t="s">
        <v>24</v>
      </c>
      <c r="L277" t="s">
        <v>25</v>
      </c>
      <c r="M277">
        <v>29</v>
      </c>
      <c r="N277">
        <v>82</v>
      </c>
      <c r="O277" t="s">
        <v>65</v>
      </c>
      <c r="P277">
        <v>30</v>
      </c>
      <c r="Q277">
        <v>40</v>
      </c>
      <c r="R277">
        <v>30</v>
      </c>
      <c r="S277">
        <v>70</v>
      </c>
      <c r="T277">
        <v>20</v>
      </c>
      <c r="U277" t="s">
        <v>27</v>
      </c>
    </row>
    <row r="278" spans="1:21" x14ac:dyDescent="0.3">
      <c r="A278">
        <v>508</v>
      </c>
      <c r="B278">
        <v>46</v>
      </c>
      <c r="C278">
        <v>-3</v>
      </c>
      <c r="D278" s="1">
        <v>41458</v>
      </c>
      <c r="E278">
        <v>422</v>
      </c>
      <c r="F278">
        <v>57</v>
      </c>
      <c r="G278" t="s">
        <v>21</v>
      </c>
      <c r="H278" t="s">
        <v>31</v>
      </c>
      <c r="I278">
        <v>17</v>
      </c>
      <c r="J278" t="s">
        <v>23</v>
      </c>
      <c r="K278" t="s">
        <v>24</v>
      </c>
      <c r="L278" t="s">
        <v>25</v>
      </c>
      <c r="M278">
        <v>7</v>
      </c>
      <c r="N278">
        <v>103</v>
      </c>
      <c r="O278" t="s">
        <v>62</v>
      </c>
      <c r="P278">
        <v>30</v>
      </c>
      <c r="Q278">
        <v>40</v>
      </c>
      <c r="R278">
        <v>10</v>
      </c>
      <c r="S278">
        <v>70</v>
      </c>
      <c r="T278">
        <v>50</v>
      </c>
      <c r="U278" t="s">
        <v>27</v>
      </c>
    </row>
    <row r="279" spans="1:21" x14ac:dyDescent="0.3">
      <c r="A279">
        <v>813</v>
      </c>
      <c r="B279">
        <v>30</v>
      </c>
      <c r="C279">
        <v>-4</v>
      </c>
      <c r="D279" s="1">
        <v>41459</v>
      </c>
      <c r="E279">
        <v>882</v>
      </c>
      <c r="F279">
        <v>45</v>
      </c>
      <c r="G279" t="s">
        <v>21</v>
      </c>
      <c r="H279" t="s">
        <v>31</v>
      </c>
      <c r="I279">
        <v>8</v>
      </c>
      <c r="J279" t="s">
        <v>23</v>
      </c>
      <c r="K279" t="s">
        <v>32</v>
      </c>
      <c r="L279" t="s">
        <v>33</v>
      </c>
      <c r="M279">
        <v>26</v>
      </c>
      <c r="N279">
        <v>75</v>
      </c>
      <c r="O279" t="s">
        <v>34</v>
      </c>
      <c r="P279">
        <v>30</v>
      </c>
      <c r="Q279">
        <v>40</v>
      </c>
      <c r="R279">
        <v>30</v>
      </c>
      <c r="S279">
        <v>70</v>
      </c>
      <c r="T279">
        <v>19</v>
      </c>
      <c r="U279" t="s">
        <v>35</v>
      </c>
    </row>
    <row r="280" spans="1:21" x14ac:dyDescent="0.3">
      <c r="A280">
        <v>857</v>
      </c>
      <c r="B280">
        <v>29</v>
      </c>
      <c r="C280">
        <v>-5</v>
      </c>
      <c r="D280" s="1">
        <v>41460</v>
      </c>
      <c r="E280">
        <v>490</v>
      </c>
      <c r="F280">
        <v>44</v>
      </c>
      <c r="G280" t="s">
        <v>21</v>
      </c>
      <c r="H280" t="s">
        <v>31</v>
      </c>
      <c r="I280">
        <v>8</v>
      </c>
      <c r="J280" t="s">
        <v>23</v>
      </c>
      <c r="K280" t="s">
        <v>32</v>
      </c>
      <c r="L280" t="s">
        <v>37</v>
      </c>
      <c r="M280">
        <v>25</v>
      </c>
      <c r="N280">
        <v>73</v>
      </c>
      <c r="O280" t="s">
        <v>62</v>
      </c>
      <c r="P280">
        <v>30</v>
      </c>
      <c r="Q280">
        <v>40</v>
      </c>
      <c r="R280">
        <v>30</v>
      </c>
      <c r="S280">
        <v>70</v>
      </c>
      <c r="T280">
        <v>19</v>
      </c>
      <c r="U280" t="s">
        <v>35</v>
      </c>
    </row>
    <row r="281" spans="1:21" x14ac:dyDescent="0.3">
      <c r="A281">
        <v>262</v>
      </c>
      <c r="B281">
        <v>24</v>
      </c>
      <c r="C281">
        <v>-17</v>
      </c>
      <c r="D281" s="1">
        <v>41461</v>
      </c>
      <c r="E281">
        <v>567</v>
      </c>
      <c r="F281">
        <v>32</v>
      </c>
      <c r="G281" t="s">
        <v>39</v>
      </c>
      <c r="H281" t="s">
        <v>22</v>
      </c>
      <c r="I281">
        <v>7</v>
      </c>
      <c r="J281" t="s">
        <v>40</v>
      </c>
      <c r="K281" t="s">
        <v>41</v>
      </c>
      <c r="L281" t="s">
        <v>42</v>
      </c>
      <c r="M281">
        <v>13</v>
      </c>
      <c r="N281">
        <v>56</v>
      </c>
      <c r="O281" t="s">
        <v>59</v>
      </c>
      <c r="P281">
        <v>30</v>
      </c>
      <c r="Q281">
        <v>40</v>
      </c>
      <c r="R281">
        <v>30</v>
      </c>
      <c r="S281">
        <v>70</v>
      </c>
      <c r="T281">
        <v>19</v>
      </c>
      <c r="U281" t="s">
        <v>27</v>
      </c>
    </row>
    <row r="282" spans="1:21" x14ac:dyDescent="0.3">
      <c r="A282">
        <v>702</v>
      </c>
      <c r="B282">
        <v>0</v>
      </c>
      <c r="C282">
        <v>1</v>
      </c>
      <c r="D282" s="1">
        <v>41462</v>
      </c>
      <c r="E282">
        <v>344</v>
      </c>
      <c r="F282">
        <v>43</v>
      </c>
      <c r="G282" t="s">
        <v>39</v>
      </c>
      <c r="H282" t="s">
        <v>36</v>
      </c>
      <c r="I282">
        <v>0</v>
      </c>
      <c r="J282" t="s">
        <v>40</v>
      </c>
      <c r="K282" t="s">
        <v>41</v>
      </c>
      <c r="L282" t="s">
        <v>54</v>
      </c>
      <c r="M282">
        <v>31</v>
      </c>
      <c r="N282">
        <v>43</v>
      </c>
      <c r="O282" t="s">
        <v>48</v>
      </c>
      <c r="P282">
        <v>0</v>
      </c>
      <c r="Q282">
        <v>40</v>
      </c>
      <c r="R282">
        <v>30</v>
      </c>
      <c r="S282">
        <v>40</v>
      </c>
      <c r="T282">
        <v>12</v>
      </c>
      <c r="U282" t="s">
        <v>35</v>
      </c>
    </row>
    <row r="283" spans="1:21" x14ac:dyDescent="0.3">
      <c r="A283">
        <v>435</v>
      </c>
      <c r="B283">
        <v>31</v>
      </c>
      <c r="C283">
        <v>-4</v>
      </c>
      <c r="D283" s="1">
        <v>41463</v>
      </c>
      <c r="E283">
        <v>844</v>
      </c>
      <c r="F283">
        <v>46</v>
      </c>
      <c r="G283" t="s">
        <v>39</v>
      </c>
      <c r="H283" t="s">
        <v>36</v>
      </c>
      <c r="I283">
        <v>8</v>
      </c>
      <c r="J283" t="s">
        <v>40</v>
      </c>
      <c r="K283" t="s">
        <v>41</v>
      </c>
      <c r="L283" t="s">
        <v>54</v>
      </c>
      <c r="M283">
        <v>26</v>
      </c>
      <c r="N283">
        <v>77</v>
      </c>
      <c r="O283" t="s">
        <v>49</v>
      </c>
      <c r="P283">
        <v>30</v>
      </c>
      <c r="Q283">
        <v>40</v>
      </c>
      <c r="R283">
        <v>30</v>
      </c>
      <c r="S283">
        <v>70</v>
      </c>
      <c r="T283">
        <v>20</v>
      </c>
      <c r="U283" t="s">
        <v>35</v>
      </c>
    </row>
    <row r="284" spans="1:21" x14ac:dyDescent="0.3">
      <c r="A284">
        <v>715</v>
      </c>
      <c r="B284">
        <v>34</v>
      </c>
      <c r="C284">
        <v>0</v>
      </c>
      <c r="D284" s="1">
        <v>41464</v>
      </c>
      <c r="E284">
        <v>863</v>
      </c>
      <c r="F284">
        <v>51</v>
      </c>
      <c r="G284" t="s">
        <v>39</v>
      </c>
      <c r="H284" t="s">
        <v>22</v>
      </c>
      <c r="I284">
        <v>9</v>
      </c>
      <c r="J284" t="s">
        <v>23</v>
      </c>
      <c r="K284" t="s">
        <v>24</v>
      </c>
      <c r="L284" t="s">
        <v>25</v>
      </c>
      <c r="M284">
        <v>30</v>
      </c>
      <c r="N284">
        <v>85</v>
      </c>
      <c r="O284" t="s">
        <v>59</v>
      </c>
      <c r="P284">
        <v>30</v>
      </c>
      <c r="Q284">
        <v>40</v>
      </c>
      <c r="R284">
        <v>30</v>
      </c>
      <c r="S284">
        <v>70</v>
      </c>
      <c r="T284">
        <v>21</v>
      </c>
      <c r="U284" t="s">
        <v>27</v>
      </c>
    </row>
    <row r="285" spans="1:21" x14ac:dyDescent="0.3">
      <c r="A285">
        <v>603</v>
      </c>
      <c r="B285">
        <v>39</v>
      </c>
      <c r="C285">
        <v>-8</v>
      </c>
      <c r="D285" s="1">
        <v>41465</v>
      </c>
      <c r="E285">
        <v>250</v>
      </c>
      <c r="F285">
        <v>49</v>
      </c>
      <c r="G285" t="s">
        <v>39</v>
      </c>
      <c r="H285" t="s">
        <v>31</v>
      </c>
      <c r="I285">
        <v>14</v>
      </c>
      <c r="J285" t="s">
        <v>23</v>
      </c>
      <c r="K285" t="s">
        <v>24</v>
      </c>
      <c r="L285" t="s">
        <v>25</v>
      </c>
      <c r="M285">
        <v>2</v>
      </c>
      <c r="N285">
        <v>88</v>
      </c>
      <c r="O285" t="s">
        <v>51</v>
      </c>
      <c r="P285">
        <v>20</v>
      </c>
      <c r="Q285">
        <v>40</v>
      </c>
      <c r="R285">
        <v>10</v>
      </c>
      <c r="S285">
        <v>60</v>
      </c>
      <c r="T285">
        <v>47</v>
      </c>
      <c r="U285" t="s">
        <v>27</v>
      </c>
    </row>
    <row r="286" spans="1:21" x14ac:dyDescent="0.3">
      <c r="A286">
        <v>505</v>
      </c>
      <c r="B286">
        <v>31</v>
      </c>
      <c r="C286">
        <v>-13</v>
      </c>
      <c r="D286" s="1">
        <v>41466</v>
      </c>
      <c r="E286">
        <v>1009</v>
      </c>
      <c r="F286">
        <v>38</v>
      </c>
      <c r="G286" t="s">
        <v>39</v>
      </c>
      <c r="H286" t="s">
        <v>29</v>
      </c>
      <c r="I286">
        <v>9</v>
      </c>
      <c r="J286" t="s">
        <v>23</v>
      </c>
      <c r="K286" t="s">
        <v>24</v>
      </c>
      <c r="L286" t="s">
        <v>25</v>
      </c>
      <c r="M286">
        <v>7</v>
      </c>
      <c r="N286">
        <v>69</v>
      </c>
      <c r="O286" t="s">
        <v>64</v>
      </c>
      <c r="P286">
        <v>20</v>
      </c>
      <c r="Q286">
        <v>40</v>
      </c>
      <c r="R286">
        <v>20</v>
      </c>
      <c r="S286">
        <v>60</v>
      </c>
      <c r="T286">
        <v>31</v>
      </c>
      <c r="U286" t="s">
        <v>27</v>
      </c>
    </row>
    <row r="287" spans="1:21" x14ac:dyDescent="0.3">
      <c r="A287">
        <v>573</v>
      </c>
      <c r="B287">
        <v>38</v>
      </c>
      <c r="C287">
        <v>1</v>
      </c>
      <c r="D287" s="1">
        <v>41467</v>
      </c>
      <c r="E287">
        <v>256</v>
      </c>
      <c r="F287">
        <v>51</v>
      </c>
      <c r="G287" t="s">
        <v>39</v>
      </c>
      <c r="H287" t="s">
        <v>22</v>
      </c>
      <c r="I287">
        <v>12</v>
      </c>
      <c r="J287" t="s">
        <v>23</v>
      </c>
      <c r="K287" t="s">
        <v>32</v>
      </c>
      <c r="L287" t="s">
        <v>33</v>
      </c>
      <c r="M287">
        <v>11</v>
      </c>
      <c r="N287">
        <v>89</v>
      </c>
      <c r="O287" t="s">
        <v>58</v>
      </c>
      <c r="P287">
        <v>30</v>
      </c>
      <c r="Q287">
        <v>40</v>
      </c>
      <c r="R287">
        <v>10</v>
      </c>
      <c r="S287">
        <v>70</v>
      </c>
      <c r="T287">
        <v>40</v>
      </c>
      <c r="U287" t="s">
        <v>35</v>
      </c>
    </row>
    <row r="288" spans="1:21" x14ac:dyDescent="0.3">
      <c r="A288">
        <v>636</v>
      </c>
      <c r="B288">
        <v>39</v>
      </c>
      <c r="C288">
        <v>2</v>
      </c>
      <c r="D288" s="1">
        <v>41468</v>
      </c>
      <c r="E288">
        <v>250</v>
      </c>
      <c r="F288">
        <v>49</v>
      </c>
      <c r="G288" t="s">
        <v>39</v>
      </c>
      <c r="H288" t="s">
        <v>22</v>
      </c>
      <c r="I288">
        <v>14</v>
      </c>
      <c r="J288" t="s">
        <v>23</v>
      </c>
      <c r="K288" t="s">
        <v>32</v>
      </c>
      <c r="L288" t="s">
        <v>37</v>
      </c>
      <c r="M288">
        <v>2</v>
      </c>
      <c r="N288">
        <v>88</v>
      </c>
      <c r="O288" t="s">
        <v>58</v>
      </c>
      <c r="P288">
        <v>30</v>
      </c>
      <c r="Q288">
        <v>40</v>
      </c>
      <c r="R288">
        <v>0</v>
      </c>
      <c r="S288">
        <v>70</v>
      </c>
      <c r="T288">
        <v>47</v>
      </c>
      <c r="U288" t="s">
        <v>35</v>
      </c>
    </row>
    <row r="289" spans="1:21" x14ac:dyDescent="0.3">
      <c r="A289">
        <v>603</v>
      </c>
      <c r="B289">
        <v>0</v>
      </c>
      <c r="C289">
        <v>2</v>
      </c>
      <c r="D289" s="1">
        <v>41469</v>
      </c>
      <c r="E289">
        <v>344</v>
      </c>
      <c r="F289">
        <v>43</v>
      </c>
      <c r="G289" t="s">
        <v>39</v>
      </c>
      <c r="H289" t="s">
        <v>31</v>
      </c>
      <c r="I289">
        <v>0</v>
      </c>
      <c r="J289" t="s">
        <v>23</v>
      </c>
      <c r="K289" t="s">
        <v>32</v>
      </c>
      <c r="L289" t="s">
        <v>37</v>
      </c>
      <c r="M289">
        <v>32</v>
      </c>
      <c r="N289">
        <v>43</v>
      </c>
      <c r="O289" t="s">
        <v>51</v>
      </c>
      <c r="P289">
        <v>0</v>
      </c>
      <c r="Q289">
        <v>40</v>
      </c>
      <c r="R289">
        <v>30</v>
      </c>
      <c r="S289">
        <v>40</v>
      </c>
      <c r="T289">
        <v>11</v>
      </c>
      <c r="U289" t="s">
        <v>35</v>
      </c>
    </row>
    <row r="290" spans="1:21" x14ac:dyDescent="0.3">
      <c r="A290">
        <v>509</v>
      </c>
      <c r="B290">
        <v>41</v>
      </c>
      <c r="C290">
        <v>10</v>
      </c>
      <c r="D290" s="1">
        <v>41470</v>
      </c>
      <c r="E290">
        <v>320</v>
      </c>
      <c r="F290">
        <v>66</v>
      </c>
      <c r="G290" t="s">
        <v>39</v>
      </c>
      <c r="H290" t="s">
        <v>36</v>
      </c>
      <c r="I290">
        <v>12</v>
      </c>
      <c r="J290" t="s">
        <v>23</v>
      </c>
      <c r="K290" t="s">
        <v>32</v>
      </c>
      <c r="L290" t="s">
        <v>33</v>
      </c>
      <c r="M290">
        <v>30</v>
      </c>
      <c r="N290">
        <v>107</v>
      </c>
      <c r="O290" t="s">
        <v>60</v>
      </c>
      <c r="P290">
        <v>30</v>
      </c>
      <c r="Q290">
        <v>40</v>
      </c>
      <c r="R290">
        <v>20</v>
      </c>
      <c r="S290">
        <v>70</v>
      </c>
      <c r="T290">
        <v>36</v>
      </c>
      <c r="U290" t="s">
        <v>35</v>
      </c>
    </row>
    <row r="291" spans="1:21" x14ac:dyDescent="0.3">
      <c r="A291">
        <v>801</v>
      </c>
      <c r="B291">
        <v>38</v>
      </c>
      <c r="C291">
        <v>2</v>
      </c>
      <c r="D291" s="1">
        <v>41471</v>
      </c>
      <c r="E291">
        <v>256</v>
      </c>
      <c r="F291">
        <v>51</v>
      </c>
      <c r="G291" t="s">
        <v>39</v>
      </c>
      <c r="H291" t="s">
        <v>36</v>
      </c>
      <c r="I291">
        <v>12</v>
      </c>
      <c r="J291" t="s">
        <v>23</v>
      </c>
      <c r="K291" t="s">
        <v>32</v>
      </c>
      <c r="L291" t="s">
        <v>61</v>
      </c>
      <c r="M291">
        <v>12</v>
      </c>
      <c r="N291">
        <v>89</v>
      </c>
      <c r="O291" t="s">
        <v>49</v>
      </c>
      <c r="P291">
        <v>20</v>
      </c>
      <c r="Q291">
        <v>40</v>
      </c>
      <c r="R291">
        <v>10</v>
      </c>
      <c r="S291">
        <v>60</v>
      </c>
      <c r="T291">
        <v>39</v>
      </c>
      <c r="U291" t="s">
        <v>35</v>
      </c>
    </row>
    <row r="292" spans="1:21" x14ac:dyDescent="0.3">
      <c r="A292">
        <v>509</v>
      </c>
      <c r="B292">
        <v>43</v>
      </c>
      <c r="C292">
        <v>8</v>
      </c>
      <c r="D292" s="1">
        <v>41472</v>
      </c>
      <c r="E292">
        <v>466</v>
      </c>
      <c r="F292">
        <v>63</v>
      </c>
      <c r="G292" t="s">
        <v>39</v>
      </c>
      <c r="H292" t="s">
        <v>36</v>
      </c>
      <c r="I292">
        <v>13</v>
      </c>
      <c r="J292" t="s">
        <v>23</v>
      </c>
      <c r="K292" t="s">
        <v>32</v>
      </c>
      <c r="L292" t="s">
        <v>61</v>
      </c>
      <c r="M292">
        <v>28</v>
      </c>
      <c r="N292">
        <v>106</v>
      </c>
      <c r="O292" t="s">
        <v>60</v>
      </c>
      <c r="P292">
        <v>30</v>
      </c>
      <c r="Q292">
        <v>40</v>
      </c>
      <c r="R292">
        <v>20</v>
      </c>
      <c r="S292">
        <v>70</v>
      </c>
      <c r="T292">
        <v>35</v>
      </c>
      <c r="U292" t="s">
        <v>35</v>
      </c>
    </row>
    <row r="293" spans="1:21" x14ac:dyDescent="0.3">
      <c r="A293">
        <v>312</v>
      </c>
      <c r="B293">
        <v>39</v>
      </c>
      <c r="C293">
        <v>0</v>
      </c>
      <c r="D293" s="1">
        <v>41473</v>
      </c>
      <c r="E293">
        <v>541</v>
      </c>
      <c r="F293">
        <v>51</v>
      </c>
      <c r="G293" t="s">
        <v>21</v>
      </c>
      <c r="H293" t="s">
        <v>22</v>
      </c>
      <c r="I293">
        <v>12</v>
      </c>
      <c r="J293" t="s">
        <v>23</v>
      </c>
      <c r="K293" t="s">
        <v>24</v>
      </c>
      <c r="L293" t="s">
        <v>25</v>
      </c>
      <c r="M293">
        <v>40</v>
      </c>
      <c r="N293">
        <v>96</v>
      </c>
      <c r="O293" t="s">
        <v>63</v>
      </c>
      <c r="P293">
        <v>20</v>
      </c>
      <c r="Q293">
        <v>40</v>
      </c>
      <c r="R293">
        <v>40</v>
      </c>
      <c r="S293">
        <v>60</v>
      </c>
      <c r="T293">
        <v>24</v>
      </c>
      <c r="U293" t="s">
        <v>27</v>
      </c>
    </row>
    <row r="294" spans="1:21" x14ac:dyDescent="0.3">
      <c r="A294">
        <v>530</v>
      </c>
      <c r="B294">
        <v>39</v>
      </c>
      <c r="C294">
        <v>-1</v>
      </c>
      <c r="D294" s="1">
        <v>41474</v>
      </c>
      <c r="E294">
        <v>541</v>
      </c>
      <c r="F294">
        <v>51</v>
      </c>
      <c r="G294" t="s">
        <v>21</v>
      </c>
      <c r="H294" t="s">
        <v>36</v>
      </c>
      <c r="I294">
        <v>12</v>
      </c>
      <c r="J294" t="s">
        <v>23</v>
      </c>
      <c r="K294" t="s">
        <v>24</v>
      </c>
      <c r="L294" t="s">
        <v>28</v>
      </c>
      <c r="M294">
        <v>39</v>
      </c>
      <c r="N294">
        <v>96</v>
      </c>
      <c r="O294" t="s">
        <v>38</v>
      </c>
      <c r="P294">
        <v>20</v>
      </c>
      <c r="Q294">
        <v>40</v>
      </c>
      <c r="R294">
        <v>40</v>
      </c>
      <c r="S294">
        <v>60</v>
      </c>
      <c r="T294">
        <v>25</v>
      </c>
      <c r="U294" t="s">
        <v>27</v>
      </c>
    </row>
    <row r="295" spans="1:21" x14ac:dyDescent="0.3">
      <c r="A295">
        <v>505</v>
      </c>
      <c r="B295">
        <v>86</v>
      </c>
      <c r="C295">
        <v>-49</v>
      </c>
      <c r="D295" s="1">
        <v>41475</v>
      </c>
      <c r="E295">
        <v>1698</v>
      </c>
      <c r="F295">
        <v>23</v>
      </c>
      <c r="G295" t="s">
        <v>39</v>
      </c>
      <c r="H295" t="s">
        <v>29</v>
      </c>
      <c r="I295">
        <v>26</v>
      </c>
      <c r="J295" t="s">
        <v>40</v>
      </c>
      <c r="K295" t="s">
        <v>45</v>
      </c>
      <c r="L295" t="s">
        <v>46</v>
      </c>
      <c r="M295">
        <v>-39</v>
      </c>
      <c r="N295">
        <v>116</v>
      </c>
      <c r="O295" t="s">
        <v>64</v>
      </c>
      <c r="P295">
        <v>110</v>
      </c>
      <c r="Q295">
        <v>40</v>
      </c>
      <c r="R295">
        <v>10</v>
      </c>
      <c r="S295">
        <v>150</v>
      </c>
      <c r="T295">
        <v>49</v>
      </c>
      <c r="U295" t="s">
        <v>27</v>
      </c>
    </row>
    <row r="296" spans="1:21" x14ac:dyDescent="0.3">
      <c r="A296">
        <v>318</v>
      </c>
      <c r="B296">
        <v>46</v>
      </c>
      <c r="C296">
        <v>5</v>
      </c>
      <c r="D296" s="1">
        <v>41476</v>
      </c>
      <c r="E296">
        <v>449</v>
      </c>
      <c r="F296">
        <v>67</v>
      </c>
      <c r="G296" t="s">
        <v>39</v>
      </c>
      <c r="H296" t="s">
        <v>29</v>
      </c>
      <c r="I296">
        <v>14</v>
      </c>
      <c r="J296" t="s">
        <v>40</v>
      </c>
      <c r="K296" t="s">
        <v>41</v>
      </c>
      <c r="L296" t="s">
        <v>42</v>
      </c>
      <c r="M296">
        <v>45</v>
      </c>
      <c r="N296">
        <v>120</v>
      </c>
      <c r="O296" t="s">
        <v>55</v>
      </c>
      <c r="P296">
        <v>20</v>
      </c>
      <c r="Q296">
        <v>40</v>
      </c>
      <c r="R296">
        <v>40</v>
      </c>
      <c r="S296">
        <v>60</v>
      </c>
      <c r="T296">
        <v>37</v>
      </c>
      <c r="U296" t="s">
        <v>27</v>
      </c>
    </row>
    <row r="297" spans="1:21" x14ac:dyDescent="0.3">
      <c r="A297">
        <v>515</v>
      </c>
      <c r="B297">
        <v>31</v>
      </c>
      <c r="C297">
        <v>-20</v>
      </c>
      <c r="D297" s="1">
        <v>41477</v>
      </c>
      <c r="E297">
        <v>1000</v>
      </c>
      <c r="F297">
        <v>37</v>
      </c>
      <c r="G297" t="s">
        <v>39</v>
      </c>
      <c r="H297" t="s">
        <v>22</v>
      </c>
      <c r="I297">
        <v>9</v>
      </c>
      <c r="J297" t="s">
        <v>40</v>
      </c>
      <c r="K297" t="s">
        <v>45</v>
      </c>
      <c r="L297" t="s">
        <v>52</v>
      </c>
      <c r="M297">
        <v>10</v>
      </c>
      <c r="N297">
        <v>72</v>
      </c>
      <c r="O297" t="s">
        <v>43</v>
      </c>
      <c r="P297">
        <v>20</v>
      </c>
      <c r="Q297">
        <v>40</v>
      </c>
      <c r="R297">
        <v>30</v>
      </c>
      <c r="S297">
        <v>60</v>
      </c>
      <c r="T297">
        <v>30</v>
      </c>
      <c r="U297" t="s">
        <v>35</v>
      </c>
    </row>
    <row r="298" spans="1:21" x14ac:dyDescent="0.3">
      <c r="A298">
        <v>505</v>
      </c>
      <c r="B298">
        <v>45</v>
      </c>
      <c r="C298">
        <v>-19</v>
      </c>
      <c r="D298" s="1">
        <v>41478</v>
      </c>
      <c r="E298">
        <v>320</v>
      </c>
      <c r="F298">
        <v>64</v>
      </c>
      <c r="G298" t="s">
        <v>39</v>
      </c>
      <c r="H298" t="s">
        <v>29</v>
      </c>
      <c r="I298">
        <v>41</v>
      </c>
      <c r="J298" t="s">
        <v>40</v>
      </c>
      <c r="K298" t="s">
        <v>41</v>
      </c>
      <c r="L298" t="s">
        <v>53</v>
      </c>
      <c r="M298">
        <v>-9</v>
      </c>
      <c r="N298">
        <v>116</v>
      </c>
      <c r="O298" t="s">
        <v>64</v>
      </c>
      <c r="P298">
        <v>20</v>
      </c>
      <c r="Q298">
        <v>40</v>
      </c>
      <c r="R298">
        <v>10</v>
      </c>
      <c r="S298">
        <v>60</v>
      </c>
      <c r="T298">
        <v>70</v>
      </c>
      <c r="U298" t="s">
        <v>35</v>
      </c>
    </row>
    <row r="299" spans="1:21" x14ac:dyDescent="0.3">
      <c r="A299">
        <v>435</v>
      </c>
      <c r="B299">
        <v>32</v>
      </c>
      <c r="C299">
        <v>2</v>
      </c>
      <c r="D299" s="1">
        <v>41479</v>
      </c>
      <c r="E299">
        <v>833</v>
      </c>
      <c r="F299">
        <v>47</v>
      </c>
      <c r="G299" t="s">
        <v>39</v>
      </c>
      <c r="H299" t="s">
        <v>36</v>
      </c>
      <c r="I299">
        <v>8</v>
      </c>
      <c r="J299" t="s">
        <v>40</v>
      </c>
      <c r="K299" t="s">
        <v>41</v>
      </c>
      <c r="L299" t="s">
        <v>54</v>
      </c>
      <c r="M299">
        <v>42</v>
      </c>
      <c r="N299">
        <v>84</v>
      </c>
      <c r="O299" t="s">
        <v>49</v>
      </c>
      <c r="P299">
        <v>20</v>
      </c>
      <c r="Q299">
        <v>40</v>
      </c>
      <c r="R299">
        <v>40</v>
      </c>
      <c r="S299">
        <v>60</v>
      </c>
      <c r="T299">
        <v>19</v>
      </c>
      <c r="U299" t="s">
        <v>35</v>
      </c>
    </row>
    <row r="300" spans="1:21" x14ac:dyDescent="0.3">
      <c r="A300">
        <v>505</v>
      </c>
      <c r="B300">
        <v>31</v>
      </c>
      <c r="C300">
        <v>-21</v>
      </c>
      <c r="D300" s="1">
        <v>41480</v>
      </c>
      <c r="E300">
        <v>1000</v>
      </c>
      <c r="F300">
        <v>37</v>
      </c>
      <c r="G300" t="s">
        <v>39</v>
      </c>
      <c r="H300" t="s">
        <v>29</v>
      </c>
      <c r="I300">
        <v>9</v>
      </c>
      <c r="J300" t="s">
        <v>23</v>
      </c>
      <c r="K300" t="s">
        <v>24</v>
      </c>
      <c r="L300" t="s">
        <v>25</v>
      </c>
      <c r="M300">
        <v>9</v>
      </c>
      <c r="N300">
        <v>72</v>
      </c>
      <c r="O300" t="s">
        <v>64</v>
      </c>
      <c r="P300">
        <v>10</v>
      </c>
      <c r="Q300">
        <v>40</v>
      </c>
      <c r="R300">
        <v>30</v>
      </c>
      <c r="S300">
        <v>50</v>
      </c>
      <c r="T300">
        <v>31</v>
      </c>
      <c r="U300" t="s">
        <v>27</v>
      </c>
    </row>
    <row r="301" spans="1:21" x14ac:dyDescent="0.3">
      <c r="A301">
        <v>314</v>
      </c>
      <c r="B301">
        <v>39</v>
      </c>
      <c r="C301">
        <v>-11</v>
      </c>
      <c r="D301" s="1">
        <v>41481</v>
      </c>
      <c r="E301">
        <v>244</v>
      </c>
      <c r="F301">
        <v>53</v>
      </c>
      <c r="G301" t="s">
        <v>39</v>
      </c>
      <c r="H301" t="s">
        <v>22</v>
      </c>
      <c r="I301">
        <v>12</v>
      </c>
      <c r="J301" t="s">
        <v>23</v>
      </c>
      <c r="K301" t="s">
        <v>32</v>
      </c>
      <c r="L301" t="s">
        <v>33</v>
      </c>
      <c r="M301">
        <v>19</v>
      </c>
      <c r="N301">
        <v>98</v>
      </c>
      <c r="O301" t="s">
        <v>58</v>
      </c>
      <c r="P301">
        <v>20</v>
      </c>
      <c r="Q301">
        <v>40</v>
      </c>
      <c r="R301">
        <v>30</v>
      </c>
      <c r="S301">
        <v>60</v>
      </c>
      <c r="T301">
        <v>40</v>
      </c>
      <c r="U301" t="s">
        <v>35</v>
      </c>
    </row>
    <row r="302" spans="1:21" x14ac:dyDescent="0.3">
      <c r="A302">
        <v>203</v>
      </c>
      <c r="B302">
        <v>24</v>
      </c>
      <c r="C302">
        <v>-13</v>
      </c>
      <c r="D302" s="1">
        <v>41482</v>
      </c>
      <c r="E302">
        <v>806</v>
      </c>
      <c r="F302">
        <v>36</v>
      </c>
      <c r="G302" t="s">
        <v>39</v>
      </c>
      <c r="H302" t="s">
        <v>31</v>
      </c>
      <c r="I302">
        <v>6</v>
      </c>
      <c r="J302" t="s">
        <v>23</v>
      </c>
      <c r="K302" t="s">
        <v>32</v>
      </c>
      <c r="L302" t="s">
        <v>37</v>
      </c>
      <c r="M302">
        <v>27</v>
      </c>
      <c r="N302">
        <v>64</v>
      </c>
      <c r="O302" t="s">
        <v>44</v>
      </c>
      <c r="P302">
        <v>20</v>
      </c>
      <c r="Q302">
        <v>40</v>
      </c>
      <c r="R302">
        <v>40</v>
      </c>
      <c r="S302">
        <v>60</v>
      </c>
      <c r="T302">
        <v>18</v>
      </c>
      <c r="U302" t="s">
        <v>35</v>
      </c>
    </row>
    <row r="303" spans="1:21" x14ac:dyDescent="0.3">
      <c r="A303">
        <v>603</v>
      </c>
      <c r="B303">
        <v>0</v>
      </c>
      <c r="C303">
        <v>7</v>
      </c>
      <c r="D303" s="1">
        <v>41483</v>
      </c>
      <c r="E303">
        <v>430</v>
      </c>
      <c r="F303">
        <v>43</v>
      </c>
      <c r="G303" t="s">
        <v>39</v>
      </c>
      <c r="H303" t="s">
        <v>31</v>
      </c>
      <c r="I303">
        <v>0</v>
      </c>
      <c r="J303" t="s">
        <v>23</v>
      </c>
      <c r="K303" t="s">
        <v>32</v>
      </c>
      <c r="L303" t="s">
        <v>37</v>
      </c>
      <c r="M303">
        <v>47</v>
      </c>
      <c r="N303">
        <v>46</v>
      </c>
      <c r="O303" t="s">
        <v>51</v>
      </c>
      <c r="P303">
        <v>0</v>
      </c>
      <c r="Q303">
        <v>40</v>
      </c>
      <c r="R303">
        <v>40</v>
      </c>
      <c r="S303">
        <v>40</v>
      </c>
      <c r="T303">
        <v>11</v>
      </c>
      <c r="U303" t="s">
        <v>35</v>
      </c>
    </row>
    <row r="304" spans="1:21" x14ac:dyDescent="0.3">
      <c r="A304">
        <v>435</v>
      </c>
      <c r="B304">
        <v>45</v>
      </c>
      <c r="C304">
        <v>-29</v>
      </c>
      <c r="D304" s="1">
        <v>41484</v>
      </c>
      <c r="E304">
        <v>320</v>
      </c>
      <c r="F304">
        <v>64</v>
      </c>
      <c r="G304" t="s">
        <v>39</v>
      </c>
      <c r="H304" t="s">
        <v>36</v>
      </c>
      <c r="I304">
        <v>41</v>
      </c>
      <c r="J304" t="s">
        <v>23</v>
      </c>
      <c r="K304" t="s">
        <v>32</v>
      </c>
      <c r="L304" t="s">
        <v>33</v>
      </c>
      <c r="M304">
        <v>-9</v>
      </c>
      <c r="N304">
        <v>116</v>
      </c>
      <c r="O304" t="s">
        <v>49</v>
      </c>
      <c r="P304">
        <v>10</v>
      </c>
      <c r="Q304">
        <v>40</v>
      </c>
      <c r="R304">
        <v>20</v>
      </c>
      <c r="S304">
        <v>50</v>
      </c>
      <c r="T304">
        <v>70</v>
      </c>
      <c r="U304" t="s">
        <v>35</v>
      </c>
    </row>
    <row r="305" spans="1:21" x14ac:dyDescent="0.3">
      <c r="A305">
        <v>206</v>
      </c>
      <c r="B305">
        <v>60</v>
      </c>
      <c r="C305">
        <v>-10</v>
      </c>
      <c r="D305" s="1">
        <v>41485</v>
      </c>
      <c r="E305">
        <v>606</v>
      </c>
      <c r="F305">
        <v>84</v>
      </c>
      <c r="G305" t="s">
        <v>39</v>
      </c>
      <c r="H305" t="s">
        <v>36</v>
      </c>
      <c r="I305">
        <v>54</v>
      </c>
      <c r="J305" t="s">
        <v>23</v>
      </c>
      <c r="K305" t="s">
        <v>32</v>
      </c>
      <c r="L305" t="s">
        <v>37</v>
      </c>
      <c r="M305">
        <v>0</v>
      </c>
      <c r="N305">
        <v>153</v>
      </c>
      <c r="O305" t="s">
        <v>60</v>
      </c>
      <c r="P305">
        <v>20</v>
      </c>
      <c r="Q305">
        <v>40</v>
      </c>
      <c r="R305">
        <v>10</v>
      </c>
      <c r="S305">
        <v>60</v>
      </c>
      <c r="T305">
        <v>84</v>
      </c>
      <c r="U305" t="s">
        <v>35</v>
      </c>
    </row>
    <row r="306" spans="1:21" x14ac:dyDescent="0.3">
      <c r="A306">
        <v>440</v>
      </c>
      <c r="B306">
        <v>32</v>
      </c>
      <c r="C306">
        <v>13</v>
      </c>
      <c r="D306" s="1">
        <v>41486</v>
      </c>
      <c r="E306">
        <v>482</v>
      </c>
      <c r="F306">
        <v>48</v>
      </c>
      <c r="G306" t="s">
        <v>21</v>
      </c>
      <c r="H306" t="s">
        <v>22</v>
      </c>
      <c r="I306">
        <v>8</v>
      </c>
      <c r="J306" t="s">
        <v>23</v>
      </c>
      <c r="K306" t="s">
        <v>24</v>
      </c>
      <c r="L306" t="s">
        <v>57</v>
      </c>
      <c r="M306">
        <v>43</v>
      </c>
      <c r="N306">
        <v>85</v>
      </c>
      <c r="O306" t="s">
        <v>65</v>
      </c>
      <c r="P306">
        <v>30</v>
      </c>
      <c r="Q306">
        <v>40</v>
      </c>
      <c r="R306">
        <v>30</v>
      </c>
      <c r="S306">
        <v>70</v>
      </c>
      <c r="T306">
        <v>19</v>
      </c>
      <c r="U306" t="s">
        <v>27</v>
      </c>
    </row>
    <row r="307" spans="1:21" x14ac:dyDescent="0.3">
      <c r="A307">
        <v>561</v>
      </c>
      <c r="B307">
        <v>54</v>
      </c>
      <c r="C307">
        <v>9</v>
      </c>
      <c r="D307" s="1">
        <v>41487</v>
      </c>
      <c r="E307">
        <v>391</v>
      </c>
      <c r="F307">
        <v>67</v>
      </c>
      <c r="G307" t="s">
        <v>21</v>
      </c>
      <c r="H307" t="s">
        <v>31</v>
      </c>
      <c r="I307">
        <v>20</v>
      </c>
      <c r="J307" t="s">
        <v>23</v>
      </c>
      <c r="K307" t="s">
        <v>24</v>
      </c>
      <c r="L307" t="s">
        <v>25</v>
      </c>
      <c r="M307">
        <v>19</v>
      </c>
      <c r="N307">
        <v>129</v>
      </c>
      <c r="O307" t="s">
        <v>34</v>
      </c>
      <c r="P307">
        <v>40</v>
      </c>
      <c r="Q307">
        <v>40</v>
      </c>
      <c r="R307">
        <v>10</v>
      </c>
      <c r="S307">
        <v>80</v>
      </c>
      <c r="T307">
        <v>54</v>
      </c>
      <c r="U307" t="s">
        <v>27</v>
      </c>
    </row>
    <row r="308" spans="1:21" x14ac:dyDescent="0.3">
      <c r="A308">
        <v>920</v>
      </c>
      <c r="B308">
        <v>22</v>
      </c>
      <c r="C308">
        <v>-14</v>
      </c>
      <c r="D308" s="1">
        <v>41488</v>
      </c>
      <c r="E308">
        <v>570</v>
      </c>
      <c r="F308">
        <v>30</v>
      </c>
      <c r="G308" t="s">
        <v>39</v>
      </c>
      <c r="H308" t="s">
        <v>22</v>
      </c>
      <c r="I308">
        <v>7</v>
      </c>
      <c r="J308" t="s">
        <v>40</v>
      </c>
      <c r="K308" t="s">
        <v>41</v>
      </c>
      <c r="L308" t="s">
        <v>42</v>
      </c>
      <c r="M308">
        <v>16</v>
      </c>
      <c r="N308">
        <v>55</v>
      </c>
      <c r="O308" t="s">
        <v>59</v>
      </c>
      <c r="P308">
        <v>20</v>
      </c>
      <c r="Q308">
        <v>40</v>
      </c>
      <c r="R308">
        <v>30</v>
      </c>
      <c r="S308">
        <v>60</v>
      </c>
      <c r="T308">
        <v>19</v>
      </c>
      <c r="U308" t="s">
        <v>27</v>
      </c>
    </row>
    <row r="309" spans="1:21" x14ac:dyDescent="0.3">
      <c r="A309">
        <v>505</v>
      </c>
      <c r="B309">
        <v>35</v>
      </c>
      <c r="C309">
        <v>-8</v>
      </c>
      <c r="D309" s="1">
        <v>41489</v>
      </c>
      <c r="E309">
        <v>248</v>
      </c>
      <c r="F309">
        <v>47</v>
      </c>
      <c r="G309" t="s">
        <v>39</v>
      </c>
      <c r="H309" t="s">
        <v>29</v>
      </c>
      <c r="I309">
        <v>11</v>
      </c>
      <c r="J309" t="s">
        <v>40</v>
      </c>
      <c r="K309" t="s">
        <v>41</v>
      </c>
      <c r="L309" t="s">
        <v>42</v>
      </c>
      <c r="M309">
        <v>12</v>
      </c>
      <c r="N309">
        <v>87</v>
      </c>
      <c r="O309" t="s">
        <v>64</v>
      </c>
      <c r="P309">
        <v>20</v>
      </c>
      <c r="Q309">
        <v>40</v>
      </c>
      <c r="R309">
        <v>20</v>
      </c>
      <c r="S309">
        <v>60</v>
      </c>
      <c r="T309">
        <v>39</v>
      </c>
      <c r="U309" t="s">
        <v>27</v>
      </c>
    </row>
    <row r="310" spans="1:21" x14ac:dyDescent="0.3">
      <c r="A310">
        <v>702</v>
      </c>
      <c r="B310">
        <v>29</v>
      </c>
      <c r="C310">
        <v>-13</v>
      </c>
      <c r="D310" s="1">
        <v>41490</v>
      </c>
      <c r="E310">
        <v>1003</v>
      </c>
      <c r="F310">
        <v>35</v>
      </c>
      <c r="G310" t="s">
        <v>39</v>
      </c>
      <c r="H310" t="s">
        <v>36</v>
      </c>
      <c r="I310">
        <v>8</v>
      </c>
      <c r="J310" t="s">
        <v>40</v>
      </c>
      <c r="K310" t="s">
        <v>45</v>
      </c>
      <c r="L310" t="s">
        <v>46</v>
      </c>
      <c r="M310">
        <v>7</v>
      </c>
      <c r="N310">
        <v>68</v>
      </c>
      <c r="O310" t="s">
        <v>48</v>
      </c>
      <c r="P310">
        <v>30</v>
      </c>
      <c r="Q310">
        <v>40</v>
      </c>
      <c r="R310">
        <v>20</v>
      </c>
      <c r="S310">
        <v>70</v>
      </c>
      <c r="T310">
        <v>30</v>
      </c>
      <c r="U310" t="s">
        <v>27</v>
      </c>
    </row>
    <row r="311" spans="1:21" x14ac:dyDescent="0.3">
      <c r="A311">
        <v>515</v>
      </c>
      <c r="B311">
        <v>29</v>
      </c>
      <c r="C311">
        <v>-13</v>
      </c>
      <c r="D311" s="1">
        <v>41491</v>
      </c>
      <c r="E311">
        <v>1003</v>
      </c>
      <c r="F311">
        <v>35</v>
      </c>
      <c r="G311" t="s">
        <v>39</v>
      </c>
      <c r="H311" t="s">
        <v>22</v>
      </c>
      <c r="I311">
        <v>8</v>
      </c>
      <c r="J311" t="s">
        <v>40</v>
      </c>
      <c r="K311" t="s">
        <v>45</v>
      </c>
      <c r="L311" t="s">
        <v>52</v>
      </c>
      <c r="M311">
        <v>7</v>
      </c>
      <c r="N311">
        <v>68</v>
      </c>
      <c r="O311" t="s">
        <v>43</v>
      </c>
      <c r="P311">
        <v>20</v>
      </c>
      <c r="Q311">
        <v>40</v>
      </c>
      <c r="R311">
        <v>20</v>
      </c>
      <c r="S311">
        <v>60</v>
      </c>
      <c r="T311">
        <v>30</v>
      </c>
      <c r="U311" t="s">
        <v>35</v>
      </c>
    </row>
    <row r="312" spans="1:21" x14ac:dyDescent="0.3">
      <c r="A312">
        <v>603</v>
      </c>
      <c r="B312">
        <v>34</v>
      </c>
      <c r="C312">
        <v>-4</v>
      </c>
      <c r="D312" s="1">
        <v>41492</v>
      </c>
      <c r="E312">
        <v>211</v>
      </c>
      <c r="F312">
        <v>42</v>
      </c>
      <c r="G312" t="s">
        <v>39</v>
      </c>
      <c r="H312" t="s">
        <v>31</v>
      </c>
      <c r="I312">
        <v>12</v>
      </c>
      <c r="J312" t="s">
        <v>40</v>
      </c>
      <c r="K312" t="s">
        <v>41</v>
      </c>
      <c r="L312" t="s">
        <v>66</v>
      </c>
      <c r="M312">
        <v>-4</v>
      </c>
      <c r="N312">
        <v>81</v>
      </c>
      <c r="O312" t="s">
        <v>51</v>
      </c>
      <c r="P312">
        <v>30</v>
      </c>
      <c r="Q312">
        <v>40</v>
      </c>
      <c r="R312">
        <v>0</v>
      </c>
      <c r="S312">
        <v>70</v>
      </c>
      <c r="T312">
        <v>45</v>
      </c>
      <c r="U312" t="s">
        <v>35</v>
      </c>
    </row>
    <row r="313" spans="1:21" x14ac:dyDescent="0.3">
      <c r="A313">
        <v>580</v>
      </c>
      <c r="B313">
        <v>32</v>
      </c>
      <c r="C313">
        <v>13</v>
      </c>
      <c r="D313" s="1">
        <v>41493</v>
      </c>
      <c r="E313">
        <v>482</v>
      </c>
      <c r="F313">
        <v>48</v>
      </c>
      <c r="G313" t="s">
        <v>39</v>
      </c>
      <c r="H313" t="s">
        <v>29</v>
      </c>
      <c r="I313">
        <v>8</v>
      </c>
      <c r="J313" t="s">
        <v>40</v>
      </c>
      <c r="K313" t="s">
        <v>41</v>
      </c>
      <c r="L313" t="s">
        <v>53</v>
      </c>
      <c r="M313">
        <v>43</v>
      </c>
      <c r="N313">
        <v>85</v>
      </c>
      <c r="O313" t="s">
        <v>47</v>
      </c>
      <c r="P313">
        <v>20</v>
      </c>
      <c r="Q313">
        <v>40</v>
      </c>
      <c r="R313">
        <v>30</v>
      </c>
      <c r="S313">
        <v>60</v>
      </c>
      <c r="T313">
        <v>19</v>
      </c>
      <c r="U313" t="s">
        <v>35</v>
      </c>
    </row>
    <row r="314" spans="1:21" x14ac:dyDescent="0.3">
      <c r="A314">
        <v>775</v>
      </c>
      <c r="B314">
        <v>0</v>
      </c>
      <c r="C314">
        <v>16</v>
      </c>
      <c r="D314" s="1">
        <v>41494</v>
      </c>
      <c r="E314">
        <v>387</v>
      </c>
      <c r="F314">
        <v>43</v>
      </c>
      <c r="G314" t="s">
        <v>39</v>
      </c>
      <c r="H314" t="s">
        <v>36</v>
      </c>
      <c r="I314">
        <v>0</v>
      </c>
      <c r="J314" t="s">
        <v>40</v>
      </c>
      <c r="K314" t="s">
        <v>41</v>
      </c>
      <c r="L314" t="s">
        <v>54</v>
      </c>
      <c r="M314">
        <v>46</v>
      </c>
      <c r="N314">
        <v>46</v>
      </c>
      <c r="O314" t="s">
        <v>48</v>
      </c>
      <c r="P314">
        <v>0</v>
      </c>
      <c r="Q314">
        <v>40</v>
      </c>
      <c r="R314">
        <v>30</v>
      </c>
      <c r="S314">
        <v>40</v>
      </c>
      <c r="T314">
        <v>12</v>
      </c>
      <c r="U314" t="s">
        <v>35</v>
      </c>
    </row>
    <row r="315" spans="1:21" x14ac:dyDescent="0.3">
      <c r="A315">
        <v>435</v>
      </c>
      <c r="B315">
        <v>33</v>
      </c>
      <c r="C315">
        <v>10</v>
      </c>
      <c r="D315" s="1">
        <v>41495</v>
      </c>
      <c r="E315">
        <v>836</v>
      </c>
      <c r="F315">
        <v>48</v>
      </c>
      <c r="G315" t="s">
        <v>39</v>
      </c>
      <c r="H315" t="s">
        <v>36</v>
      </c>
      <c r="I315">
        <v>9</v>
      </c>
      <c r="J315" t="s">
        <v>40</v>
      </c>
      <c r="K315" t="s">
        <v>41</v>
      </c>
      <c r="L315" t="s">
        <v>54</v>
      </c>
      <c r="M315">
        <v>40</v>
      </c>
      <c r="N315">
        <v>86</v>
      </c>
      <c r="O315" t="s">
        <v>49</v>
      </c>
      <c r="P315">
        <v>30</v>
      </c>
      <c r="Q315">
        <v>40</v>
      </c>
      <c r="R315">
        <v>30</v>
      </c>
      <c r="S315">
        <v>70</v>
      </c>
      <c r="T315">
        <v>21</v>
      </c>
      <c r="U315" t="s">
        <v>35</v>
      </c>
    </row>
    <row r="316" spans="1:21" x14ac:dyDescent="0.3">
      <c r="A316">
        <v>314</v>
      </c>
      <c r="B316">
        <v>82</v>
      </c>
      <c r="C316">
        <v>-13</v>
      </c>
      <c r="D316" s="1">
        <v>41496</v>
      </c>
      <c r="E316">
        <v>1804</v>
      </c>
      <c r="F316">
        <v>40</v>
      </c>
      <c r="G316" t="s">
        <v>39</v>
      </c>
      <c r="H316" t="s">
        <v>22</v>
      </c>
      <c r="I316">
        <v>25</v>
      </c>
      <c r="J316" t="s">
        <v>23</v>
      </c>
      <c r="K316" t="s">
        <v>24</v>
      </c>
      <c r="L316" t="s">
        <v>25</v>
      </c>
      <c r="M316">
        <v>-13</v>
      </c>
      <c r="N316">
        <v>130</v>
      </c>
      <c r="O316" t="s">
        <v>58</v>
      </c>
      <c r="P316">
        <v>70</v>
      </c>
      <c r="Q316">
        <v>40</v>
      </c>
      <c r="R316">
        <v>0</v>
      </c>
      <c r="S316">
        <v>110</v>
      </c>
      <c r="T316">
        <v>49</v>
      </c>
      <c r="U316" t="s">
        <v>27</v>
      </c>
    </row>
    <row r="317" spans="1:21" x14ac:dyDescent="0.3">
      <c r="A317">
        <v>435</v>
      </c>
      <c r="B317">
        <v>82</v>
      </c>
      <c r="C317">
        <v>-12</v>
      </c>
      <c r="D317" s="1">
        <v>41497</v>
      </c>
      <c r="E317">
        <v>1804</v>
      </c>
      <c r="F317">
        <v>40</v>
      </c>
      <c r="G317" t="s">
        <v>39</v>
      </c>
      <c r="H317" t="s">
        <v>36</v>
      </c>
      <c r="I317">
        <v>25</v>
      </c>
      <c r="J317" t="s">
        <v>23</v>
      </c>
      <c r="K317" t="s">
        <v>24</v>
      </c>
      <c r="L317" t="s">
        <v>28</v>
      </c>
      <c r="M317">
        <v>-12</v>
      </c>
      <c r="N317">
        <v>130</v>
      </c>
      <c r="O317" t="s">
        <v>49</v>
      </c>
      <c r="P317">
        <v>70</v>
      </c>
      <c r="Q317">
        <v>40</v>
      </c>
      <c r="R317">
        <v>0</v>
      </c>
      <c r="S317">
        <v>110</v>
      </c>
      <c r="T317">
        <v>48</v>
      </c>
      <c r="U317" t="s">
        <v>27</v>
      </c>
    </row>
    <row r="318" spans="1:21" x14ac:dyDescent="0.3">
      <c r="A318">
        <v>636</v>
      </c>
      <c r="B318">
        <v>35</v>
      </c>
      <c r="C318">
        <v>3</v>
      </c>
      <c r="D318" s="1">
        <v>41498</v>
      </c>
      <c r="E318">
        <v>248</v>
      </c>
      <c r="F318">
        <v>47</v>
      </c>
      <c r="G318" t="s">
        <v>39</v>
      </c>
      <c r="H318" t="s">
        <v>22</v>
      </c>
      <c r="I318">
        <v>11</v>
      </c>
      <c r="J318" t="s">
        <v>23</v>
      </c>
      <c r="K318" t="s">
        <v>32</v>
      </c>
      <c r="L318" t="s">
        <v>33</v>
      </c>
      <c r="M318">
        <v>13</v>
      </c>
      <c r="N318">
        <v>87</v>
      </c>
      <c r="O318" t="s">
        <v>58</v>
      </c>
      <c r="P318">
        <v>20</v>
      </c>
      <c r="Q318">
        <v>40</v>
      </c>
      <c r="R318">
        <v>10</v>
      </c>
      <c r="S318">
        <v>60</v>
      </c>
      <c r="T318">
        <v>38</v>
      </c>
      <c r="U318" t="s">
        <v>35</v>
      </c>
    </row>
    <row r="319" spans="1:21" x14ac:dyDescent="0.3">
      <c r="A319">
        <v>573</v>
      </c>
      <c r="B319">
        <v>34</v>
      </c>
      <c r="C319">
        <v>-4</v>
      </c>
      <c r="D319" s="1">
        <v>41499</v>
      </c>
      <c r="E319">
        <v>211</v>
      </c>
      <c r="F319">
        <v>42</v>
      </c>
      <c r="G319" t="s">
        <v>39</v>
      </c>
      <c r="H319" t="s">
        <v>22</v>
      </c>
      <c r="I319">
        <v>12</v>
      </c>
      <c r="J319" t="s">
        <v>23</v>
      </c>
      <c r="K319" t="s">
        <v>32</v>
      </c>
      <c r="L319" t="s">
        <v>61</v>
      </c>
      <c r="M319">
        <v>-4</v>
      </c>
      <c r="N319">
        <v>81</v>
      </c>
      <c r="O319" t="s">
        <v>58</v>
      </c>
      <c r="P319">
        <v>20</v>
      </c>
      <c r="Q319">
        <v>40</v>
      </c>
      <c r="R319">
        <v>0</v>
      </c>
      <c r="S319">
        <v>60</v>
      </c>
      <c r="T319">
        <v>45</v>
      </c>
      <c r="U319" t="s">
        <v>35</v>
      </c>
    </row>
    <row r="320" spans="1:21" x14ac:dyDescent="0.3">
      <c r="A320">
        <v>314</v>
      </c>
      <c r="B320">
        <v>33</v>
      </c>
      <c r="C320">
        <v>-6</v>
      </c>
      <c r="D320" s="1">
        <v>41500</v>
      </c>
      <c r="E320">
        <v>243</v>
      </c>
      <c r="F320">
        <v>41</v>
      </c>
      <c r="G320" t="s">
        <v>39</v>
      </c>
      <c r="H320" t="s">
        <v>22</v>
      </c>
      <c r="I320">
        <v>12</v>
      </c>
      <c r="J320" t="s">
        <v>23</v>
      </c>
      <c r="K320" t="s">
        <v>32</v>
      </c>
      <c r="L320" t="s">
        <v>37</v>
      </c>
      <c r="M320">
        <v>-6</v>
      </c>
      <c r="N320">
        <v>79</v>
      </c>
      <c r="O320" t="s">
        <v>58</v>
      </c>
      <c r="P320">
        <v>20</v>
      </c>
      <c r="Q320">
        <v>40</v>
      </c>
      <c r="R320">
        <v>0</v>
      </c>
      <c r="S320">
        <v>60</v>
      </c>
      <c r="T320">
        <v>45</v>
      </c>
      <c r="U320" t="s">
        <v>35</v>
      </c>
    </row>
    <row r="321" spans="1:21" x14ac:dyDescent="0.3">
      <c r="A321">
        <v>603</v>
      </c>
      <c r="B321">
        <v>0</v>
      </c>
      <c r="C321">
        <v>17</v>
      </c>
      <c r="D321" s="1">
        <v>41501</v>
      </c>
      <c r="E321">
        <v>387</v>
      </c>
      <c r="F321">
        <v>43</v>
      </c>
      <c r="G321" t="s">
        <v>39</v>
      </c>
      <c r="H321" t="s">
        <v>31</v>
      </c>
      <c r="I321">
        <v>0</v>
      </c>
      <c r="J321" t="s">
        <v>23</v>
      </c>
      <c r="K321" t="s">
        <v>32</v>
      </c>
      <c r="L321" t="s">
        <v>37</v>
      </c>
      <c r="M321">
        <v>47</v>
      </c>
      <c r="N321">
        <v>46</v>
      </c>
      <c r="O321" t="s">
        <v>51</v>
      </c>
      <c r="P321">
        <v>0</v>
      </c>
      <c r="Q321">
        <v>40</v>
      </c>
      <c r="R321">
        <v>30</v>
      </c>
      <c r="S321">
        <v>40</v>
      </c>
      <c r="T321">
        <v>11</v>
      </c>
      <c r="U321" t="s">
        <v>35</v>
      </c>
    </row>
    <row r="322" spans="1:21" x14ac:dyDescent="0.3">
      <c r="A322">
        <v>435</v>
      </c>
      <c r="B322">
        <v>44</v>
      </c>
      <c r="C322">
        <v>0</v>
      </c>
      <c r="D322" s="1">
        <v>41502</v>
      </c>
      <c r="E322">
        <v>325</v>
      </c>
      <c r="F322">
        <v>62</v>
      </c>
      <c r="G322" t="s">
        <v>39</v>
      </c>
      <c r="H322" t="s">
        <v>36</v>
      </c>
      <c r="I322">
        <v>40</v>
      </c>
      <c r="J322" t="s">
        <v>23</v>
      </c>
      <c r="K322" t="s">
        <v>32</v>
      </c>
      <c r="L322" t="s">
        <v>33</v>
      </c>
      <c r="M322">
        <v>-10</v>
      </c>
      <c r="N322">
        <v>113</v>
      </c>
      <c r="O322" t="s">
        <v>49</v>
      </c>
      <c r="P322">
        <v>30</v>
      </c>
      <c r="Q322">
        <v>40</v>
      </c>
      <c r="R322">
        <v>-10</v>
      </c>
      <c r="S322">
        <v>70</v>
      </c>
      <c r="T322">
        <v>69</v>
      </c>
      <c r="U322" t="s">
        <v>35</v>
      </c>
    </row>
    <row r="323" spans="1:21" x14ac:dyDescent="0.3">
      <c r="A323">
        <v>614</v>
      </c>
      <c r="B323">
        <v>29</v>
      </c>
      <c r="C323">
        <v>7</v>
      </c>
      <c r="D323" s="1">
        <v>41503</v>
      </c>
      <c r="E323">
        <v>490</v>
      </c>
      <c r="F323">
        <v>44</v>
      </c>
      <c r="G323" t="s">
        <v>21</v>
      </c>
      <c r="H323" t="s">
        <v>22</v>
      </c>
      <c r="I323">
        <v>8</v>
      </c>
      <c r="J323" t="s">
        <v>23</v>
      </c>
      <c r="K323" t="s">
        <v>24</v>
      </c>
      <c r="L323" t="s">
        <v>57</v>
      </c>
      <c r="M323">
        <v>37</v>
      </c>
      <c r="N323">
        <v>78</v>
      </c>
      <c r="O323" t="s">
        <v>65</v>
      </c>
      <c r="P323">
        <v>20</v>
      </c>
      <c r="Q323">
        <v>40</v>
      </c>
      <c r="R323">
        <v>30</v>
      </c>
      <c r="S323">
        <v>60</v>
      </c>
      <c r="T323">
        <v>19</v>
      </c>
      <c r="U323" t="s">
        <v>27</v>
      </c>
    </row>
    <row r="324" spans="1:21" x14ac:dyDescent="0.3">
      <c r="A324">
        <v>440</v>
      </c>
      <c r="B324">
        <v>33</v>
      </c>
      <c r="C324">
        <v>13</v>
      </c>
      <c r="D324" s="1">
        <v>41504</v>
      </c>
      <c r="E324">
        <v>870</v>
      </c>
      <c r="F324">
        <v>49</v>
      </c>
      <c r="G324" t="s">
        <v>21</v>
      </c>
      <c r="H324" t="s">
        <v>22</v>
      </c>
      <c r="I324">
        <v>9</v>
      </c>
      <c r="J324" t="s">
        <v>23</v>
      </c>
      <c r="K324" t="s">
        <v>24</v>
      </c>
      <c r="L324" t="s">
        <v>25</v>
      </c>
      <c r="M324">
        <v>43</v>
      </c>
      <c r="N324">
        <v>87</v>
      </c>
      <c r="O324" t="s">
        <v>65</v>
      </c>
      <c r="P324">
        <v>30</v>
      </c>
      <c r="Q324">
        <v>40</v>
      </c>
      <c r="R324">
        <v>30</v>
      </c>
      <c r="S324">
        <v>70</v>
      </c>
      <c r="T324">
        <v>20</v>
      </c>
      <c r="U324" t="s">
        <v>27</v>
      </c>
    </row>
    <row r="325" spans="1:21" x14ac:dyDescent="0.3">
      <c r="A325">
        <v>774</v>
      </c>
      <c r="B325">
        <v>46</v>
      </c>
      <c r="C325">
        <v>0</v>
      </c>
      <c r="D325" s="1">
        <v>41505</v>
      </c>
      <c r="E325">
        <v>422</v>
      </c>
      <c r="F325">
        <v>57</v>
      </c>
      <c r="G325" t="s">
        <v>21</v>
      </c>
      <c r="H325" t="s">
        <v>31</v>
      </c>
      <c r="I325">
        <v>17</v>
      </c>
      <c r="J325" t="s">
        <v>23</v>
      </c>
      <c r="K325" t="s">
        <v>24</v>
      </c>
      <c r="L325" t="s">
        <v>25</v>
      </c>
      <c r="M325">
        <v>10</v>
      </c>
      <c r="N325">
        <v>110</v>
      </c>
      <c r="O325" t="s">
        <v>62</v>
      </c>
      <c r="P325">
        <v>30</v>
      </c>
      <c r="Q325">
        <v>40</v>
      </c>
      <c r="R325">
        <v>10</v>
      </c>
      <c r="S325">
        <v>70</v>
      </c>
      <c r="T325">
        <v>50</v>
      </c>
      <c r="U325" t="s">
        <v>27</v>
      </c>
    </row>
    <row r="326" spans="1:21" x14ac:dyDescent="0.3">
      <c r="A326">
        <v>321</v>
      </c>
      <c r="B326">
        <v>30</v>
      </c>
      <c r="C326">
        <v>9</v>
      </c>
      <c r="D326" s="1">
        <v>41506</v>
      </c>
      <c r="E326">
        <v>882</v>
      </c>
      <c r="F326">
        <v>45</v>
      </c>
      <c r="G326" t="s">
        <v>21</v>
      </c>
      <c r="H326" t="s">
        <v>31</v>
      </c>
      <c r="I326">
        <v>8</v>
      </c>
      <c r="J326" t="s">
        <v>23</v>
      </c>
      <c r="K326" t="s">
        <v>32</v>
      </c>
      <c r="L326" t="s">
        <v>33</v>
      </c>
      <c r="M326">
        <v>39</v>
      </c>
      <c r="N326">
        <v>80</v>
      </c>
      <c r="O326" t="s">
        <v>34</v>
      </c>
      <c r="P326">
        <v>30</v>
      </c>
      <c r="Q326">
        <v>40</v>
      </c>
      <c r="R326">
        <v>30</v>
      </c>
      <c r="S326">
        <v>70</v>
      </c>
      <c r="T326">
        <v>19</v>
      </c>
      <c r="U326" t="s">
        <v>35</v>
      </c>
    </row>
    <row r="327" spans="1:21" x14ac:dyDescent="0.3">
      <c r="A327">
        <v>774</v>
      </c>
      <c r="B327">
        <v>29</v>
      </c>
      <c r="C327">
        <v>7</v>
      </c>
      <c r="D327" s="1">
        <v>41507</v>
      </c>
      <c r="E327">
        <v>490</v>
      </c>
      <c r="F327">
        <v>44</v>
      </c>
      <c r="G327" t="s">
        <v>21</v>
      </c>
      <c r="H327" t="s">
        <v>31</v>
      </c>
      <c r="I327">
        <v>8</v>
      </c>
      <c r="J327" t="s">
        <v>23</v>
      </c>
      <c r="K327" t="s">
        <v>32</v>
      </c>
      <c r="L327" t="s">
        <v>37</v>
      </c>
      <c r="M327">
        <v>37</v>
      </c>
      <c r="N327">
        <v>78</v>
      </c>
      <c r="O327" t="s">
        <v>62</v>
      </c>
      <c r="P327">
        <v>30</v>
      </c>
      <c r="Q327">
        <v>40</v>
      </c>
      <c r="R327">
        <v>30</v>
      </c>
      <c r="S327">
        <v>70</v>
      </c>
      <c r="T327">
        <v>19</v>
      </c>
      <c r="U327" t="s">
        <v>35</v>
      </c>
    </row>
    <row r="328" spans="1:21" x14ac:dyDescent="0.3">
      <c r="A328">
        <v>608</v>
      </c>
      <c r="B328">
        <v>24</v>
      </c>
      <c r="C328">
        <v>-11</v>
      </c>
      <c r="D328" s="1">
        <v>41508</v>
      </c>
      <c r="E328">
        <v>567</v>
      </c>
      <c r="F328">
        <v>32</v>
      </c>
      <c r="G328" t="s">
        <v>39</v>
      </c>
      <c r="H328" t="s">
        <v>22</v>
      </c>
      <c r="I328">
        <v>7</v>
      </c>
      <c r="J328" t="s">
        <v>40</v>
      </c>
      <c r="K328" t="s">
        <v>41</v>
      </c>
      <c r="L328" t="s">
        <v>42</v>
      </c>
      <c r="M328">
        <v>19</v>
      </c>
      <c r="N328">
        <v>60</v>
      </c>
      <c r="O328" t="s">
        <v>59</v>
      </c>
      <c r="P328">
        <v>30</v>
      </c>
      <c r="Q328">
        <v>40</v>
      </c>
      <c r="R328">
        <v>30</v>
      </c>
      <c r="S328">
        <v>70</v>
      </c>
      <c r="T328">
        <v>19</v>
      </c>
      <c r="U328" t="s">
        <v>27</v>
      </c>
    </row>
    <row r="329" spans="1:21" x14ac:dyDescent="0.3">
      <c r="A329">
        <v>775</v>
      </c>
      <c r="B329">
        <v>0</v>
      </c>
      <c r="C329">
        <v>16</v>
      </c>
      <c r="D329" s="1">
        <v>41509</v>
      </c>
      <c r="E329">
        <v>344</v>
      </c>
      <c r="F329">
        <v>43</v>
      </c>
      <c r="G329" t="s">
        <v>39</v>
      </c>
      <c r="H329" t="s">
        <v>36</v>
      </c>
      <c r="I329">
        <v>0</v>
      </c>
      <c r="J329" t="s">
        <v>40</v>
      </c>
      <c r="K329" t="s">
        <v>41</v>
      </c>
      <c r="L329" t="s">
        <v>54</v>
      </c>
      <c r="M329">
        <v>46</v>
      </c>
      <c r="N329">
        <v>46</v>
      </c>
      <c r="O329" t="s">
        <v>48</v>
      </c>
      <c r="P329">
        <v>0</v>
      </c>
      <c r="Q329">
        <v>40</v>
      </c>
      <c r="R329">
        <v>30</v>
      </c>
      <c r="S329">
        <v>40</v>
      </c>
      <c r="T329">
        <v>12</v>
      </c>
      <c r="U329" t="s">
        <v>35</v>
      </c>
    </row>
    <row r="330" spans="1:21" x14ac:dyDescent="0.3">
      <c r="A330">
        <v>435</v>
      </c>
      <c r="B330">
        <v>31</v>
      </c>
      <c r="C330">
        <v>9</v>
      </c>
      <c r="D330" s="1">
        <v>41510</v>
      </c>
      <c r="E330">
        <v>844</v>
      </c>
      <c r="F330">
        <v>46</v>
      </c>
      <c r="G330" t="s">
        <v>39</v>
      </c>
      <c r="H330" t="s">
        <v>36</v>
      </c>
      <c r="I330">
        <v>8</v>
      </c>
      <c r="J330" t="s">
        <v>40</v>
      </c>
      <c r="K330" t="s">
        <v>41</v>
      </c>
      <c r="L330" t="s">
        <v>54</v>
      </c>
      <c r="M330">
        <v>39</v>
      </c>
      <c r="N330">
        <v>82</v>
      </c>
      <c r="O330" t="s">
        <v>49</v>
      </c>
      <c r="P330">
        <v>30</v>
      </c>
      <c r="Q330">
        <v>40</v>
      </c>
      <c r="R330">
        <v>30</v>
      </c>
      <c r="S330">
        <v>70</v>
      </c>
      <c r="T330">
        <v>20</v>
      </c>
      <c r="U330" t="s">
        <v>35</v>
      </c>
    </row>
    <row r="331" spans="1:21" x14ac:dyDescent="0.3">
      <c r="A331">
        <v>715</v>
      </c>
      <c r="B331">
        <v>34</v>
      </c>
      <c r="C331">
        <v>15</v>
      </c>
      <c r="D331" s="1">
        <v>41511</v>
      </c>
      <c r="E331">
        <v>863</v>
      </c>
      <c r="F331">
        <v>51</v>
      </c>
      <c r="G331" t="s">
        <v>39</v>
      </c>
      <c r="H331" t="s">
        <v>22</v>
      </c>
      <c r="I331">
        <v>9</v>
      </c>
      <c r="J331" t="s">
        <v>23</v>
      </c>
      <c r="K331" t="s">
        <v>24</v>
      </c>
      <c r="L331" t="s">
        <v>25</v>
      </c>
      <c r="M331">
        <v>45</v>
      </c>
      <c r="N331">
        <v>91</v>
      </c>
      <c r="O331" t="s">
        <v>59</v>
      </c>
      <c r="P331">
        <v>30</v>
      </c>
      <c r="Q331">
        <v>40</v>
      </c>
      <c r="R331">
        <v>30</v>
      </c>
      <c r="S331">
        <v>70</v>
      </c>
      <c r="T331">
        <v>21</v>
      </c>
      <c r="U331" t="s">
        <v>27</v>
      </c>
    </row>
    <row r="332" spans="1:21" x14ac:dyDescent="0.3">
      <c r="A332">
        <v>603</v>
      </c>
      <c r="B332">
        <v>39</v>
      </c>
      <c r="C332">
        <v>-7</v>
      </c>
      <c r="D332" s="1">
        <v>41512</v>
      </c>
      <c r="E332">
        <v>250</v>
      </c>
      <c r="F332">
        <v>49</v>
      </c>
      <c r="G332" t="s">
        <v>39</v>
      </c>
      <c r="H332" t="s">
        <v>31</v>
      </c>
      <c r="I332">
        <v>14</v>
      </c>
      <c r="J332" t="s">
        <v>23</v>
      </c>
      <c r="K332" t="s">
        <v>24</v>
      </c>
      <c r="L332" t="s">
        <v>25</v>
      </c>
      <c r="M332">
        <v>3</v>
      </c>
      <c r="N332">
        <v>94</v>
      </c>
      <c r="O332" t="s">
        <v>51</v>
      </c>
      <c r="P332">
        <v>20</v>
      </c>
      <c r="Q332">
        <v>40</v>
      </c>
      <c r="R332">
        <v>10</v>
      </c>
      <c r="S332">
        <v>60</v>
      </c>
      <c r="T332">
        <v>47</v>
      </c>
      <c r="U332" t="s">
        <v>27</v>
      </c>
    </row>
    <row r="333" spans="1:21" x14ac:dyDescent="0.3">
      <c r="A333">
        <v>505</v>
      </c>
      <c r="B333">
        <v>31</v>
      </c>
      <c r="C333">
        <v>-10</v>
      </c>
      <c r="D333" s="1">
        <v>41513</v>
      </c>
      <c r="E333">
        <v>1009</v>
      </c>
      <c r="F333">
        <v>38</v>
      </c>
      <c r="G333" t="s">
        <v>39</v>
      </c>
      <c r="H333" t="s">
        <v>29</v>
      </c>
      <c r="I333">
        <v>9</v>
      </c>
      <c r="J333" t="s">
        <v>23</v>
      </c>
      <c r="K333" t="s">
        <v>24</v>
      </c>
      <c r="L333" t="s">
        <v>25</v>
      </c>
      <c r="M333">
        <v>10</v>
      </c>
      <c r="N333">
        <v>74</v>
      </c>
      <c r="O333" t="s">
        <v>64</v>
      </c>
      <c r="P333">
        <v>20</v>
      </c>
      <c r="Q333">
        <v>40</v>
      </c>
      <c r="R333">
        <v>20</v>
      </c>
      <c r="S333">
        <v>60</v>
      </c>
      <c r="T333">
        <v>31</v>
      </c>
      <c r="U333" t="s">
        <v>27</v>
      </c>
    </row>
    <row r="334" spans="1:21" x14ac:dyDescent="0.3">
      <c r="A334">
        <v>314</v>
      </c>
      <c r="B334">
        <v>38</v>
      </c>
      <c r="C334">
        <v>6</v>
      </c>
      <c r="D334" s="1">
        <v>41514</v>
      </c>
      <c r="E334">
        <v>256</v>
      </c>
      <c r="F334">
        <v>51</v>
      </c>
      <c r="G334" t="s">
        <v>39</v>
      </c>
      <c r="H334" t="s">
        <v>22</v>
      </c>
      <c r="I334">
        <v>12</v>
      </c>
      <c r="J334" t="s">
        <v>23</v>
      </c>
      <c r="K334" t="s">
        <v>32</v>
      </c>
      <c r="L334" t="s">
        <v>33</v>
      </c>
      <c r="M334">
        <v>16</v>
      </c>
      <c r="N334">
        <v>95</v>
      </c>
      <c r="O334" t="s">
        <v>58</v>
      </c>
      <c r="P334">
        <v>30</v>
      </c>
      <c r="Q334">
        <v>40</v>
      </c>
      <c r="R334">
        <v>10</v>
      </c>
      <c r="S334">
        <v>70</v>
      </c>
      <c r="T334">
        <v>40</v>
      </c>
      <c r="U334" t="s">
        <v>35</v>
      </c>
    </row>
    <row r="335" spans="1:21" x14ac:dyDescent="0.3">
      <c r="A335">
        <v>660</v>
      </c>
      <c r="B335">
        <v>39</v>
      </c>
      <c r="C335">
        <v>3</v>
      </c>
      <c r="D335" s="1">
        <v>41515</v>
      </c>
      <c r="E335">
        <v>250</v>
      </c>
      <c r="F335">
        <v>49</v>
      </c>
      <c r="G335" t="s">
        <v>39</v>
      </c>
      <c r="H335" t="s">
        <v>22</v>
      </c>
      <c r="I335">
        <v>14</v>
      </c>
      <c r="J335" t="s">
        <v>23</v>
      </c>
      <c r="K335" t="s">
        <v>32</v>
      </c>
      <c r="L335" t="s">
        <v>37</v>
      </c>
      <c r="M335">
        <v>3</v>
      </c>
      <c r="N335">
        <v>94</v>
      </c>
      <c r="O335" t="s">
        <v>58</v>
      </c>
      <c r="P335">
        <v>30</v>
      </c>
      <c r="Q335">
        <v>40</v>
      </c>
      <c r="R335">
        <v>0</v>
      </c>
      <c r="S335">
        <v>70</v>
      </c>
      <c r="T335">
        <v>47</v>
      </c>
      <c r="U335" t="s">
        <v>35</v>
      </c>
    </row>
    <row r="336" spans="1:21" x14ac:dyDescent="0.3">
      <c r="A336">
        <v>603</v>
      </c>
      <c r="B336">
        <v>0</v>
      </c>
      <c r="C336">
        <v>17</v>
      </c>
      <c r="D336" s="1">
        <v>41516</v>
      </c>
      <c r="E336">
        <v>344</v>
      </c>
      <c r="F336">
        <v>43</v>
      </c>
      <c r="G336" t="s">
        <v>39</v>
      </c>
      <c r="H336" t="s">
        <v>31</v>
      </c>
      <c r="I336">
        <v>0</v>
      </c>
      <c r="J336" t="s">
        <v>23</v>
      </c>
      <c r="K336" t="s">
        <v>32</v>
      </c>
      <c r="L336" t="s">
        <v>37</v>
      </c>
      <c r="M336">
        <v>47</v>
      </c>
      <c r="N336">
        <v>46</v>
      </c>
      <c r="O336" t="s">
        <v>51</v>
      </c>
      <c r="P336">
        <v>0</v>
      </c>
      <c r="Q336">
        <v>40</v>
      </c>
      <c r="R336">
        <v>30</v>
      </c>
      <c r="S336">
        <v>40</v>
      </c>
      <c r="T336">
        <v>11</v>
      </c>
      <c r="U336" t="s">
        <v>35</v>
      </c>
    </row>
    <row r="337" spans="1:21" x14ac:dyDescent="0.3">
      <c r="A337">
        <v>253</v>
      </c>
      <c r="B337">
        <v>41</v>
      </c>
      <c r="C337">
        <v>25</v>
      </c>
      <c r="D337" s="1">
        <v>41517</v>
      </c>
      <c r="E337">
        <v>320</v>
      </c>
      <c r="F337">
        <v>66</v>
      </c>
      <c r="G337" t="s">
        <v>39</v>
      </c>
      <c r="H337" t="s">
        <v>36</v>
      </c>
      <c r="I337">
        <v>12</v>
      </c>
      <c r="J337" t="s">
        <v>23</v>
      </c>
      <c r="K337" t="s">
        <v>32</v>
      </c>
      <c r="L337" t="s">
        <v>33</v>
      </c>
      <c r="M337">
        <v>45</v>
      </c>
      <c r="N337">
        <v>114</v>
      </c>
      <c r="O337" t="s">
        <v>60</v>
      </c>
      <c r="P337">
        <v>30</v>
      </c>
      <c r="Q337">
        <v>40</v>
      </c>
      <c r="R337">
        <v>20</v>
      </c>
      <c r="S337">
        <v>70</v>
      </c>
      <c r="T337">
        <v>36</v>
      </c>
      <c r="U337" t="s">
        <v>35</v>
      </c>
    </row>
    <row r="338" spans="1:21" x14ac:dyDescent="0.3">
      <c r="A338">
        <v>435</v>
      </c>
      <c r="B338">
        <v>38</v>
      </c>
      <c r="C338">
        <v>8</v>
      </c>
      <c r="D338" s="1">
        <v>41518</v>
      </c>
      <c r="E338">
        <v>256</v>
      </c>
      <c r="F338">
        <v>51</v>
      </c>
      <c r="G338" t="s">
        <v>39</v>
      </c>
      <c r="H338" t="s">
        <v>36</v>
      </c>
      <c r="I338">
        <v>12</v>
      </c>
      <c r="J338" t="s">
        <v>23</v>
      </c>
      <c r="K338" t="s">
        <v>32</v>
      </c>
      <c r="L338" t="s">
        <v>61</v>
      </c>
      <c r="M338">
        <v>18</v>
      </c>
      <c r="N338">
        <v>95</v>
      </c>
      <c r="O338" t="s">
        <v>49</v>
      </c>
      <c r="P338">
        <v>20</v>
      </c>
      <c r="Q338">
        <v>40</v>
      </c>
      <c r="R338">
        <v>10</v>
      </c>
      <c r="S338">
        <v>60</v>
      </c>
      <c r="T338">
        <v>39</v>
      </c>
      <c r="U338" t="s">
        <v>35</v>
      </c>
    </row>
    <row r="339" spans="1:21" x14ac:dyDescent="0.3">
      <c r="A339">
        <v>253</v>
      </c>
      <c r="B339">
        <v>43</v>
      </c>
      <c r="C339">
        <v>22</v>
      </c>
      <c r="D339" s="1">
        <v>41519</v>
      </c>
      <c r="E339">
        <v>466</v>
      </c>
      <c r="F339">
        <v>63</v>
      </c>
      <c r="G339" t="s">
        <v>39</v>
      </c>
      <c r="H339" t="s">
        <v>36</v>
      </c>
      <c r="I339">
        <v>13</v>
      </c>
      <c r="J339" t="s">
        <v>23</v>
      </c>
      <c r="K339" t="s">
        <v>32</v>
      </c>
      <c r="L339" t="s">
        <v>61</v>
      </c>
      <c r="M339">
        <v>42</v>
      </c>
      <c r="N339">
        <v>113</v>
      </c>
      <c r="O339" t="s">
        <v>60</v>
      </c>
      <c r="P339">
        <v>30</v>
      </c>
      <c r="Q339">
        <v>40</v>
      </c>
      <c r="R339">
        <v>20</v>
      </c>
      <c r="S339">
        <v>70</v>
      </c>
      <c r="T339">
        <v>35</v>
      </c>
      <c r="U339" t="s">
        <v>35</v>
      </c>
    </row>
    <row r="340" spans="1:21" x14ac:dyDescent="0.3">
      <c r="A340">
        <v>216</v>
      </c>
      <c r="B340">
        <v>51</v>
      </c>
      <c r="C340">
        <v>-35</v>
      </c>
      <c r="D340" s="1">
        <v>41520</v>
      </c>
      <c r="E340">
        <v>503</v>
      </c>
      <c r="F340">
        <v>71</v>
      </c>
      <c r="G340" t="s">
        <v>21</v>
      </c>
      <c r="H340" t="s">
        <v>22</v>
      </c>
      <c r="I340">
        <v>46</v>
      </c>
      <c r="J340" t="s">
        <v>40</v>
      </c>
      <c r="K340" t="s">
        <v>45</v>
      </c>
      <c r="L340" t="s">
        <v>46</v>
      </c>
      <c r="M340">
        <v>-5</v>
      </c>
      <c r="N340">
        <v>122</v>
      </c>
      <c r="O340" t="s">
        <v>65</v>
      </c>
      <c r="P340">
        <v>40</v>
      </c>
      <c r="Q340">
        <v>70</v>
      </c>
      <c r="R340">
        <v>30</v>
      </c>
      <c r="S340">
        <v>110</v>
      </c>
      <c r="T340">
        <v>76</v>
      </c>
      <c r="U340" t="s">
        <v>27</v>
      </c>
    </row>
    <row r="341" spans="1:21" x14ac:dyDescent="0.3">
      <c r="A341">
        <v>440</v>
      </c>
      <c r="B341">
        <v>52</v>
      </c>
      <c r="C341">
        <v>-34</v>
      </c>
      <c r="D341" s="1">
        <v>41521</v>
      </c>
      <c r="E341">
        <v>405</v>
      </c>
      <c r="F341">
        <v>71</v>
      </c>
      <c r="G341" t="s">
        <v>21</v>
      </c>
      <c r="H341" t="s">
        <v>22</v>
      </c>
      <c r="I341">
        <v>17</v>
      </c>
      <c r="J341" t="s">
        <v>40</v>
      </c>
      <c r="K341" t="s">
        <v>45</v>
      </c>
      <c r="L341" t="s">
        <v>50</v>
      </c>
      <c r="M341">
        <v>26</v>
      </c>
      <c r="N341">
        <v>123</v>
      </c>
      <c r="O341" t="s">
        <v>65</v>
      </c>
      <c r="P341">
        <v>40</v>
      </c>
      <c r="Q341">
        <v>70</v>
      </c>
      <c r="R341">
        <v>60</v>
      </c>
      <c r="S341">
        <v>110</v>
      </c>
      <c r="T341">
        <v>45</v>
      </c>
      <c r="U341" t="s">
        <v>35</v>
      </c>
    </row>
    <row r="342" spans="1:21" x14ac:dyDescent="0.3">
      <c r="A342">
        <v>937</v>
      </c>
      <c r="B342">
        <v>43</v>
      </c>
      <c r="C342">
        <v>-32</v>
      </c>
      <c r="D342" s="1">
        <v>41522</v>
      </c>
      <c r="E342">
        <v>419</v>
      </c>
      <c r="F342">
        <v>64</v>
      </c>
      <c r="G342" t="s">
        <v>21</v>
      </c>
      <c r="H342" t="s">
        <v>22</v>
      </c>
      <c r="I342">
        <v>13</v>
      </c>
      <c r="J342" t="s">
        <v>40</v>
      </c>
      <c r="K342" t="s">
        <v>45</v>
      </c>
      <c r="L342" t="s">
        <v>52</v>
      </c>
      <c r="M342">
        <v>28</v>
      </c>
      <c r="N342">
        <v>107</v>
      </c>
      <c r="O342" t="s">
        <v>65</v>
      </c>
      <c r="P342">
        <v>30</v>
      </c>
      <c r="Q342">
        <v>70</v>
      </c>
      <c r="R342">
        <v>60</v>
      </c>
      <c r="S342">
        <v>100</v>
      </c>
      <c r="T342">
        <v>36</v>
      </c>
      <c r="U342" t="s">
        <v>35</v>
      </c>
    </row>
    <row r="343" spans="1:21" x14ac:dyDescent="0.3">
      <c r="A343">
        <v>774</v>
      </c>
      <c r="B343">
        <v>51</v>
      </c>
      <c r="C343">
        <v>-41</v>
      </c>
      <c r="D343" s="1">
        <v>41523</v>
      </c>
      <c r="E343">
        <v>542</v>
      </c>
      <c r="F343">
        <v>65</v>
      </c>
      <c r="G343" t="s">
        <v>21</v>
      </c>
      <c r="H343" t="s">
        <v>31</v>
      </c>
      <c r="I343">
        <v>46</v>
      </c>
      <c r="J343" t="s">
        <v>40</v>
      </c>
      <c r="K343" t="s">
        <v>41</v>
      </c>
      <c r="L343" t="s">
        <v>53</v>
      </c>
      <c r="M343">
        <v>-11</v>
      </c>
      <c r="N343">
        <v>116</v>
      </c>
      <c r="O343" t="s">
        <v>62</v>
      </c>
      <c r="P343">
        <v>30</v>
      </c>
      <c r="Q343">
        <v>70</v>
      </c>
      <c r="R343">
        <v>30</v>
      </c>
      <c r="S343">
        <v>100</v>
      </c>
      <c r="T343">
        <v>76</v>
      </c>
      <c r="U343" t="s">
        <v>35</v>
      </c>
    </row>
    <row r="344" spans="1:21" x14ac:dyDescent="0.3">
      <c r="A344">
        <v>832</v>
      </c>
      <c r="B344">
        <v>72</v>
      </c>
      <c r="C344">
        <v>5</v>
      </c>
      <c r="D344" s="1">
        <v>41524</v>
      </c>
      <c r="E344">
        <v>-868</v>
      </c>
      <c r="F344">
        <v>110</v>
      </c>
      <c r="G344" t="s">
        <v>21</v>
      </c>
      <c r="H344" t="s">
        <v>29</v>
      </c>
      <c r="I344">
        <v>23</v>
      </c>
      <c r="J344" t="s">
        <v>40</v>
      </c>
      <c r="K344" t="s">
        <v>41</v>
      </c>
      <c r="L344" t="s">
        <v>54</v>
      </c>
      <c r="M344">
        <v>55</v>
      </c>
      <c r="N344">
        <v>182</v>
      </c>
      <c r="O344" t="s">
        <v>30</v>
      </c>
      <c r="P344">
        <v>40</v>
      </c>
      <c r="Q344">
        <v>70</v>
      </c>
      <c r="R344">
        <v>50</v>
      </c>
      <c r="S344">
        <v>110</v>
      </c>
      <c r="T344">
        <v>55</v>
      </c>
      <c r="U344" t="s">
        <v>35</v>
      </c>
    </row>
    <row r="345" spans="1:21" x14ac:dyDescent="0.3">
      <c r="A345">
        <v>863</v>
      </c>
      <c r="B345">
        <v>48</v>
      </c>
      <c r="C345">
        <v>-14</v>
      </c>
      <c r="D345" s="1">
        <v>41525</v>
      </c>
      <c r="E345">
        <v>851</v>
      </c>
      <c r="F345">
        <v>70</v>
      </c>
      <c r="G345" t="s">
        <v>21</v>
      </c>
      <c r="H345" t="s">
        <v>31</v>
      </c>
      <c r="I345">
        <v>13</v>
      </c>
      <c r="J345" t="s">
        <v>23</v>
      </c>
      <c r="K345" t="s">
        <v>32</v>
      </c>
      <c r="L345" t="s">
        <v>37</v>
      </c>
      <c r="M345">
        <v>46</v>
      </c>
      <c r="N345">
        <v>118</v>
      </c>
      <c r="O345" t="s">
        <v>34</v>
      </c>
      <c r="P345">
        <v>50</v>
      </c>
      <c r="Q345">
        <v>70</v>
      </c>
      <c r="R345">
        <v>60</v>
      </c>
      <c r="S345">
        <v>120</v>
      </c>
      <c r="T345">
        <v>24</v>
      </c>
      <c r="U345" t="s">
        <v>35</v>
      </c>
    </row>
    <row r="346" spans="1:21" x14ac:dyDescent="0.3">
      <c r="A346">
        <v>985</v>
      </c>
      <c r="B346">
        <v>60</v>
      </c>
      <c r="C346">
        <v>-12</v>
      </c>
      <c r="D346" s="1">
        <v>41526</v>
      </c>
      <c r="E346">
        <v>329</v>
      </c>
      <c r="F346">
        <v>99</v>
      </c>
      <c r="G346" t="s">
        <v>39</v>
      </c>
      <c r="H346" t="s">
        <v>29</v>
      </c>
      <c r="I346">
        <v>18</v>
      </c>
      <c r="J346" t="s">
        <v>40</v>
      </c>
      <c r="K346" t="s">
        <v>41</v>
      </c>
      <c r="L346" t="s">
        <v>53</v>
      </c>
      <c r="M346">
        <v>58</v>
      </c>
      <c r="N346">
        <v>159</v>
      </c>
      <c r="O346" t="s">
        <v>55</v>
      </c>
      <c r="P346">
        <v>30</v>
      </c>
      <c r="Q346">
        <v>70</v>
      </c>
      <c r="R346">
        <v>70</v>
      </c>
      <c r="S346">
        <v>100</v>
      </c>
      <c r="T346">
        <v>41</v>
      </c>
      <c r="U346" t="s">
        <v>35</v>
      </c>
    </row>
    <row r="347" spans="1:21" x14ac:dyDescent="0.3">
      <c r="A347">
        <v>971</v>
      </c>
      <c r="B347">
        <v>52</v>
      </c>
      <c r="C347">
        <v>-33</v>
      </c>
      <c r="D347" s="1">
        <v>41527</v>
      </c>
      <c r="E347">
        <v>405</v>
      </c>
      <c r="F347">
        <v>71</v>
      </c>
      <c r="G347" t="s">
        <v>39</v>
      </c>
      <c r="H347" t="s">
        <v>36</v>
      </c>
      <c r="I347">
        <v>17</v>
      </c>
      <c r="J347" t="s">
        <v>40</v>
      </c>
      <c r="K347" t="s">
        <v>41</v>
      </c>
      <c r="L347" t="s">
        <v>53</v>
      </c>
      <c r="M347">
        <v>27</v>
      </c>
      <c r="N347">
        <v>123</v>
      </c>
      <c r="O347" t="s">
        <v>56</v>
      </c>
      <c r="P347">
        <v>30</v>
      </c>
      <c r="Q347">
        <v>70</v>
      </c>
      <c r="R347">
        <v>60</v>
      </c>
      <c r="S347">
        <v>100</v>
      </c>
      <c r="T347">
        <v>44</v>
      </c>
      <c r="U347" t="s">
        <v>35</v>
      </c>
    </row>
    <row r="348" spans="1:21" x14ac:dyDescent="0.3">
      <c r="A348">
        <v>253</v>
      </c>
      <c r="B348">
        <v>56</v>
      </c>
      <c r="C348">
        <v>-34</v>
      </c>
      <c r="D348" s="1">
        <v>41528</v>
      </c>
      <c r="E348">
        <v>385</v>
      </c>
      <c r="F348">
        <v>70</v>
      </c>
      <c r="G348" t="s">
        <v>39</v>
      </c>
      <c r="H348" t="s">
        <v>36</v>
      </c>
      <c r="I348">
        <v>21</v>
      </c>
      <c r="J348" t="s">
        <v>40</v>
      </c>
      <c r="K348" t="s">
        <v>41</v>
      </c>
      <c r="L348" t="s">
        <v>53</v>
      </c>
      <c r="M348">
        <v>16</v>
      </c>
      <c r="N348">
        <v>126</v>
      </c>
      <c r="O348" t="s">
        <v>60</v>
      </c>
      <c r="P348">
        <v>40</v>
      </c>
      <c r="Q348">
        <v>70</v>
      </c>
      <c r="R348">
        <v>50</v>
      </c>
      <c r="S348">
        <v>110</v>
      </c>
      <c r="T348">
        <v>54</v>
      </c>
      <c r="U348" t="s">
        <v>35</v>
      </c>
    </row>
    <row r="349" spans="1:21" x14ac:dyDescent="0.3">
      <c r="A349">
        <v>405</v>
      </c>
      <c r="B349">
        <v>56</v>
      </c>
      <c r="C349">
        <v>-34</v>
      </c>
      <c r="D349" s="1">
        <v>41529</v>
      </c>
      <c r="E349">
        <v>385</v>
      </c>
      <c r="F349">
        <v>70</v>
      </c>
      <c r="G349" t="s">
        <v>39</v>
      </c>
      <c r="H349" t="s">
        <v>29</v>
      </c>
      <c r="I349">
        <v>21</v>
      </c>
      <c r="J349" t="s">
        <v>23</v>
      </c>
      <c r="K349" t="s">
        <v>24</v>
      </c>
      <c r="L349" t="s">
        <v>57</v>
      </c>
      <c r="M349">
        <v>16</v>
      </c>
      <c r="N349">
        <v>126</v>
      </c>
      <c r="O349" t="s">
        <v>47</v>
      </c>
      <c r="P349">
        <v>40</v>
      </c>
      <c r="Q349">
        <v>70</v>
      </c>
      <c r="R349">
        <v>50</v>
      </c>
      <c r="S349">
        <v>110</v>
      </c>
      <c r="T349">
        <v>54</v>
      </c>
      <c r="U349" t="s">
        <v>27</v>
      </c>
    </row>
    <row r="350" spans="1:21" x14ac:dyDescent="0.3">
      <c r="A350">
        <v>435</v>
      </c>
      <c r="B350">
        <v>45</v>
      </c>
      <c r="C350">
        <v>-37</v>
      </c>
      <c r="D350" s="1">
        <v>41530</v>
      </c>
      <c r="E350">
        <v>447</v>
      </c>
      <c r="F350">
        <v>69</v>
      </c>
      <c r="G350" t="s">
        <v>39</v>
      </c>
      <c r="H350" t="s">
        <v>36</v>
      </c>
      <c r="I350">
        <v>14</v>
      </c>
      <c r="J350" t="s">
        <v>23</v>
      </c>
      <c r="K350" t="s">
        <v>24</v>
      </c>
      <c r="L350" t="s">
        <v>25</v>
      </c>
      <c r="M350">
        <v>23</v>
      </c>
      <c r="N350">
        <v>114</v>
      </c>
      <c r="O350" t="s">
        <v>49</v>
      </c>
      <c r="P350">
        <v>20</v>
      </c>
      <c r="Q350">
        <v>70</v>
      </c>
      <c r="R350">
        <v>60</v>
      </c>
      <c r="S350">
        <v>90</v>
      </c>
      <c r="T350">
        <v>46</v>
      </c>
      <c r="U350" t="s">
        <v>27</v>
      </c>
    </row>
    <row r="351" spans="1:21" x14ac:dyDescent="0.3">
      <c r="A351">
        <v>567</v>
      </c>
      <c r="B351">
        <v>52</v>
      </c>
      <c r="C351">
        <v>-13</v>
      </c>
      <c r="D351" s="1">
        <v>41531</v>
      </c>
      <c r="E351">
        <v>509</v>
      </c>
      <c r="F351">
        <v>73</v>
      </c>
      <c r="G351" t="s">
        <v>21</v>
      </c>
      <c r="H351" t="s">
        <v>22</v>
      </c>
      <c r="I351">
        <v>47</v>
      </c>
      <c r="J351" t="s">
        <v>40</v>
      </c>
      <c r="K351" t="s">
        <v>45</v>
      </c>
      <c r="L351" t="s">
        <v>46</v>
      </c>
      <c r="M351">
        <v>-3</v>
      </c>
      <c r="N351">
        <v>125</v>
      </c>
      <c r="O351" t="s">
        <v>65</v>
      </c>
      <c r="P351">
        <v>50</v>
      </c>
      <c r="Q351">
        <v>70</v>
      </c>
      <c r="R351">
        <v>10</v>
      </c>
      <c r="S351">
        <v>120</v>
      </c>
      <c r="T351">
        <v>76</v>
      </c>
      <c r="U351" t="s">
        <v>27</v>
      </c>
    </row>
    <row r="352" spans="1:21" x14ac:dyDescent="0.3">
      <c r="A352">
        <v>614</v>
      </c>
      <c r="B352">
        <v>46</v>
      </c>
      <c r="C352">
        <v>-8</v>
      </c>
      <c r="D352" s="1">
        <v>41532</v>
      </c>
      <c r="E352">
        <v>424</v>
      </c>
      <c r="F352">
        <v>68</v>
      </c>
      <c r="G352" t="s">
        <v>21</v>
      </c>
      <c r="H352" t="s">
        <v>22</v>
      </c>
      <c r="I352">
        <v>14</v>
      </c>
      <c r="J352" t="s">
        <v>40</v>
      </c>
      <c r="K352" t="s">
        <v>45</v>
      </c>
      <c r="L352" t="s">
        <v>52</v>
      </c>
      <c r="M352">
        <v>32</v>
      </c>
      <c r="N352">
        <v>114</v>
      </c>
      <c r="O352" t="s">
        <v>65</v>
      </c>
      <c r="P352">
        <v>40</v>
      </c>
      <c r="Q352">
        <v>70</v>
      </c>
      <c r="R352">
        <v>40</v>
      </c>
      <c r="S352">
        <v>110</v>
      </c>
      <c r="T352">
        <v>36</v>
      </c>
      <c r="U352" t="s">
        <v>35</v>
      </c>
    </row>
    <row r="353" spans="1:21" x14ac:dyDescent="0.3">
      <c r="A353">
        <v>303</v>
      </c>
      <c r="B353">
        <v>52</v>
      </c>
      <c r="C353">
        <v>-14</v>
      </c>
      <c r="D353" s="1">
        <v>41533</v>
      </c>
      <c r="E353">
        <v>509</v>
      </c>
      <c r="F353">
        <v>73</v>
      </c>
      <c r="G353" t="s">
        <v>21</v>
      </c>
      <c r="H353" t="s">
        <v>22</v>
      </c>
      <c r="I353">
        <v>47</v>
      </c>
      <c r="J353" t="s">
        <v>23</v>
      </c>
      <c r="K353" t="s">
        <v>24</v>
      </c>
      <c r="L353" t="s">
        <v>25</v>
      </c>
      <c r="M353">
        <v>-4</v>
      </c>
      <c r="N353">
        <v>125</v>
      </c>
      <c r="O353" t="s">
        <v>26</v>
      </c>
      <c r="P353">
        <v>40</v>
      </c>
      <c r="Q353">
        <v>70</v>
      </c>
      <c r="R353">
        <v>10</v>
      </c>
      <c r="S353">
        <v>110</v>
      </c>
      <c r="T353">
        <v>77</v>
      </c>
      <c r="U353" t="s">
        <v>27</v>
      </c>
    </row>
    <row r="354" spans="1:21" x14ac:dyDescent="0.3">
      <c r="A354">
        <v>720</v>
      </c>
      <c r="B354">
        <v>59</v>
      </c>
      <c r="C354">
        <v>-8</v>
      </c>
      <c r="D354" s="1">
        <v>41534</v>
      </c>
      <c r="E354">
        <v>411</v>
      </c>
      <c r="F354">
        <v>79</v>
      </c>
      <c r="G354" t="s">
        <v>21</v>
      </c>
      <c r="H354" t="s">
        <v>22</v>
      </c>
      <c r="I354">
        <v>19</v>
      </c>
      <c r="J354" t="s">
        <v>23</v>
      </c>
      <c r="K354" t="s">
        <v>24</v>
      </c>
      <c r="L354" t="s">
        <v>28</v>
      </c>
      <c r="M354">
        <v>32</v>
      </c>
      <c r="N354">
        <v>138</v>
      </c>
      <c r="O354" t="s">
        <v>26</v>
      </c>
      <c r="P354">
        <v>50</v>
      </c>
      <c r="Q354">
        <v>70</v>
      </c>
      <c r="R354">
        <v>40</v>
      </c>
      <c r="S354">
        <v>120</v>
      </c>
      <c r="T354">
        <v>47</v>
      </c>
      <c r="U354" t="s">
        <v>27</v>
      </c>
    </row>
    <row r="355" spans="1:21" x14ac:dyDescent="0.3">
      <c r="A355">
        <v>713</v>
      </c>
      <c r="B355">
        <v>59</v>
      </c>
      <c r="C355">
        <v>-8</v>
      </c>
      <c r="D355" s="1">
        <v>41535</v>
      </c>
      <c r="E355">
        <v>411</v>
      </c>
      <c r="F355">
        <v>79</v>
      </c>
      <c r="G355" t="s">
        <v>21</v>
      </c>
      <c r="H355" t="s">
        <v>29</v>
      </c>
      <c r="I355">
        <v>19</v>
      </c>
      <c r="J355" t="s">
        <v>23</v>
      </c>
      <c r="K355" t="s">
        <v>24</v>
      </c>
      <c r="L355" t="s">
        <v>57</v>
      </c>
      <c r="M355">
        <v>32</v>
      </c>
      <c r="N355">
        <v>138</v>
      </c>
      <c r="O355" t="s">
        <v>30</v>
      </c>
      <c r="P355">
        <v>50</v>
      </c>
      <c r="Q355">
        <v>70</v>
      </c>
      <c r="R355">
        <v>40</v>
      </c>
      <c r="S355">
        <v>120</v>
      </c>
      <c r="T355">
        <v>47</v>
      </c>
      <c r="U355" t="s">
        <v>27</v>
      </c>
    </row>
    <row r="356" spans="1:21" x14ac:dyDescent="0.3">
      <c r="A356">
        <v>718</v>
      </c>
      <c r="B356">
        <v>50</v>
      </c>
      <c r="C356">
        <v>-3</v>
      </c>
      <c r="D356" s="1">
        <v>41536</v>
      </c>
      <c r="E356">
        <v>589</v>
      </c>
      <c r="F356">
        <v>73</v>
      </c>
      <c r="G356" t="s">
        <v>21</v>
      </c>
      <c r="H356" t="s">
        <v>31</v>
      </c>
      <c r="I356">
        <v>14</v>
      </c>
      <c r="J356" t="s">
        <v>23</v>
      </c>
      <c r="K356" t="s">
        <v>32</v>
      </c>
      <c r="L356" t="s">
        <v>37</v>
      </c>
      <c r="M356">
        <v>47</v>
      </c>
      <c r="N356">
        <v>123</v>
      </c>
      <c r="O356" t="s">
        <v>67</v>
      </c>
      <c r="P356">
        <v>50</v>
      </c>
      <c r="Q356">
        <v>70</v>
      </c>
      <c r="R356">
        <v>50</v>
      </c>
      <c r="S356">
        <v>120</v>
      </c>
      <c r="T356">
        <v>26</v>
      </c>
      <c r="U356" t="s">
        <v>35</v>
      </c>
    </row>
    <row r="357" spans="1:21" x14ac:dyDescent="0.3">
      <c r="A357">
        <v>860</v>
      </c>
      <c r="B357">
        <v>53</v>
      </c>
      <c r="C357">
        <v>-14</v>
      </c>
      <c r="D357" s="1">
        <v>41537</v>
      </c>
      <c r="E357">
        <v>380</v>
      </c>
      <c r="F357">
        <v>71</v>
      </c>
      <c r="G357" t="s">
        <v>39</v>
      </c>
      <c r="H357" t="s">
        <v>31</v>
      </c>
      <c r="I357">
        <v>17</v>
      </c>
      <c r="J357" t="s">
        <v>40</v>
      </c>
      <c r="K357" t="s">
        <v>41</v>
      </c>
      <c r="L357" t="s">
        <v>42</v>
      </c>
      <c r="M357">
        <v>26</v>
      </c>
      <c r="N357">
        <v>124</v>
      </c>
      <c r="O357" t="s">
        <v>44</v>
      </c>
      <c r="P357">
        <v>50</v>
      </c>
      <c r="Q357">
        <v>70</v>
      </c>
      <c r="R357">
        <v>40</v>
      </c>
      <c r="S357">
        <v>120</v>
      </c>
      <c r="T357">
        <v>45</v>
      </c>
      <c r="U357" t="s">
        <v>27</v>
      </c>
    </row>
    <row r="358" spans="1:21" x14ac:dyDescent="0.3">
      <c r="A358">
        <v>435</v>
      </c>
      <c r="B358">
        <v>54</v>
      </c>
      <c r="C358">
        <v>2</v>
      </c>
      <c r="D358" s="1">
        <v>41538</v>
      </c>
      <c r="E358">
        <v>885</v>
      </c>
      <c r="F358">
        <v>78</v>
      </c>
      <c r="G358" t="s">
        <v>39</v>
      </c>
      <c r="H358" t="s">
        <v>36</v>
      </c>
      <c r="I358">
        <v>15</v>
      </c>
      <c r="J358" t="s">
        <v>40</v>
      </c>
      <c r="K358" t="s">
        <v>41</v>
      </c>
      <c r="L358" t="s">
        <v>42</v>
      </c>
      <c r="M358">
        <v>52</v>
      </c>
      <c r="N358">
        <v>132</v>
      </c>
      <c r="O358" t="s">
        <v>49</v>
      </c>
      <c r="P358">
        <v>50</v>
      </c>
      <c r="Q358">
        <v>70</v>
      </c>
      <c r="R358">
        <v>50</v>
      </c>
      <c r="S358">
        <v>120</v>
      </c>
      <c r="T358">
        <v>26</v>
      </c>
      <c r="U358" t="s">
        <v>27</v>
      </c>
    </row>
    <row r="359" spans="1:21" x14ac:dyDescent="0.3">
      <c r="A359">
        <v>505</v>
      </c>
      <c r="B359">
        <v>43</v>
      </c>
      <c r="C359">
        <v>-10</v>
      </c>
      <c r="D359" s="1">
        <v>41539</v>
      </c>
      <c r="E359">
        <v>452</v>
      </c>
      <c r="F359">
        <v>66</v>
      </c>
      <c r="G359" t="s">
        <v>39</v>
      </c>
      <c r="H359" t="s">
        <v>29</v>
      </c>
      <c r="I359">
        <v>14</v>
      </c>
      <c r="J359" t="s">
        <v>40</v>
      </c>
      <c r="K359" t="s">
        <v>45</v>
      </c>
      <c r="L359" t="s">
        <v>52</v>
      </c>
      <c r="M359">
        <v>20</v>
      </c>
      <c r="N359">
        <v>109</v>
      </c>
      <c r="O359" t="s">
        <v>64</v>
      </c>
      <c r="P359">
        <v>50</v>
      </c>
      <c r="Q359">
        <v>70</v>
      </c>
      <c r="R359">
        <v>30</v>
      </c>
      <c r="S359">
        <v>120</v>
      </c>
      <c r="T359">
        <v>46</v>
      </c>
      <c r="U359" t="s">
        <v>35</v>
      </c>
    </row>
    <row r="360" spans="1:21" x14ac:dyDescent="0.3">
      <c r="A360">
        <v>504</v>
      </c>
      <c r="B360">
        <v>61</v>
      </c>
      <c r="C360">
        <v>-9</v>
      </c>
      <c r="D360" s="1">
        <v>41540</v>
      </c>
      <c r="E360">
        <v>-906</v>
      </c>
      <c r="F360">
        <v>86</v>
      </c>
      <c r="G360" t="s">
        <v>39</v>
      </c>
      <c r="H360" t="s">
        <v>29</v>
      </c>
      <c r="I360">
        <v>55</v>
      </c>
      <c r="J360" t="s">
        <v>40</v>
      </c>
      <c r="K360" t="s">
        <v>41</v>
      </c>
      <c r="L360" t="s">
        <v>54</v>
      </c>
      <c r="M360">
        <v>1</v>
      </c>
      <c r="N360">
        <v>147</v>
      </c>
      <c r="O360" t="s">
        <v>55</v>
      </c>
      <c r="P360">
        <v>40</v>
      </c>
      <c r="Q360">
        <v>70</v>
      </c>
      <c r="R360">
        <v>10</v>
      </c>
      <c r="S360">
        <v>110</v>
      </c>
      <c r="T360">
        <v>85</v>
      </c>
      <c r="U360" t="s">
        <v>35</v>
      </c>
    </row>
    <row r="361" spans="1:21" x14ac:dyDescent="0.3">
      <c r="A361">
        <v>541</v>
      </c>
      <c r="B361">
        <v>55</v>
      </c>
      <c r="C361">
        <v>-14</v>
      </c>
      <c r="D361" s="1">
        <v>41541</v>
      </c>
      <c r="E361">
        <v>410</v>
      </c>
      <c r="F361">
        <v>69</v>
      </c>
      <c r="G361" t="s">
        <v>39</v>
      </c>
      <c r="H361" t="s">
        <v>36</v>
      </c>
      <c r="I361">
        <v>20</v>
      </c>
      <c r="J361" t="s">
        <v>40</v>
      </c>
      <c r="K361" t="s">
        <v>41</v>
      </c>
      <c r="L361" t="s">
        <v>54</v>
      </c>
      <c r="M361">
        <v>16</v>
      </c>
      <c r="N361">
        <v>124</v>
      </c>
      <c r="O361" t="s">
        <v>56</v>
      </c>
      <c r="P361">
        <v>50</v>
      </c>
      <c r="Q361">
        <v>70</v>
      </c>
      <c r="R361">
        <v>30</v>
      </c>
      <c r="S361">
        <v>120</v>
      </c>
      <c r="T361">
        <v>53</v>
      </c>
      <c r="U361" t="s">
        <v>35</v>
      </c>
    </row>
    <row r="362" spans="1:21" x14ac:dyDescent="0.3">
      <c r="A362">
        <v>860</v>
      </c>
      <c r="B362">
        <v>82</v>
      </c>
      <c r="C362">
        <v>8</v>
      </c>
      <c r="D362" s="1">
        <v>41542</v>
      </c>
      <c r="E362">
        <v>601</v>
      </c>
      <c r="F362">
        <v>102</v>
      </c>
      <c r="G362" t="s">
        <v>39</v>
      </c>
      <c r="H362" t="s">
        <v>31</v>
      </c>
      <c r="I362">
        <v>31</v>
      </c>
      <c r="J362" t="s">
        <v>23</v>
      </c>
      <c r="K362" t="s">
        <v>24</v>
      </c>
      <c r="L362" t="s">
        <v>25</v>
      </c>
      <c r="M362">
        <v>38</v>
      </c>
      <c r="N362">
        <v>184</v>
      </c>
      <c r="O362" t="s">
        <v>44</v>
      </c>
      <c r="P362">
        <v>60</v>
      </c>
      <c r="Q362">
        <v>70</v>
      </c>
      <c r="R362">
        <v>30</v>
      </c>
      <c r="S362">
        <v>130</v>
      </c>
      <c r="T362">
        <v>64</v>
      </c>
      <c r="U362" t="s">
        <v>27</v>
      </c>
    </row>
    <row r="363" spans="1:21" x14ac:dyDescent="0.3">
      <c r="A363">
        <v>715</v>
      </c>
      <c r="B363">
        <v>61</v>
      </c>
      <c r="C363">
        <v>2</v>
      </c>
      <c r="D363" s="1">
        <v>41543</v>
      </c>
      <c r="E363">
        <v>613</v>
      </c>
      <c r="F363">
        <v>86</v>
      </c>
      <c r="G363" t="s">
        <v>39</v>
      </c>
      <c r="H363" t="s">
        <v>22</v>
      </c>
      <c r="I363">
        <v>55</v>
      </c>
      <c r="J363" t="s">
        <v>23</v>
      </c>
      <c r="K363" t="s">
        <v>32</v>
      </c>
      <c r="L363" t="s">
        <v>61</v>
      </c>
      <c r="M363">
        <v>2</v>
      </c>
      <c r="N363">
        <v>147</v>
      </c>
      <c r="O363" t="s">
        <v>59</v>
      </c>
      <c r="P363">
        <v>50</v>
      </c>
      <c r="Q363">
        <v>70</v>
      </c>
      <c r="R363">
        <v>0</v>
      </c>
      <c r="S363">
        <v>120</v>
      </c>
      <c r="T363">
        <v>84</v>
      </c>
      <c r="U363" t="s">
        <v>35</v>
      </c>
    </row>
    <row r="364" spans="1:21" x14ac:dyDescent="0.3">
      <c r="A364">
        <v>425</v>
      </c>
      <c r="B364">
        <v>53</v>
      </c>
      <c r="C364">
        <v>-1</v>
      </c>
      <c r="D364" s="1">
        <v>41544</v>
      </c>
      <c r="E364">
        <v>321</v>
      </c>
      <c r="F364">
        <v>88</v>
      </c>
      <c r="G364" t="s">
        <v>39</v>
      </c>
      <c r="H364" t="s">
        <v>36</v>
      </c>
      <c r="I364">
        <v>16</v>
      </c>
      <c r="J364" t="s">
        <v>23</v>
      </c>
      <c r="K364" t="s">
        <v>32</v>
      </c>
      <c r="L364" t="s">
        <v>33</v>
      </c>
      <c r="M364">
        <v>49</v>
      </c>
      <c r="N364">
        <v>141</v>
      </c>
      <c r="O364" t="s">
        <v>60</v>
      </c>
      <c r="P364">
        <v>30</v>
      </c>
      <c r="Q364">
        <v>70</v>
      </c>
      <c r="R364">
        <v>50</v>
      </c>
      <c r="S364">
        <v>100</v>
      </c>
      <c r="T364">
        <v>39</v>
      </c>
      <c r="U364" t="s">
        <v>35</v>
      </c>
    </row>
    <row r="365" spans="1:21" x14ac:dyDescent="0.3">
      <c r="A365">
        <v>419</v>
      </c>
      <c r="B365">
        <v>47</v>
      </c>
      <c r="C365">
        <v>-16</v>
      </c>
      <c r="D365" s="1">
        <v>41545</v>
      </c>
      <c r="E365">
        <v>521</v>
      </c>
      <c r="F365">
        <v>65</v>
      </c>
      <c r="G365" t="s">
        <v>21</v>
      </c>
      <c r="H365" t="s">
        <v>22</v>
      </c>
      <c r="I365">
        <v>42</v>
      </c>
      <c r="J365" t="s">
        <v>40</v>
      </c>
      <c r="K365" t="s">
        <v>45</v>
      </c>
      <c r="L365" t="s">
        <v>46</v>
      </c>
      <c r="M365">
        <v>-6</v>
      </c>
      <c r="N365">
        <v>112</v>
      </c>
      <c r="O365" t="s">
        <v>65</v>
      </c>
      <c r="P365">
        <v>40</v>
      </c>
      <c r="Q365">
        <v>70</v>
      </c>
      <c r="R365">
        <v>10</v>
      </c>
      <c r="S365">
        <v>110</v>
      </c>
      <c r="T365">
        <v>71</v>
      </c>
      <c r="U365" t="s">
        <v>27</v>
      </c>
    </row>
    <row r="366" spans="1:21" x14ac:dyDescent="0.3">
      <c r="A366">
        <v>513</v>
      </c>
      <c r="B366">
        <v>54</v>
      </c>
      <c r="C366">
        <v>-11</v>
      </c>
      <c r="D366" s="1">
        <v>41546</v>
      </c>
      <c r="E366">
        <v>424</v>
      </c>
      <c r="F366">
        <v>73</v>
      </c>
      <c r="G366" t="s">
        <v>21</v>
      </c>
      <c r="H366" t="s">
        <v>22</v>
      </c>
      <c r="I366">
        <v>17</v>
      </c>
      <c r="J366" t="s">
        <v>40</v>
      </c>
      <c r="K366" t="s">
        <v>45</v>
      </c>
      <c r="L366" t="s">
        <v>50</v>
      </c>
      <c r="M366">
        <v>29</v>
      </c>
      <c r="N366">
        <v>127</v>
      </c>
      <c r="O366" t="s">
        <v>65</v>
      </c>
      <c r="P366">
        <v>50</v>
      </c>
      <c r="Q366">
        <v>70</v>
      </c>
      <c r="R366">
        <v>40</v>
      </c>
      <c r="S366">
        <v>120</v>
      </c>
      <c r="T366">
        <v>44</v>
      </c>
      <c r="U366" t="s">
        <v>35</v>
      </c>
    </row>
    <row r="367" spans="1:21" x14ac:dyDescent="0.3">
      <c r="A367">
        <v>512</v>
      </c>
      <c r="B367">
        <v>67</v>
      </c>
      <c r="C367">
        <v>17</v>
      </c>
      <c r="D367" s="1">
        <v>41547</v>
      </c>
      <c r="E367">
        <v>-1239</v>
      </c>
      <c r="F367">
        <v>101</v>
      </c>
      <c r="G367" t="s">
        <v>21</v>
      </c>
      <c r="H367" t="s">
        <v>29</v>
      </c>
      <c r="I367">
        <v>22</v>
      </c>
      <c r="J367" t="s">
        <v>40</v>
      </c>
      <c r="K367" t="s">
        <v>41</v>
      </c>
      <c r="L367" t="s">
        <v>54</v>
      </c>
      <c r="M367">
        <v>47</v>
      </c>
      <c r="N367">
        <v>168</v>
      </c>
      <c r="O367" t="s">
        <v>30</v>
      </c>
      <c r="P367">
        <v>50</v>
      </c>
      <c r="Q367">
        <v>70</v>
      </c>
      <c r="R367">
        <v>30</v>
      </c>
      <c r="S367">
        <v>120</v>
      </c>
      <c r="T367">
        <v>54</v>
      </c>
      <c r="U367" t="s">
        <v>35</v>
      </c>
    </row>
    <row r="368" spans="1:21" x14ac:dyDescent="0.3">
      <c r="A368">
        <v>309</v>
      </c>
      <c r="B368">
        <v>54</v>
      </c>
      <c r="C368">
        <v>3</v>
      </c>
      <c r="D368" s="1">
        <v>41548</v>
      </c>
      <c r="E368">
        <v>601</v>
      </c>
      <c r="F368">
        <v>79</v>
      </c>
      <c r="G368" t="s">
        <v>21</v>
      </c>
      <c r="H368" t="s">
        <v>22</v>
      </c>
      <c r="I368">
        <v>15</v>
      </c>
      <c r="J368" t="s">
        <v>23</v>
      </c>
      <c r="K368" t="s">
        <v>32</v>
      </c>
      <c r="L368" t="s">
        <v>33</v>
      </c>
      <c r="M368">
        <v>53</v>
      </c>
      <c r="N368">
        <v>133</v>
      </c>
      <c r="O368" t="s">
        <v>63</v>
      </c>
      <c r="P368">
        <v>40</v>
      </c>
      <c r="Q368">
        <v>70</v>
      </c>
      <c r="R368">
        <v>50</v>
      </c>
      <c r="S368">
        <v>110</v>
      </c>
      <c r="T368">
        <v>26</v>
      </c>
      <c r="U368" t="s">
        <v>35</v>
      </c>
    </row>
    <row r="369" spans="1:21" x14ac:dyDescent="0.3">
      <c r="A369">
        <v>816</v>
      </c>
      <c r="B369">
        <v>63</v>
      </c>
      <c r="C369">
        <v>-4</v>
      </c>
      <c r="D369" s="1">
        <v>41549</v>
      </c>
      <c r="E369">
        <v>1075</v>
      </c>
      <c r="F369">
        <v>76</v>
      </c>
      <c r="G369" t="s">
        <v>39</v>
      </c>
      <c r="H369" t="s">
        <v>22</v>
      </c>
      <c r="I369">
        <v>19</v>
      </c>
      <c r="J369" t="s">
        <v>40</v>
      </c>
      <c r="K369" t="s">
        <v>45</v>
      </c>
      <c r="L369" t="s">
        <v>46</v>
      </c>
      <c r="M369">
        <v>36</v>
      </c>
      <c r="N369">
        <v>139</v>
      </c>
      <c r="O369" t="s">
        <v>58</v>
      </c>
      <c r="P369">
        <v>60</v>
      </c>
      <c r="Q369">
        <v>70</v>
      </c>
      <c r="R369">
        <v>40</v>
      </c>
      <c r="S369">
        <v>130</v>
      </c>
      <c r="T369">
        <v>40</v>
      </c>
      <c r="U369" t="s">
        <v>27</v>
      </c>
    </row>
    <row r="370" spans="1:21" x14ac:dyDescent="0.3">
      <c r="A370">
        <v>959</v>
      </c>
      <c r="B370">
        <v>49</v>
      </c>
      <c r="C370">
        <v>-19</v>
      </c>
      <c r="D370" s="1">
        <v>41550</v>
      </c>
      <c r="E370">
        <v>392</v>
      </c>
      <c r="F370">
        <v>65</v>
      </c>
      <c r="G370" t="s">
        <v>39</v>
      </c>
      <c r="H370" t="s">
        <v>31</v>
      </c>
      <c r="I370">
        <v>16</v>
      </c>
      <c r="J370" t="s">
        <v>40</v>
      </c>
      <c r="K370" t="s">
        <v>41</v>
      </c>
      <c r="L370" t="s">
        <v>42</v>
      </c>
      <c r="M370">
        <v>21</v>
      </c>
      <c r="N370">
        <v>114</v>
      </c>
      <c r="O370" t="s">
        <v>44</v>
      </c>
      <c r="P370">
        <v>40</v>
      </c>
      <c r="Q370">
        <v>70</v>
      </c>
      <c r="R370">
        <v>40</v>
      </c>
      <c r="S370">
        <v>110</v>
      </c>
      <c r="T370">
        <v>44</v>
      </c>
      <c r="U370" t="s">
        <v>27</v>
      </c>
    </row>
    <row r="371" spans="1:21" x14ac:dyDescent="0.3">
      <c r="A371">
        <v>435</v>
      </c>
      <c r="B371">
        <v>50</v>
      </c>
      <c r="C371">
        <v>-3</v>
      </c>
      <c r="D371" s="1">
        <v>41551</v>
      </c>
      <c r="E371">
        <v>898</v>
      </c>
      <c r="F371">
        <v>73</v>
      </c>
      <c r="G371" t="s">
        <v>39</v>
      </c>
      <c r="H371" t="s">
        <v>36</v>
      </c>
      <c r="I371">
        <v>14</v>
      </c>
      <c r="J371" t="s">
        <v>40</v>
      </c>
      <c r="K371" t="s">
        <v>41</v>
      </c>
      <c r="L371" t="s">
        <v>42</v>
      </c>
      <c r="M371">
        <v>47</v>
      </c>
      <c r="N371">
        <v>123</v>
      </c>
      <c r="O371" t="s">
        <v>49</v>
      </c>
      <c r="P371">
        <v>40</v>
      </c>
      <c r="Q371">
        <v>70</v>
      </c>
      <c r="R371">
        <v>50</v>
      </c>
      <c r="S371">
        <v>110</v>
      </c>
      <c r="T371">
        <v>26</v>
      </c>
      <c r="U371" t="s">
        <v>27</v>
      </c>
    </row>
    <row r="372" spans="1:21" x14ac:dyDescent="0.3">
      <c r="A372">
        <v>603</v>
      </c>
      <c r="B372">
        <v>52</v>
      </c>
      <c r="C372">
        <v>-13</v>
      </c>
      <c r="D372" s="1">
        <v>41552</v>
      </c>
      <c r="E372">
        <v>327</v>
      </c>
      <c r="F372">
        <v>75</v>
      </c>
      <c r="G372" t="s">
        <v>39</v>
      </c>
      <c r="H372" t="s">
        <v>31</v>
      </c>
      <c r="I372">
        <v>16</v>
      </c>
      <c r="J372" t="s">
        <v>40</v>
      </c>
      <c r="K372" t="s">
        <v>45</v>
      </c>
      <c r="L372" t="s">
        <v>50</v>
      </c>
      <c r="M372">
        <v>37</v>
      </c>
      <c r="N372">
        <v>127</v>
      </c>
      <c r="O372" t="s">
        <v>51</v>
      </c>
      <c r="P372">
        <v>40</v>
      </c>
      <c r="Q372">
        <v>70</v>
      </c>
      <c r="R372">
        <v>50</v>
      </c>
      <c r="S372">
        <v>110</v>
      </c>
      <c r="T372">
        <v>38</v>
      </c>
      <c r="U372" t="s">
        <v>35</v>
      </c>
    </row>
    <row r="373" spans="1:21" x14ac:dyDescent="0.3">
      <c r="A373">
        <v>475</v>
      </c>
      <c r="B373">
        <v>55</v>
      </c>
      <c r="C373">
        <v>-12</v>
      </c>
      <c r="D373" s="1">
        <v>41553</v>
      </c>
      <c r="E373">
        <v>627</v>
      </c>
      <c r="F373">
        <v>76</v>
      </c>
      <c r="G373" t="s">
        <v>39</v>
      </c>
      <c r="H373" t="s">
        <v>31</v>
      </c>
      <c r="I373">
        <v>49</v>
      </c>
      <c r="J373" t="s">
        <v>40</v>
      </c>
      <c r="K373" t="s">
        <v>41</v>
      </c>
      <c r="L373" t="s">
        <v>53</v>
      </c>
      <c r="M373">
        <v>-2</v>
      </c>
      <c r="N373">
        <v>131</v>
      </c>
      <c r="O373" t="s">
        <v>44</v>
      </c>
      <c r="P373">
        <v>50</v>
      </c>
      <c r="Q373">
        <v>70</v>
      </c>
      <c r="R373">
        <v>10</v>
      </c>
      <c r="S373">
        <v>120</v>
      </c>
      <c r="T373">
        <v>78</v>
      </c>
      <c r="U373" t="s">
        <v>35</v>
      </c>
    </row>
    <row r="374" spans="1:21" x14ac:dyDescent="0.3">
      <c r="A374">
        <v>603</v>
      </c>
      <c r="B374">
        <v>49</v>
      </c>
      <c r="C374">
        <v>-14</v>
      </c>
      <c r="D374" s="1">
        <v>41554</v>
      </c>
      <c r="E374">
        <v>335</v>
      </c>
      <c r="F374">
        <v>69</v>
      </c>
      <c r="G374" t="s">
        <v>39</v>
      </c>
      <c r="H374" t="s">
        <v>31</v>
      </c>
      <c r="I374">
        <v>44</v>
      </c>
      <c r="J374" t="s">
        <v>40</v>
      </c>
      <c r="K374" t="s">
        <v>41</v>
      </c>
      <c r="L374" t="s">
        <v>53</v>
      </c>
      <c r="M374">
        <v>-4</v>
      </c>
      <c r="N374">
        <v>118</v>
      </c>
      <c r="O374" t="s">
        <v>51</v>
      </c>
      <c r="P374">
        <v>40</v>
      </c>
      <c r="Q374">
        <v>70</v>
      </c>
      <c r="R374">
        <v>10</v>
      </c>
      <c r="S374">
        <v>110</v>
      </c>
      <c r="T374">
        <v>73</v>
      </c>
      <c r="U374" t="s">
        <v>35</v>
      </c>
    </row>
    <row r="375" spans="1:21" x14ac:dyDescent="0.3">
      <c r="A375">
        <v>503</v>
      </c>
      <c r="B375">
        <v>41</v>
      </c>
      <c r="C375">
        <v>-19</v>
      </c>
      <c r="D375" s="1">
        <v>41555</v>
      </c>
      <c r="E375">
        <v>482</v>
      </c>
      <c r="F375">
        <v>57</v>
      </c>
      <c r="G375" t="s">
        <v>39</v>
      </c>
      <c r="H375" t="s">
        <v>36</v>
      </c>
      <c r="I375">
        <v>13</v>
      </c>
      <c r="J375" t="s">
        <v>40</v>
      </c>
      <c r="K375" t="s">
        <v>45</v>
      </c>
      <c r="L375" t="s">
        <v>52</v>
      </c>
      <c r="M375">
        <v>1</v>
      </c>
      <c r="N375">
        <v>98</v>
      </c>
      <c r="O375" t="s">
        <v>56</v>
      </c>
      <c r="P375">
        <v>40</v>
      </c>
      <c r="Q375">
        <v>70</v>
      </c>
      <c r="R375">
        <v>20</v>
      </c>
      <c r="S375">
        <v>110</v>
      </c>
      <c r="T375">
        <v>56</v>
      </c>
      <c r="U375" t="s">
        <v>35</v>
      </c>
    </row>
    <row r="376" spans="1:21" x14ac:dyDescent="0.3">
      <c r="A376">
        <v>503</v>
      </c>
      <c r="B376">
        <v>54</v>
      </c>
      <c r="C376">
        <v>-12</v>
      </c>
      <c r="D376" s="1">
        <v>41556</v>
      </c>
      <c r="E376">
        <v>424</v>
      </c>
      <c r="F376">
        <v>73</v>
      </c>
      <c r="G376" t="s">
        <v>39</v>
      </c>
      <c r="H376" t="s">
        <v>36</v>
      </c>
      <c r="I376">
        <v>17</v>
      </c>
      <c r="J376" t="s">
        <v>40</v>
      </c>
      <c r="K376" t="s">
        <v>41</v>
      </c>
      <c r="L376" t="s">
        <v>53</v>
      </c>
      <c r="M376">
        <v>28</v>
      </c>
      <c r="N376">
        <v>127</v>
      </c>
      <c r="O376" t="s">
        <v>56</v>
      </c>
      <c r="P376">
        <v>50</v>
      </c>
      <c r="Q376">
        <v>70</v>
      </c>
      <c r="R376">
        <v>40</v>
      </c>
      <c r="S376">
        <v>120</v>
      </c>
      <c r="T376">
        <v>45</v>
      </c>
      <c r="U376" t="s">
        <v>35</v>
      </c>
    </row>
    <row r="377" spans="1:21" x14ac:dyDescent="0.3">
      <c r="A377">
        <v>405</v>
      </c>
      <c r="B377">
        <v>65</v>
      </c>
      <c r="C377">
        <v>2</v>
      </c>
      <c r="D377" s="1">
        <v>41557</v>
      </c>
      <c r="E377">
        <v>403</v>
      </c>
      <c r="F377">
        <v>80</v>
      </c>
      <c r="G377" t="s">
        <v>39</v>
      </c>
      <c r="H377" t="s">
        <v>29</v>
      </c>
      <c r="I377">
        <v>24</v>
      </c>
      <c r="J377" t="s">
        <v>23</v>
      </c>
      <c r="K377" t="s">
        <v>24</v>
      </c>
      <c r="L377" t="s">
        <v>57</v>
      </c>
      <c r="M377">
        <v>22</v>
      </c>
      <c r="N377">
        <v>145</v>
      </c>
      <c r="O377" t="s">
        <v>47</v>
      </c>
      <c r="P377">
        <v>60</v>
      </c>
      <c r="Q377">
        <v>70</v>
      </c>
      <c r="R377">
        <v>20</v>
      </c>
      <c r="S377">
        <v>130</v>
      </c>
      <c r="T377">
        <v>58</v>
      </c>
      <c r="U377" t="s">
        <v>27</v>
      </c>
    </row>
    <row r="378" spans="1:21" x14ac:dyDescent="0.3">
      <c r="A378">
        <v>435</v>
      </c>
      <c r="B378">
        <v>52</v>
      </c>
      <c r="C378">
        <v>-4</v>
      </c>
      <c r="D378" s="1">
        <v>41558</v>
      </c>
      <c r="E378">
        <v>327</v>
      </c>
      <c r="F378">
        <v>75</v>
      </c>
      <c r="G378" t="s">
        <v>39</v>
      </c>
      <c r="H378" t="s">
        <v>36</v>
      </c>
      <c r="I378">
        <v>16</v>
      </c>
      <c r="J378" t="s">
        <v>23</v>
      </c>
      <c r="K378" t="s">
        <v>24</v>
      </c>
      <c r="L378" t="s">
        <v>57</v>
      </c>
      <c r="M378">
        <v>36</v>
      </c>
      <c r="N378">
        <v>127</v>
      </c>
      <c r="O378" t="s">
        <v>49</v>
      </c>
      <c r="P378">
        <v>40</v>
      </c>
      <c r="Q378">
        <v>70</v>
      </c>
      <c r="R378">
        <v>40</v>
      </c>
      <c r="S378">
        <v>110</v>
      </c>
      <c r="T378">
        <v>39</v>
      </c>
      <c r="U378" t="s">
        <v>27</v>
      </c>
    </row>
    <row r="379" spans="1:21" x14ac:dyDescent="0.3">
      <c r="A379">
        <v>801</v>
      </c>
      <c r="B379">
        <v>48</v>
      </c>
      <c r="C379">
        <v>-12</v>
      </c>
      <c r="D379" s="1">
        <v>41559</v>
      </c>
      <c r="E379">
        <v>462</v>
      </c>
      <c r="F379">
        <v>74</v>
      </c>
      <c r="G379" t="s">
        <v>39</v>
      </c>
      <c r="H379" t="s">
        <v>36</v>
      </c>
      <c r="I379">
        <v>15</v>
      </c>
      <c r="J379" t="s">
        <v>23</v>
      </c>
      <c r="K379" t="s">
        <v>24</v>
      </c>
      <c r="L379" t="s">
        <v>25</v>
      </c>
      <c r="M379">
        <v>28</v>
      </c>
      <c r="N379">
        <v>122</v>
      </c>
      <c r="O379" t="s">
        <v>49</v>
      </c>
      <c r="P379">
        <v>40</v>
      </c>
      <c r="Q379">
        <v>70</v>
      </c>
      <c r="R379">
        <v>40</v>
      </c>
      <c r="S379">
        <v>110</v>
      </c>
      <c r="T379">
        <v>46</v>
      </c>
      <c r="U379" t="s">
        <v>27</v>
      </c>
    </row>
    <row r="380" spans="1:21" x14ac:dyDescent="0.3">
      <c r="A380">
        <v>425</v>
      </c>
      <c r="B380">
        <v>49</v>
      </c>
      <c r="C380">
        <v>-4</v>
      </c>
      <c r="D380" s="1">
        <v>41560</v>
      </c>
      <c r="E380">
        <v>845</v>
      </c>
      <c r="F380">
        <v>71</v>
      </c>
      <c r="G380" t="s">
        <v>39</v>
      </c>
      <c r="H380" t="s">
        <v>36</v>
      </c>
      <c r="I380">
        <v>13</v>
      </c>
      <c r="J380" t="s">
        <v>23</v>
      </c>
      <c r="K380" t="s">
        <v>24</v>
      </c>
      <c r="L380" t="s">
        <v>25</v>
      </c>
      <c r="M380">
        <v>46</v>
      </c>
      <c r="N380">
        <v>120</v>
      </c>
      <c r="O380" t="s">
        <v>60</v>
      </c>
      <c r="P380">
        <v>40</v>
      </c>
      <c r="Q380">
        <v>70</v>
      </c>
      <c r="R380">
        <v>50</v>
      </c>
      <c r="S380">
        <v>110</v>
      </c>
      <c r="T380">
        <v>25</v>
      </c>
      <c r="U380" t="s">
        <v>27</v>
      </c>
    </row>
    <row r="381" spans="1:21" x14ac:dyDescent="0.3">
      <c r="A381">
        <v>860</v>
      </c>
      <c r="B381">
        <v>50</v>
      </c>
      <c r="C381">
        <v>-3</v>
      </c>
      <c r="D381" s="1">
        <v>41561</v>
      </c>
      <c r="E381">
        <v>898</v>
      </c>
      <c r="F381">
        <v>73</v>
      </c>
      <c r="G381" t="s">
        <v>39</v>
      </c>
      <c r="H381" t="s">
        <v>31</v>
      </c>
      <c r="I381">
        <v>14</v>
      </c>
      <c r="J381" t="s">
        <v>23</v>
      </c>
      <c r="K381" t="s">
        <v>32</v>
      </c>
      <c r="L381" t="s">
        <v>33</v>
      </c>
      <c r="M381">
        <v>47</v>
      </c>
      <c r="N381">
        <v>123</v>
      </c>
      <c r="O381" t="s">
        <v>44</v>
      </c>
      <c r="P381">
        <v>50</v>
      </c>
      <c r="Q381">
        <v>70</v>
      </c>
      <c r="R381">
        <v>50</v>
      </c>
      <c r="S381">
        <v>120</v>
      </c>
      <c r="T381">
        <v>26</v>
      </c>
      <c r="U381" t="s">
        <v>35</v>
      </c>
    </row>
    <row r="382" spans="1:21" x14ac:dyDescent="0.3">
      <c r="A382">
        <v>234</v>
      </c>
      <c r="B382">
        <v>51</v>
      </c>
      <c r="C382">
        <v>-37</v>
      </c>
      <c r="D382" s="1">
        <v>41562</v>
      </c>
      <c r="E382">
        <v>503</v>
      </c>
      <c r="F382">
        <v>71</v>
      </c>
      <c r="G382" t="s">
        <v>21</v>
      </c>
      <c r="H382" t="s">
        <v>22</v>
      </c>
      <c r="I382">
        <v>46</v>
      </c>
      <c r="J382" t="s">
        <v>40</v>
      </c>
      <c r="K382" t="s">
        <v>45</v>
      </c>
      <c r="L382" t="s">
        <v>46</v>
      </c>
      <c r="M382">
        <v>-7</v>
      </c>
      <c r="N382">
        <v>130</v>
      </c>
      <c r="O382" t="s">
        <v>65</v>
      </c>
      <c r="P382">
        <v>40</v>
      </c>
      <c r="Q382">
        <v>70</v>
      </c>
      <c r="R382">
        <v>30</v>
      </c>
      <c r="S382">
        <v>110</v>
      </c>
      <c r="T382">
        <v>76</v>
      </c>
      <c r="U382" t="s">
        <v>27</v>
      </c>
    </row>
    <row r="383" spans="1:21" x14ac:dyDescent="0.3">
      <c r="A383">
        <v>614</v>
      </c>
      <c r="B383">
        <v>52</v>
      </c>
      <c r="C383">
        <v>-21</v>
      </c>
      <c r="D383" s="1">
        <v>41563</v>
      </c>
      <c r="E383">
        <v>405</v>
      </c>
      <c r="F383">
        <v>71</v>
      </c>
      <c r="G383" t="s">
        <v>21</v>
      </c>
      <c r="H383" t="s">
        <v>22</v>
      </c>
      <c r="I383">
        <v>17</v>
      </c>
      <c r="J383" t="s">
        <v>40</v>
      </c>
      <c r="K383" t="s">
        <v>45</v>
      </c>
      <c r="L383" t="s">
        <v>50</v>
      </c>
      <c r="M383">
        <v>39</v>
      </c>
      <c r="N383">
        <v>131</v>
      </c>
      <c r="O383" t="s">
        <v>65</v>
      </c>
      <c r="P383">
        <v>40</v>
      </c>
      <c r="Q383">
        <v>70</v>
      </c>
      <c r="R383">
        <v>60</v>
      </c>
      <c r="S383">
        <v>110</v>
      </c>
      <c r="T383">
        <v>45</v>
      </c>
      <c r="U383" t="s">
        <v>35</v>
      </c>
    </row>
    <row r="384" spans="1:21" x14ac:dyDescent="0.3">
      <c r="A384">
        <v>937</v>
      </c>
      <c r="B384">
        <v>43</v>
      </c>
      <c r="C384">
        <v>-18</v>
      </c>
      <c r="D384" s="1">
        <v>41564</v>
      </c>
      <c r="E384">
        <v>419</v>
      </c>
      <c r="F384">
        <v>64</v>
      </c>
      <c r="G384" t="s">
        <v>21</v>
      </c>
      <c r="H384" t="s">
        <v>22</v>
      </c>
      <c r="I384">
        <v>13</v>
      </c>
      <c r="J384" t="s">
        <v>40</v>
      </c>
      <c r="K384" t="s">
        <v>45</v>
      </c>
      <c r="L384" t="s">
        <v>52</v>
      </c>
      <c r="M384">
        <v>42</v>
      </c>
      <c r="N384">
        <v>114</v>
      </c>
      <c r="O384" t="s">
        <v>65</v>
      </c>
      <c r="P384">
        <v>30</v>
      </c>
      <c r="Q384">
        <v>70</v>
      </c>
      <c r="R384">
        <v>60</v>
      </c>
      <c r="S384">
        <v>100</v>
      </c>
      <c r="T384">
        <v>36</v>
      </c>
      <c r="U384" t="s">
        <v>35</v>
      </c>
    </row>
    <row r="385" spans="1:21" x14ac:dyDescent="0.3">
      <c r="A385">
        <v>774</v>
      </c>
      <c r="B385">
        <v>51</v>
      </c>
      <c r="C385">
        <v>-46</v>
      </c>
      <c r="D385" s="1">
        <v>41565</v>
      </c>
      <c r="E385">
        <v>542</v>
      </c>
      <c r="F385">
        <v>65</v>
      </c>
      <c r="G385" t="s">
        <v>21</v>
      </c>
      <c r="H385" t="s">
        <v>31</v>
      </c>
      <c r="I385">
        <v>46</v>
      </c>
      <c r="J385" t="s">
        <v>40</v>
      </c>
      <c r="K385" t="s">
        <v>41</v>
      </c>
      <c r="L385" t="s">
        <v>53</v>
      </c>
      <c r="M385">
        <v>-16</v>
      </c>
      <c r="N385">
        <v>124</v>
      </c>
      <c r="O385" t="s">
        <v>62</v>
      </c>
      <c r="P385">
        <v>30</v>
      </c>
      <c r="Q385">
        <v>70</v>
      </c>
      <c r="R385">
        <v>30</v>
      </c>
      <c r="S385">
        <v>100</v>
      </c>
      <c r="T385">
        <v>76</v>
      </c>
      <c r="U385" t="s">
        <v>35</v>
      </c>
    </row>
    <row r="386" spans="1:21" x14ac:dyDescent="0.3">
      <c r="A386">
        <v>682</v>
      </c>
      <c r="B386">
        <v>72</v>
      </c>
      <c r="C386">
        <v>32</v>
      </c>
      <c r="D386" s="1">
        <v>41566</v>
      </c>
      <c r="E386">
        <v>-868</v>
      </c>
      <c r="F386">
        <v>110</v>
      </c>
      <c r="G386" t="s">
        <v>21</v>
      </c>
      <c r="H386" t="s">
        <v>29</v>
      </c>
      <c r="I386">
        <v>23</v>
      </c>
      <c r="J386" t="s">
        <v>40</v>
      </c>
      <c r="K386" t="s">
        <v>41</v>
      </c>
      <c r="L386" t="s">
        <v>54</v>
      </c>
      <c r="M386">
        <v>82</v>
      </c>
      <c r="N386">
        <v>194</v>
      </c>
      <c r="O386" t="s">
        <v>30</v>
      </c>
      <c r="P386">
        <v>40</v>
      </c>
      <c r="Q386">
        <v>70</v>
      </c>
      <c r="R386">
        <v>50</v>
      </c>
      <c r="S386">
        <v>110</v>
      </c>
      <c r="T386">
        <v>55</v>
      </c>
      <c r="U386" t="s">
        <v>35</v>
      </c>
    </row>
    <row r="387" spans="1:21" x14ac:dyDescent="0.3">
      <c r="A387">
        <v>772</v>
      </c>
      <c r="B387">
        <v>48</v>
      </c>
      <c r="C387">
        <v>8</v>
      </c>
      <c r="D387" s="1">
        <v>41567</v>
      </c>
      <c r="E387">
        <v>851</v>
      </c>
      <c r="F387">
        <v>70</v>
      </c>
      <c r="G387" t="s">
        <v>21</v>
      </c>
      <c r="H387" t="s">
        <v>31</v>
      </c>
      <c r="I387">
        <v>13</v>
      </c>
      <c r="J387" t="s">
        <v>23</v>
      </c>
      <c r="K387" t="s">
        <v>32</v>
      </c>
      <c r="L387" t="s">
        <v>37</v>
      </c>
      <c r="M387">
        <v>68</v>
      </c>
      <c r="N387">
        <v>126</v>
      </c>
      <c r="O387" t="s">
        <v>34</v>
      </c>
      <c r="P387">
        <v>50</v>
      </c>
      <c r="Q387">
        <v>70</v>
      </c>
      <c r="R387">
        <v>60</v>
      </c>
      <c r="S387">
        <v>120</v>
      </c>
      <c r="T387">
        <v>24</v>
      </c>
      <c r="U387" t="s">
        <v>35</v>
      </c>
    </row>
    <row r="388" spans="1:21" x14ac:dyDescent="0.3">
      <c r="A388">
        <v>225</v>
      </c>
      <c r="B388">
        <v>60</v>
      </c>
      <c r="C388">
        <v>16</v>
      </c>
      <c r="D388" s="1">
        <v>41568</v>
      </c>
      <c r="E388">
        <v>329</v>
      </c>
      <c r="F388">
        <v>99</v>
      </c>
      <c r="G388" t="s">
        <v>39</v>
      </c>
      <c r="H388" t="s">
        <v>29</v>
      </c>
      <c r="I388">
        <v>18</v>
      </c>
      <c r="J388" t="s">
        <v>40</v>
      </c>
      <c r="K388" t="s">
        <v>41</v>
      </c>
      <c r="L388" t="s">
        <v>53</v>
      </c>
      <c r="M388">
        <v>86</v>
      </c>
      <c r="N388">
        <v>169</v>
      </c>
      <c r="O388" t="s">
        <v>55</v>
      </c>
      <c r="P388">
        <v>30</v>
      </c>
      <c r="Q388">
        <v>70</v>
      </c>
      <c r="R388">
        <v>70</v>
      </c>
      <c r="S388">
        <v>100</v>
      </c>
      <c r="T388">
        <v>41</v>
      </c>
      <c r="U388" t="s">
        <v>35</v>
      </c>
    </row>
    <row r="389" spans="1:21" x14ac:dyDescent="0.3">
      <c r="A389">
        <v>541</v>
      </c>
      <c r="B389">
        <v>52</v>
      </c>
      <c r="C389">
        <v>-20</v>
      </c>
      <c r="D389" s="1">
        <v>41569</v>
      </c>
      <c r="E389">
        <v>405</v>
      </c>
      <c r="F389">
        <v>71</v>
      </c>
      <c r="G389" t="s">
        <v>39</v>
      </c>
      <c r="H389" t="s">
        <v>36</v>
      </c>
      <c r="I389">
        <v>17</v>
      </c>
      <c r="J389" t="s">
        <v>40</v>
      </c>
      <c r="K389" t="s">
        <v>41</v>
      </c>
      <c r="L389" t="s">
        <v>53</v>
      </c>
      <c r="M389">
        <v>40</v>
      </c>
      <c r="N389">
        <v>131</v>
      </c>
      <c r="O389" t="s">
        <v>56</v>
      </c>
      <c r="P389">
        <v>30</v>
      </c>
      <c r="Q389">
        <v>70</v>
      </c>
      <c r="R389">
        <v>60</v>
      </c>
      <c r="S389">
        <v>100</v>
      </c>
      <c r="T389">
        <v>44</v>
      </c>
      <c r="U389" t="s">
        <v>35</v>
      </c>
    </row>
    <row r="390" spans="1:21" x14ac:dyDescent="0.3">
      <c r="A390">
        <v>425</v>
      </c>
      <c r="B390">
        <v>56</v>
      </c>
      <c r="C390">
        <v>-26</v>
      </c>
      <c r="D390" s="1">
        <v>41570</v>
      </c>
      <c r="E390">
        <v>385</v>
      </c>
      <c r="F390">
        <v>70</v>
      </c>
      <c r="G390" t="s">
        <v>39</v>
      </c>
      <c r="H390" t="s">
        <v>36</v>
      </c>
      <c r="I390">
        <v>21</v>
      </c>
      <c r="J390" t="s">
        <v>40</v>
      </c>
      <c r="K390" t="s">
        <v>41</v>
      </c>
      <c r="L390" t="s">
        <v>53</v>
      </c>
      <c r="M390">
        <v>24</v>
      </c>
      <c r="N390">
        <v>134</v>
      </c>
      <c r="O390" t="s">
        <v>60</v>
      </c>
      <c r="P390">
        <v>40</v>
      </c>
      <c r="Q390">
        <v>70</v>
      </c>
      <c r="R390">
        <v>50</v>
      </c>
      <c r="S390">
        <v>110</v>
      </c>
      <c r="T390">
        <v>54</v>
      </c>
      <c r="U390" t="s">
        <v>35</v>
      </c>
    </row>
    <row r="391" spans="1:21" x14ac:dyDescent="0.3">
      <c r="A391">
        <v>580</v>
      </c>
      <c r="B391">
        <v>56</v>
      </c>
      <c r="C391">
        <v>-26</v>
      </c>
      <c r="D391" s="1">
        <v>41571</v>
      </c>
      <c r="E391">
        <v>385</v>
      </c>
      <c r="F391">
        <v>70</v>
      </c>
      <c r="G391" t="s">
        <v>39</v>
      </c>
      <c r="H391" t="s">
        <v>29</v>
      </c>
      <c r="I391">
        <v>21</v>
      </c>
      <c r="J391" t="s">
        <v>23</v>
      </c>
      <c r="K391" t="s">
        <v>24</v>
      </c>
      <c r="L391" t="s">
        <v>57</v>
      </c>
      <c r="M391">
        <v>24</v>
      </c>
      <c r="N391">
        <v>134</v>
      </c>
      <c r="O391" t="s">
        <v>47</v>
      </c>
      <c r="P391">
        <v>40</v>
      </c>
      <c r="Q391">
        <v>70</v>
      </c>
      <c r="R391">
        <v>50</v>
      </c>
      <c r="S391">
        <v>110</v>
      </c>
      <c r="T391">
        <v>54</v>
      </c>
      <c r="U391" t="s">
        <v>27</v>
      </c>
    </row>
    <row r="392" spans="1:21" x14ac:dyDescent="0.3">
      <c r="A392">
        <v>435</v>
      </c>
      <c r="B392">
        <v>45</v>
      </c>
      <c r="C392">
        <v>-26</v>
      </c>
      <c r="D392" s="1">
        <v>41572</v>
      </c>
      <c r="E392">
        <v>447</v>
      </c>
      <c r="F392">
        <v>69</v>
      </c>
      <c r="G392" t="s">
        <v>39</v>
      </c>
      <c r="H392" t="s">
        <v>36</v>
      </c>
      <c r="I392">
        <v>14</v>
      </c>
      <c r="J392" t="s">
        <v>23</v>
      </c>
      <c r="K392" t="s">
        <v>24</v>
      </c>
      <c r="L392" t="s">
        <v>25</v>
      </c>
      <c r="M392">
        <v>34</v>
      </c>
      <c r="N392">
        <v>121</v>
      </c>
      <c r="O392" t="s">
        <v>49</v>
      </c>
      <c r="P392">
        <v>20</v>
      </c>
      <c r="Q392">
        <v>70</v>
      </c>
      <c r="R392">
        <v>60</v>
      </c>
      <c r="S392">
        <v>90</v>
      </c>
      <c r="T392">
        <v>46</v>
      </c>
      <c r="U392" t="s">
        <v>27</v>
      </c>
    </row>
    <row r="393" spans="1:21" x14ac:dyDescent="0.3">
      <c r="A393">
        <v>614</v>
      </c>
      <c r="B393">
        <v>52</v>
      </c>
      <c r="C393">
        <v>-14</v>
      </c>
      <c r="D393" s="1">
        <v>41573</v>
      </c>
      <c r="E393">
        <v>509</v>
      </c>
      <c r="F393">
        <v>73</v>
      </c>
      <c r="G393" t="s">
        <v>21</v>
      </c>
      <c r="H393" t="s">
        <v>22</v>
      </c>
      <c r="I393">
        <v>47</v>
      </c>
      <c r="J393" t="s">
        <v>40</v>
      </c>
      <c r="K393" t="s">
        <v>45</v>
      </c>
      <c r="L393" t="s">
        <v>46</v>
      </c>
      <c r="M393">
        <v>-4</v>
      </c>
      <c r="N393">
        <v>133</v>
      </c>
      <c r="O393" t="s">
        <v>65</v>
      </c>
      <c r="P393">
        <v>50</v>
      </c>
      <c r="Q393">
        <v>70</v>
      </c>
      <c r="R393">
        <v>10</v>
      </c>
      <c r="S393">
        <v>120</v>
      </c>
      <c r="T393">
        <v>76</v>
      </c>
      <c r="U393" t="s">
        <v>27</v>
      </c>
    </row>
    <row r="394" spans="1:21" x14ac:dyDescent="0.3">
      <c r="A394">
        <v>234</v>
      </c>
      <c r="B394">
        <v>46</v>
      </c>
      <c r="C394">
        <v>7</v>
      </c>
      <c r="D394" s="1">
        <v>41574</v>
      </c>
      <c r="E394">
        <v>424</v>
      </c>
      <c r="F394">
        <v>68</v>
      </c>
      <c r="G394" t="s">
        <v>21</v>
      </c>
      <c r="H394" t="s">
        <v>22</v>
      </c>
      <c r="I394">
        <v>14</v>
      </c>
      <c r="J394" t="s">
        <v>40</v>
      </c>
      <c r="K394" t="s">
        <v>45</v>
      </c>
      <c r="L394" t="s">
        <v>52</v>
      </c>
      <c r="M394">
        <v>47</v>
      </c>
      <c r="N394">
        <v>121</v>
      </c>
      <c r="O394" t="s">
        <v>65</v>
      </c>
      <c r="P394">
        <v>40</v>
      </c>
      <c r="Q394">
        <v>70</v>
      </c>
      <c r="R394">
        <v>40</v>
      </c>
      <c r="S394">
        <v>110</v>
      </c>
      <c r="T394">
        <v>36</v>
      </c>
      <c r="U394" t="s">
        <v>35</v>
      </c>
    </row>
    <row r="395" spans="1:21" x14ac:dyDescent="0.3">
      <c r="A395">
        <v>970</v>
      </c>
      <c r="B395">
        <v>52</v>
      </c>
      <c r="C395">
        <v>-16</v>
      </c>
      <c r="D395" s="1">
        <v>41575</v>
      </c>
      <c r="E395">
        <v>509</v>
      </c>
      <c r="F395">
        <v>73</v>
      </c>
      <c r="G395" t="s">
        <v>21</v>
      </c>
      <c r="H395" t="s">
        <v>22</v>
      </c>
      <c r="I395">
        <v>47</v>
      </c>
      <c r="J395" t="s">
        <v>23</v>
      </c>
      <c r="K395" t="s">
        <v>24</v>
      </c>
      <c r="L395" t="s">
        <v>25</v>
      </c>
      <c r="M395">
        <v>-6</v>
      </c>
      <c r="N395">
        <v>133</v>
      </c>
      <c r="O395" t="s">
        <v>26</v>
      </c>
      <c r="P395">
        <v>40</v>
      </c>
      <c r="Q395">
        <v>70</v>
      </c>
      <c r="R395">
        <v>10</v>
      </c>
      <c r="S395">
        <v>110</v>
      </c>
      <c r="T395">
        <v>77</v>
      </c>
      <c r="U395" t="s">
        <v>27</v>
      </c>
    </row>
    <row r="396" spans="1:21" x14ac:dyDescent="0.3">
      <c r="A396">
        <v>970</v>
      </c>
      <c r="B396">
        <v>59</v>
      </c>
      <c r="C396">
        <v>7</v>
      </c>
      <c r="D396" s="1">
        <v>41576</v>
      </c>
      <c r="E396">
        <v>411</v>
      </c>
      <c r="F396">
        <v>79</v>
      </c>
      <c r="G396" t="s">
        <v>21</v>
      </c>
      <c r="H396" t="s">
        <v>22</v>
      </c>
      <c r="I396">
        <v>19</v>
      </c>
      <c r="J396" t="s">
        <v>23</v>
      </c>
      <c r="K396" t="s">
        <v>24</v>
      </c>
      <c r="L396" t="s">
        <v>28</v>
      </c>
      <c r="M396">
        <v>47</v>
      </c>
      <c r="N396">
        <v>147</v>
      </c>
      <c r="O396" t="s">
        <v>26</v>
      </c>
      <c r="P396">
        <v>50</v>
      </c>
      <c r="Q396">
        <v>70</v>
      </c>
      <c r="R396">
        <v>40</v>
      </c>
      <c r="S396">
        <v>120</v>
      </c>
      <c r="T396">
        <v>47</v>
      </c>
      <c r="U396" t="s">
        <v>27</v>
      </c>
    </row>
    <row r="397" spans="1:21" x14ac:dyDescent="0.3">
      <c r="A397">
        <v>936</v>
      </c>
      <c r="B397">
        <v>59</v>
      </c>
      <c r="C397">
        <v>7</v>
      </c>
      <c r="D397" s="1">
        <v>41577</v>
      </c>
      <c r="E397">
        <v>411</v>
      </c>
      <c r="F397">
        <v>79</v>
      </c>
      <c r="G397" t="s">
        <v>21</v>
      </c>
      <c r="H397" t="s">
        <v>29</v>
      </c>
      <c r="I397">
        <v>19</v>
      </c>
      <c r="J397" t="s">
        <v>23</v>
      </c>
      <c r="K397" t="s">
        <v>24</v>
      </c>
      <c r="L397" t="s">
        <v>57</v>
      </c>
      <c r="M397">
        <v>47</v>
      </c>
      <c r="N397">
        <v>147</v>
      </c>
      <c r="O397" t="s">
        <v>30</v>
      </c>
      <c r="P397">
        <v>50</v>
      </c>
      <c r="Q397">
        <v>70</v>
      </c>
      <c r="R397">
        <v>40</v>
      </c>
      <c r="S397">
        <v>120</v>
      </c>
      <c r="T397">
        <v>47</v>
      </c>
      <c r="U397" t="s">
        <v>27</v>
      </c>
    </row>
    <row r="398" spans="1:21" x14ac:dyDescent="0.3">
      <c r="A398">
        <v>914</v>
      </c>
      <c r="B398">
        <v>50</v>
      </c>
      <c r="C398">
        <v>20</v>
      </c>
      <c r="D398" s="1">
        <v>41578</v>
      </c>
      <c r="E398">
        <v>589</v>
      </c>
      <c r="F398">
        <v>73</v>
      </c>
      <c r="G398" t="s">
        <v>21</v>
      </c>
      <c r="H398" t="s">
        <v>31</v>
      </c>
      <c r="I398">
        <v>14</v>
      </c>
      <c r="J398" t="s">
        <v>23</v>
      </c>
      <c r="K398" t="s">
        <v>32</v>
      </c>
      <c r="L398" t="s">
        <v>37</v>
      </c>
      <c r="M398">
        <v>70</v>
      </c>
      <c r="N398">
        <v>131</v>
      </c>
      <c r="O398" t="s">
        <v>67</v>
      </c>
      <c r="P398">
        <v>50</v>
      </c>
      <c r="Q398">
        <v>70</v>
      </c>
      <c r="R398">
        <v>50</v>
      </c>
      <c r="S398">
        <v>120</v>
      </c>
      <c r="T398">
        <v>26</v>
      </c>
      <c r="U398" t="s">
        <v>35</v>
      </c>
    </row>
    <row r="399" spans="1:21" x14ac:dyDescent="0.3">
      <c r="A399">
        <v>203</v>
      </c>
      <c r="B399">
        <v>53</v>
      </c>
      <c r="C399">
        <v>-1</v>
      </c>
      <c r="D399" s="1">
        <v>41579</v>
      </c>
      <c r="E399">
        <v>380</v>
      </c>
      <c r="F399">
        <v>71</v>
      </c>
      <c r="G399" t="s">
        <v>39</v>
      </c>
      <c r="H399" t="s">
        <v>31</v>
      </c>
      <c r="I399">
        <v>17</v>
      </c>
      <c r="J399" t="s">
        <v>40</v>
      </c>
      <c r="K399" t="s">
        <v>41</v>
      </c>
      <c r="L399" t="s">
        <v>42</v>
      </c>
      <c r="M399">
        <v>39</v>
      </c>
      <c r="N399">
        <v>132</v>
      </c>
      <c r="O399" t="s">
        <v>44</v>
      </c>
      <c r="P399">
        <v>50</v>
      </c>
      <c r="Q399">
        <v>70</v>
      </c>
      <c r="R399">
        <v>40</v>
      </c>
      <c r="S399">
        <v>120</v>
      </c>
      <c r="T399">
        <v>45</v>
      </c>
      <c r="U399" t="s">
        <v>27</v>
      </c>
    </row>
    <row r="400" spans="1:21" x14ac:dyDescent="0.3">
      <c r="A400">
        <v>435</v>
      </c>
      <c r="B400">
        <v>54</v>
      </c>
      <c r="C400">
        <v>27</v>
      </c>
      <c r="D400" s="1">
        <v>41580</v>
      </c>
      <c r="E400">
        <v>885</v>
      </c>
      <c r="F400">
        <v>78</v>
      </c>
      <c r="G400" t="s">
        <v>39</v>
      </c>
      <c r="H400" t="s">
        <v>36</v>
      </c>
      <c r="I400">
        <v>15</v>
      </c>
      <c r="J400" t="s">
        <v>40</v>
      </c>
      <c r="K400" t="s">
        <v>41</v>
      </c>
      <c r="L400" t="s">
        <v>42</v>
      </c>
      <c r="M400">
        <v>77</v>
      </c>
      <c r="N400">
        <v>141</v>
      </c>
      <c r="O400" t="s">
        <v>49</v>
      </c>
      <c r="P400">
        <v>50</v>
      </c>
      <c r="Q400">
        <v>70</v>
      </c>
      <c r="R400">
        <v>50</v>
      </c>
      <c r="S400">
        <v>120</v>
      </c>
      <c r="T400">
        <v>26</v>
      </c>
      <c r="U400" t="s">
        <v>27</v>
      </c>
    </row>
    <row r="401" spans="1:21" x14ac:dyDescent="0.3">
      <c r="A401">
        <v>505</v>
      </c>
      <c r="B401">
        <v>43</v>
      </c>
      <c r="C401">
        <v>0</v>
      </c>
      <c r="D401" s="1">
        <v>41581</v>
      </c>
      <c r="E401">
        <v>452</v>
      </c>
      <c r="F401">
        <v>66</v>
      </c>
      <c r="G401" t="s">
        <v>39</v>
      </c>
      <c r="H401" t="s">
        <v>29</v>
      </c>
      <c r="I401">
        <v>14</v>
      </c>
      <c r="J401" t="s">
        <v>40</v>
      </c>
      <c r="K401" t="s">
        <v>45</v>
      </c>
      <c r="L401" t="s">
        <v>52</v>
      </c>
      <c r="M401">
        <v>30</v>
      </c>
      <c r="N401">
        <v>116</v>
      </c>
      <c r="O401" t="s">
        <v>64</v>
      </c>
      <c r="P401">
        <v>50</v>
      </c>
      <c r="Q401">
        <v>70</v>
      </c>
      <c r="R401">
        <v>30</v>
      </c>
      <c r="S401">
        <v>120</v>
      </c>
      <c r="T401">
        <v>46</v>
      </c>
      <c r="U401" t="s">
        <v>35</v>
      </c>
    </row>
    <row r="402" spans="1:21" x14ac:dyDescent="0.3">
      <c r="A402">
        <v>318</v>
      </c>
      <c r="B402">
        <v>61</v>
      </c>
      <c r="C402">
        <v>-9</v>
      </c>
      <c r="D402" s="1">
        <v>41582</v>
      </c>
      <c r="E402">
        <v>-906</v>
      </c>
      <c r="F402">
        <v>86</v>
      </c>
      <c r="G402" t="s">
        <v>39</v>
      </c>
      <c r="H402" t="s">
        <v>29</v>
      </c>
      <c r="I402">
        <v>55</v>
      </c>
      <c r="J402" t="s">
        <v>40</v>
      </c>
      <c r="K402" t="s">
        <v>41</v>
      </c>
      <c r="L402" t="s">
        <v>54</v>
      </c>
      <c r="M402">
        <v>1</v>
      </c>
      <c r="N402">
        <v>157</v>
      </c>
      <c r="O402" t="s">
        <v>55</v>
      </c>
      <c r="P402">
        <v>40</v>
      </c>
      <c r="Q402">
        <v>70</v>
      </c>
      <c r="R402">
        <v>10</v>
      </c>
      <c r="S402">
        <v>110</v>
      </c>
      <c r="T402">
        <v>85</v>
      </c>
      <c r="U402" t="s">
        <v>35</v>
      </c>
    </row>
    <row r="403" spans="1:21" x14ac:dyDescent="0.3">
      <c r="A403">
        <v>503</v>
      </c>
      <c r="B403">
        <v>55</v>
      </c>
      <c r="C403">
        <v>-6</v>
      </c>
      <c r="D403" s="1">
        <v>41583</v>
      </c>
      <c r="E403">
        <v>410</v>
      </c>
      <c r="F403">
        <v>69</v>
      </c>
      <c r="G403" t="s">
        <v>39</v>
      </c>
      <c r="H403" t="s">
        <v>36</v>
      </c>
      <c r="I403">
        <v>20</v>
      </c>
      <c r="J403" t="s">
        <v>40</v>
      </c>
      <c r="K403" t="s">
        <v>41</v>
      </c>
      <c r="L403" t="s">
        <v>54</v>
      </c>
      <c r="M403">
        <v>24</v>
      </c>
      <c r="N403">
        <v>132</v>
      </c>
      <c r="O403" t="s">
        <v>56</v>
      </c>
      <c r="P403">
        <v>50</v>
      </c>
      <c r="Q403">
        <v>70</v>
      </c>
      <c r="R403">
        <v>30</v>
      </c>
      <c r="S403">
        <v>120</v>
      </c>
      <c r="T403">
        <v>53</v>
      </c>
      <c r="U403" t="s">
        <v>35</v>
      </c>
    </row>
    <row r="404" spans="1:21" x14ac:dyDescent="0.3">
      <c r="A404">
        <v>475</v>
      </c>
      <c r="B404">
        <v>82</v>
      </c>
      <c r="C404">
        <v>26</v>
      </c>
      <c r="D404" s="1">
        <v>41584</v>
      </c>
      <c r="E404">
        <v>601</v>
      </c>
      <c r="F404">
        <v>102</v>
      </c>
      <c r="G404" t="s">
        <v>39</v>
      </c>
      <c r="H404" t="s">
        <v>31</v>
      </c>
      <c r="I404">
        <v>31</v>
      </c>
      <c r="J404" t="s">
        <v>23</v>
      </c>
      <c r="K404" t="s">
        <v>24</v>
      </c>
      <c r="L404" t="s">
        <v>25</v>
      </c>
      <c r="M404">
        <v>56</v>
      </c>
      <c r="N404">
        <v>196</v>
      </c>
      <c r="O404" t="s">
        <v>44</v>
      </c>
      <c r="P404">
        <v>60</v>
      </c>
      <c r="Q404">
        <v>70</v>
      </c>
      <c r="R404">
        <v>30</v>
      </c>
      <c r="S404">
        <v>130</v>
      </c>
      <c r="T404">
        <v>64</v>
      </c>
      <c r="U404" t="s">
        <v>27</v>
      </c>
    </row>
    <row r="405" spans="1:21" x14ac:dyDescent="0.3">
      <c r="A405">
        <v>715</v>
      </c>
      <c r="B405">
        <v>61</v>
      </c>
      <c r="C405">
        <v>3</v>
      </c>
      <c r="D405" s="1">
        <v>41585</v>
      </c>
      <c r="E405">
        <v>613</v>
      </c>
      <c r="F405">
        <v>86</v>
      </c>
      <c r="G405" t="s">
        <v>39</v>
      </c>
      <c r="H405" t="s">
        <v>22</v>
      </c>
      <c r="I405">
        <v>55</v>
      </c>
      <c r="J405" t="s">
        <v>23</v>
      </c>
      <c r="K405" t="s">
        <v>32</v>
      </c>
      <c r="L405" t="s">
        <v>61</v>
      </c>
      <c r="M405">
        <v>3</v>
      </c>
      <c r="N405">
        <v>157</v>
      </c>
      <c r="O405" t="s">
        <v>59</v>
      </c>
      <c r="P405">
        <v>50</v>
      </c>
      <c r="Q405">
        <v>70</v>
      </c>
      <c r="R405">
        <v>0</v>
      </c>
      <c r="S405">
        <v>120</v>
      </c>
      <c r="T405">
        <v>84</v>
      </c>
      <c r="U405" t="s">
        <v>35</v>
      </c>
    </row>
    <row r="406" spans="1:21" x14ac:dyDescent="0.3">
      <c r="A406">
        <v>509</v>
      </c>
      <c r="B406">
        <v>53</v>
      </c>
      <c r="C406">
        <v>23</v>
      </c>
      <c r="D406" s="1">
        <v>41586</v>
      </c>
      <c r="E406">
        <v>321</v>
      </c>
      <c r="F406">
        <v>88</v>
      </c>
      <c r="G406" t="s">
        <v>39</v>
      </c>
      <c r="H406" t="s">
        <v>36</v>
      </c>
      <c r="I406">
        <v>16</v>
      </c>
      <c r="J406" t="s">
        <v>23</v>
      </c>
      <c r="K406" t="s">
        <v>32</v>
      </c>
      <c r="L406" t="s">
        <v>33</v>
      </c>
      <c r="M406">
        <v>73</v>
      </c>
      <c r="N406">
        <v>150</v>
      </c>
      <c r="O406" t="s">
        <v>60</v>
      </c>
      <c r="P406">
        <v>30</v>
      </c>
      <c r="Q406">
        <v>70</v>
      </c>
      <c r="R406">
        <v>50</v>
      </c>
      <c r="S406">
        <v>100</v>
      </c>
      <c r="T406">
        <v>39</v>
      </c>
      <c r="U406" t="s">
        <v>35</v>
      </c>
    </row>
    <row r="407" spans="1:21" x14ac:dyDescent="0.3">
      <c r="A407">
        <v>513</v>
      </c>
      <c r="B407">
        <v>47</v>
      </c>
      <c r="C407">
        <v>-19</v>
      </c>
      <c r="D407" s="1">
        <v>41587</v>
      </c>
      <c r="E407">
        <v>521</v>
      </c>
      <c r="F407">
        <v>65</v>
      </c>
      <c r="G407" t="s">
        <v>21</v>
      </c>
      <c r="H407" t="s">
        <v>22</v>
      </c>
      <c r="I407">
        <v>42</v>
      </c>
      <c r="J407" t="s">
        <v>40</v>
      </c>
      <c r="K407" t="s">
        <v>45</v>
      </c>
      <c r="L407" t="s">
        <v>46</v>
      </c>
      <c r="M407">
        <v>-9</v>
      </c>
      <c r="N407">
        <v>119</v>
      </c>
      <c r="O407" t="s">
        <v>65</v>
      </c>
      <c r="P407">
        <v>40</v>
      </c>
      <c r="Q407">
        <v>70</v>
      </c>
      <c r="R407">
        <v>10</v>
      </c>
      <c r="S407">
        <v>110</v>
      </c>
      <c r="T407">
        <v>71</v>
      </c>
      <c r="U407" t="s">
        <v>27</v>
      </c>
    </row>
    <row r="408" spans="1:21" x14ac:dyDescent="0.3">
      <c r="A408">
        <v>234</v>
      </c>
      <c r="B408">
        <v>54</v>
      </c>
      <c r="C408">
        <v>3</v>
      </c>
      <c r="D408" s="1">
        <v>41588</v>
      </c>
      <c r="E408">
        <v>424</v>
      </c>
      <c r="F408">
        <v>73</v>
      </c>
      <c r="G408" t="s">
        <v>21</v>
      </c>
      <c r="H408" t="s">
        <v>22</v>
      </c>
      <c r="I408">
        <v>17</v>
      </c>
      <c r="J408" t="s">
        <v>40</v>
      </c>
      <c r="K408" t="s">
        <v>45</v>
      </c>
      <c r="L408" t="s">
        <v>50</v>
      </c>
      <c r="M408">
        <v>43</v>
      </c>
      <c r="N408">
        <v>135</v>
      </c>
      <c r="O408" t="s">
        <v>65</v>
      </c>
      <c r="P408">
        <v>50</v>
      </c>
      <c r="Q408">
        <v>70</v>
      </c>
      <c r="R408">
        <v>40</v>
      </c>
      <c r="S408">
        <v>120</v>
      </c>
      <c r="T408">
        <v>44</v>
      </c>
      <c r="U408" t="s">
        <v>35</v>
      </c>
    </row>
    <row r="409" spans="1:21" x14ac:dyDescent="0.3">
      <c r="A409">
        <v>361</v>
      </c>
      <c r="B409">
        <v>67</v>
      </c>
      <c r="C409">
        <v>40</v>
      </c>
      <c r="D409" s="1">
        <v>41589</v>
      </c>
      <c r="E409">
        <v>-1239</v>
      </c>
      <c r="F409">
        <v>101</v>
      </c>
      <c r="G409" t="s">
        <v>21</v>
      </c>
      <c r="H409" t="s">
        <v>29</v>
      </c>
      <c r="I409">
        <v>22</v>
      </c>
      <c r="J409" t="s">
        <v>40</v>
      </c>
      <c r="K409" t="s">
        <v>41</v>
      </c>
      <c r="L409" t="s">
        <v>54</v>
      </c>
      <c r="M409">
        <v>70</v>
      </c>
      <c r="N409">
        <v>179</v>
      </c>
      <c r="O409" t="s">
        <v>30</v>
      </c>
      <c r="P409">
        <v>50</v>
      </c>
      <c r="Q409">
        <v>70</v>
      </c>
      <c r="R409">
        <v>30</v>
      </c>
      <c r="S409">
        <v>120</v>
      </c>
      <c r="T409">
        <v>54</v>
      </c>
      <c r="U409" t="s">
        <v>35</v>
      </c>
    </row>
    <row r="410" spans="1:21" x14ac:dyDescent="0.3">
      <c r="A410">
        <v>630</v>
      </c>
      <c r="B410">
        <v>54</v>
      </c>
      <c r="C410">
        <v>29</v>
      </c>
      <c r="D410" s="1">
        <v>41590</v>
      </c>
      <c r="E410">
        <v>601</v>
      </c>
      <c r="F410">
        <v>79</v>
      </c>
      <c r="G410" t="s">
        <v>21</v>
      </c>
      <c r="H410" t="s">
        <v>22</v>
      </c>
      <c r="I410">
        <v>15</v>
      </c>
      <c r="J410" t="s">
        <v>23</v>
      </c>
      <c r="K410" t="s">
        <v>32</v>
      </c>
      <c r="L410" t="s">
        <v>33</v>
      </c>
      <c r="M410">
        <v>79</v>
      </c>
      <c r="N410">
        <v>142</v>
      </c>
      <c r="O410" t="s">
        <v>63</v>
      </c>
      <c r="P410">
        <v>40</v>
      </c>
      <c r="Q410">
        <v>70</v>
      </c>
      <c r="R410">
        <v>50</v>
      </c>
      <c r="S410">
        <v>110</v>
      </c>
      <c r="T410">
        <v>26</v>
      </c>
      <c r="U410" t="s">
        <v>35</v>
      </c>
    </row>
    <row r="411" spans="1:21" x14ac:dyDescent="0.3">
      <c r="A411">
        <v>636</v>
      </c>
      <c r="B411">
        <v>63</v>
      </c>
      <c r="C411">
        <v>13</v>
      </c>
      <c r="D411" s="1">
        <v>41591</v>
      </c>
      <c r="E411">
        <v>1075</v>
      </c>
      <c r="F411">
        <v>76</v>
      </c>
      <c r="G411" t="s">
        <v>39</v>
      </c>
      <c r="H411" t="s">
        <v>22</v>
      </c>
      <c r="I411">
        <v>19</v>
      </c>
      <c r="J411" t="s">
        <v>40</v>
      </c>
      <c r="K411" t="s">
        <v>45</v>
      </c>
      <c r="L411" t="s">
        <v>46</v>
      </c>
      <c r="M411">
        <v>53</v>
      </c>
      <c r="N411">
        <v>148</v>
      </c>
      <c r="O411" t="s">
        <v>58</v>
      </c>
      <c r="P411">
        <v>60</v>
      </c>
      <c r="Q411">
        <v>70</v>
      </c>
      <c r="R411">
        <v>40</v>
      </c>
      <c r="S411">
        <v>130</v>
      </c>
      <c r="T411">
        <v>40</v>
      </c>
      <c r="U411" t="s">
        <v>27</v>
      </c>
    </row>
    <row r="412" spans="1:21" x14ac:dyDescent="0.3">
      <c r="A412">
        <v>203</v>
      </c>
      <c r="B412">
        <v>49</v>
      </c>
      <c r="C412">
        <v>-9</v>
      </c>
      <c r="D412" s="1">
        <v>41592</v>
      </c>
      <c r="E412">
        <v>392</v>
      </c>
      <c r="F412">
        <v>65</v>
      </c>
      <c r="G412" t="s">
        <v>39</v>
      </c>
      <c r="H412" t="s">
        <v>31</v>
      </c>
      <c r="I412">
        <v>16</v>
      </c>
      <c r="J412" t="s">
        <v>40</v>
      </c>
      <c r="K412" t="s">
        <v>41</v>
      </c>
      <c r="L412" t="s">
        <v>42</v>
      </c>
      <c r="M412">
        <v>31</v>
      </c>
      <c r="N412">
        <v>121</v>
      </c>
      <c r="O412" t="s">
        <v>44</v>
      </c>
      <c r="P412">
        <v>40</v>
      </c>
      <c r="Q412">
        <v>70</v>
      </c>
      <c r="R412">
        <v>40</v>
      </c>
      <c r="S412">
        <v>110</v>
      </c>
      <c r="T412">
        <v>44</v>
      </c>
      <c r="U412" t="s">
        <v>27</v>
      </c>
    </row>
    <row r="413" spans="1:21" x14ac:dyDescent="0.3">
      <c r="A413">
        <v>435</v>
      </c>
      <c r="B413">
        <v>50</v>
      </c>
      <c r="C413">
        <v>20</v>
      </c>
      <c r="D413" s="1">
        <v>41593</v>
      </c>
      <c r="E413">
        <v>898</v>
      </c>
      <c r="F413">
        <v>73</v>
      </c>
      <c r="G413" t="s">
        <v>39</v>
      </c>
      <c r="H413" t="s">
        <v>36</v>
      </c>
      <c r="I413">
        <v>14</v>
      </c>
      <c r="J413" t="s">
        <v>40</v>
      </c>
      <c r="K413" t="s">
        <v>41</v>
      </c>
      <c r="L413" t="s">
        <v>42</v>
      </c>
      <c r="M413">
        <v>70</v>
      </c>
      <c r="N413">
        <v>131</v>
      </c>
      <c r="O413" t="s">
        <v>49</v>
      </c>
      <c r="P413">
        <v>40</v>
      </c>
      <c r="Q413">
        <v>70</v>
      </c>
      <c r="R413">
        <v>50</v>
      </c>
      <c r="S413">
        <v>110</v>
      </c>
      <c r="T413">
        <v>26</v>
      </c>
      <c r="U413" t="s">
        <v>27</v>
      </c>
    </row>
    <row r="414" spans="1:21" x14ac:dyDescent="0.3">
      <c r="A414">
        <v>603</v>
      </c>
      <c r="B414">
        <v>52</v>
      </c>
      <c r="C414">
        <v>5</v>
      </c>
      <c r="D414" s="1">
        <v>41594</v>
      </c>
      <c r="E414">
        <v>327</v>
      </c>
      <c r="F414">
        <v>75</v>
      </c>
      <c r="G414" t="s">
        <v>39</v>
      </c>
      <c r="H414" t="s">
        <v>31</v>
      </c>
      <c r="I414">
        <v>16</v>
      </c>
      <c r="J414" t="s">
        <v>40</v>
      </c>
      <c r="K414" t="s">
        <v>45</v>
      </c>
      <c r="L414" t="s">
        <v>50</v>
      </c>
      <c r="M414">
        <v>55</v>
      </c>
      <c r="N414">
        <v>135</v>
      </c>
      <c r="O414" t="s">
        <v>51</v>
      </c>
      <c r="P414">
        <v>40</v>
      </c>
      <c r="Q414">
        <v>70</v>
      </c>
      <c r="R414">
        <v>50</v>
      </c>
      <c r="S414">
        <v>110</v>
      </c>
      <c r="T414">
        <v>38</v>
      </c>
      <c r="U414" t="s">
        <v>35</v>
      </c>
    </row>
    <row r="415" spans="1:21" x14ac:dyDescent="0.3">
      <c r="A415">
        <v>203</v>
      </c>
      <c r="B415">
        <v>55</v>
      </c>
      <c r="C415">
        <v>-13</v>
      </c>
      <c r="D415" s="1">
        <v>41595</v>
      </c>
      <c r="E415">
        <v>627</v>
      </c>
      <c r="F415">
        <v>76</v>
      </c>
      <c r="G415" t="s">
        <v>39</v>
      </c>
      <c r="H415" t="s">
        <v>31</v>
      </c>
      <c r="I415">
        <v>49</v>
      </c>
      <c r="J415" t="s">
        <v>40</v>
      </c>
      <c r="K415" t="s">
        <v>41</v>
      </c>
      <c r="L415" t="s">
        <v>53</v>
      </c>
      <c r="M415">
        <v>-3</v>
      </c>
      <c r="N415">
        <v>140</v>
      </c>
      <c r="O415" t="s">
        <v>44</v>
      </c>
      <c r="P415">
        <v>50</v>
      </c>
      <c r="Q415">
        <v>70</v>
      </c>
      <c r="R415">
        <v>10</v>
      </c>
      <c r="S415">
        <v>120</v>
      </c>
      <c r="T415">
        <v>78</v>
      </c>
      <c r="U415" t="s">
        <v>35</v>
      </c>
    </row>
    <row r="416" spans="1:21" x14ac:dyDescent="0.3">
      <c r="A416">
        <v>603</v>
      </c>
      <c r="B416">
        <v>49</v>
      </c>
      <c r="C416">
        <v>-16</v>
      </c>
      <c r="D416" s="1">
        <v>41596</v>
      </c>
      <c r="E416">
        <v>335</v>
      </c>
      <c r="F416">
        <v>69</v>
      </c>
      <c r="G416" t="s">
        <v>39</v>
      </c>
      <c r="H416" t="s">
        <v>31</v>
      </c>
      <c r="I416">
        <v>44</v>
      </c>
      <c r="J416" t="s">
        <v>40</v>
      </c>
      <c r="K416" t="s">
        <v>41</v>
      </c>
      <c r="L416" t="s">
        <v>53</v>
      </c>
      <c r="M416">
        <v>-6</v>
      </c>
      <c r="N416">
        <v>126</v>
      </c>
      <c r="O416" t="s">
        <v>51</v>
      </c>
      <c r="P416">
        <v>40</v>
      </c>
      <c r="Q416">
        <v>70</v>
      </c>
      <c r="R416">
        <v>10</v>
      </c>
      <c r="S416">
        <v>110</v>
      </c>
      <c r="T416">
        <v>73</v>
      </c>
      <c r="U416" t="s">
        <v>35</v>
      </c>
    </row>
    <row r="417" spans="1:21" x14ac:dyDescent="0.3">
      <c r="A417">
        <v>541</v>
      </c>
      <c r="B417">
        <v>41</v>
      </c>
      <c r="C417">
        <v>-19</v>
      </c>
      <c r="D417" s="1">
        <v>41597</v>
      </c>
      <c r="E417">
        <v>482</v>
      </c>
      <c r="F417">
        <v>57</v>
      </c>
      <c r="G417" t="s">
        <v>39</v>
      </c>
      <c r="H417" t="s">
        <v>36</v>
      </c>
      <c r="I417">
        <v>13</v>
      </c>
      <c r="J417" t="s">
        <v>40</v>
      </c>
      <c r="K417" t="s">
        <v>45</v>
      </c>
      <c r="L417" t="s">
        <v>52</v>
      </c>
      <c r="M417">
        <v>1</v>
      </c>
      <c r="N417">
        <v>104</v>
      </c>
      <c r="O417" t="s">
        <v>56</v>
      </c>
      <c r="P417">
        <v>40</v>
      </c>
      <c r="Q417">
        <v>70</v>
      </c>
      <c r="R417">
        <v>20</v>
      </c>
      <c r="S417">
        <v>110</v>
      </c>
      <c r="T417">
        <v>56</v>
      </c>
      <c r="U417" t="s">
        <v>35</v>
      </c>
    </row>
    <row r="418" spans="1:21" x14ac:dyDescent="0.3">
      <c r="A418">
        <v>503</v>
      </c>
      <c r="B418">
        <v>54</v>
      </c>
      <c r="C418">
        <v>2</v>
      </c>
      <c r="D418" s="1">
        <v>41598</v>
      </c>
      <c r="E418">
        <v>424</v>
      </c>
      <c r="F418">
        <v>73</v>
      </c>
      <c r="G418" t="s">
        <v>39</v>
      </c>
      <c r="H418" t="s">
        <v>36</v>
      </c>
      <c r="I418">
        <v>17</v>
      </c>
      <c r="J418" t="s">
        <v>40</v>
      </c>
      <c r="K418" t="s">
        <v>41</v>
      </c>
      <c r="L418" t="s">
        <v>53</v>
      </c>
      <c r="M418">
        <v>42</v>
      </c>
      <c r="N418">
        <v>135</v>
      </c>
      <c r="O418" t="s">
        <v>56</v>
      </c>
      <c r="P418">
        <v>50</v>
      </c>
      <c r="Q418">
        <v>70</v>
      </c>
      <c r="R418">
        <v>40</v>
      </c>
      <c r="S418">
        <v>120</v>
      </c>
      <c r="T418">
        <v>45</v>
      </c>
      <c r="U418" t="s">
        <v>35</v>
      </c>
    </row>
    <row r="419" spans="1:21" x14ac:dyDescent="0.3">
      <c r="A419">
        <v>405</v>
      </c>
      <c r="B419">
        <v>65</v>
      </c>
      <c r="C419">
        <v>13</v>
      </c>
      <c r="D419" s="1">
        <v>41599</v>
      </c>
      <c r="E419">
        <v>403</v>
      </c>
      <c r="F419">
        <v>80</v>
      </c>
      <c r="G419" t="s">
        <v>39</v>
      </c>
      <c r="H419" t="s">
        <v>29</v>
      </c>
      <c r="I419">
        <v>24</v>
      </c>
      <c r="J419" t="s">
        <v>23</v>
      </c>
      <c r="K419" t="s">
        <v>24</v>
      </c>
      <c r="L419" t="s">
        <v>57</v>
      </c>
      <c r="M419">
        <v>33</v>
      </c>
      <c r="N419">
        <v>155</v>
      </c>
      <c r="O419" t="s">
        <v>47</v>
      </c>
      <c r="P419">
        <v>60</v>
      </c>
      <c r="Q419">
        <v>70</v>
      </c>
      <c r="R419">
        <v>20</v>
      </c>
      <c r="S419">
        <v>130</v>
      </c>
      <c r="T419">
        <v>58</v>
      </c>
      <c r="U419" t="s">
        <v>27</v>
      </c>
    </row>
    <row r="420" spans="1:21" x14ac:dyDescent="0.3">
      <c r="A420">
        <v>435</v>
      </c>
      <c r="B420">
        <v>52</v>
      </c>
      <c r="C420">
        <v>13</v>
      </c>
      <c r="D420" s="1">
        <v>41600</v>
      </c>
      <c r="E420">
        <v>327</v>
      </c>
      <c r="F420">
        <v>75</v>
      </c>
      <c r="G420" t="s">
        <v>39</v>
      </c>
      <c r="H420" t="s">
        <v>36</v>
      </c>
      <c r="I420">
        <v>16</v>
      </c>
      <c r="J420" t="s">
        <v>23</v>
      </c>
      <c r="K420" t="s">
        <v>24</v>
      </c>
      <c r="L420" t="s">
        <v>57</v>
      </c>
      <c r="M420">
        <v>53</v>
      </c>
      <c r="N420">
        <v>135</v>
      </c>
      <c r="O420" t="s">
        <v>49</v>
      </c>
      <c r="P420">
        <v>40</v>
      </c>
      <c r="Q420">
        <v>70</v>
      </c>
      <c r="R420">
        <v>40</v>
      </c>
      <c r="S420">
        <v>110</v>
      </c>
      <c r="T420">
        <v>39</v>
      </c>
      <c r="U420" t="s">
        <v>27</v>
      </c>
    </row>
    <row r="421" spans="1:21" x14ac:dyDescent="0.3">
      <c r="A421">
        <v>435</v>
      </c>
      <c r="B421">
        <v>48</v>
      </c>
      <c r="C421">
        <v>2</v>
      </c>
      <c r="D421" s="1">
        <v>41601</v>
      </c>
      <c r="E421">
        <v>462</v>
      </c>
      <c r="F421">
        <v>74</v>
      </c>
      <c r="G421" t="s">
        <v>39</v>
      </c>
      <c r="H421" t="s">
        <v>36</v>
      </c>
      <c r="I421">
        <v>15</v>
      </c>
      <c r="J421" t="s">
        <v>23</v>
      </c>
      <c r="K421" t="s">
        <v>24</v>
      </c>
      <c r="L421" t="s">
        <v>25</v>
      </c>
      <c r="M421">
        <v>42</v>
      </c>
      <c r="N421">
        <v>130</v>
      </c>
      <c r="O421" t="s">
        <v>49</v>
      </c>
      <c r="P421">
        <v>40</v>
      </c>
      <c r="Q421">
        <v>70</v>
      </c>
      <c r="R421">
        <v>40</v>
      </c>
      <c r="S421">
        <v>110</v>
      </c>
      <c r="T421">
        <v>46</v>
      </c>
      <c r="U421" t="s">
        <v>27</v>
      </c>
    </row>
    <row r="422" spans="1:21" x14ac:dyDescent="0.3">
      <c r="A422">
        <v>425</v>
      </c>
      <c r="B422">
        <v>49</v>
      </c>
      <c r="C422">
        <v>18</v>
      </c>
      <c r="D422" s="1">
        <v>41602</v>
      </c>
      <c r="E422">
        <v>845</v>
      </c>
      <c r="F422">
        <v>71</v>
      </c>
      <c r="G422" t="s">
        <v>39</v>
      </c>
      <c r="H422" t="s">
        <v>36</v>
      </c>
      <c r="I422">
        <v>13</v>
      </c>
      <c r="J422" t="s">
        <v>23</v>
      </c>
      <c r="K422" t="s">
        <v>24</v>
      </c>
      <c r="L422" t="s">
        <v>25</v>
      </c>
      <c r="M422">
        <v>68</v>
      </c>
      <c r="N422">
        <v>128</v>
      </c>
      <c r="O422" t="s">
        <v>60</v>
      </c>
      <c r="P422">
        <v>40</v>
      </c>
      <c r="Q422">
        <v>70</v>
      </c>
      <c r="R422">
        <v>50</v>
      </c>
      <c r="S422">
        <v>110</v>
      </c>
      <c r="T422">
        <v>25</v>
      </c>
      <c r="U422" t="s">
        <v>27</v>
      </c>
    </row>
    <row r="423" spans="1:21" x14ac:dyDescent="0.3">
      <c r="A423">
        <v>959</v>
      </c>
      <c r="B423">
        <v>50</v>
      </c>
      <c r="C423">
        <v>20</v>
      </c>
      <c r="D423" s="1">
        <v>41603</v>
      </c>
      <c r="E423">
        <v>898</v>
      </c>
      <c r="F423">
        <v>73</v>
      </c>
      <c r="G423" t="s">
        <v>39</v>
      </c>
      <c r="H423" t="s">
        <v>31</v>
      </c>
      <c r="I423">
        <v>14</v>
      </c>
      <c r="J423" t="s">
        <v>23</v>
      </c>
      <c r="K423" t="s">
        <v>32</v>
      </c>
      <c r="L423" t="s">
        <v>33</v>
      </c>
      <c r="M423">
        <v>70</v>
      </c>
      <c r="N423">
        <v>131</v>
      </c>
      <c r="O423" t="s">
        <v>44</v>
      </c>
      <c r="P423">
        <v>50</v>
      </c>
      <c r="Q423">
        <v>70</v>
      </c>
      <c r="R423">
        <v>50</v>
      </c>
      <c r="S423">
        <v>120</v>
      </c>
      <c r="T423">
        <v>26</v>
      </c>
      <c r="U423" t="s">
        <v>35</v>
      </c>
    </row>
    <row r="424" spans="1:21" x14ac:dyDescent="0.3">
      <c r="A424">
        <v>937</v>
      </c>
      <c r="B424">
        <v>21</v>
      </c>
      <c r="C424">
        <v>-14</v>
      </c>
      <c r="D424" s="1">
        <v>41604</v>
      </c>
      <c r="E424">
        <v>480</v>
      </c>
      <c r="F424">
        <v>32</v>
      </c>
      <c r="G424" t="s">
        <v>21</v>
      </c>
      <c r="H424" t="s">
        <v>22</v>
      </c>
      <c r="I424">
        <v>5</v>
      </c>
      <c r="J424" t="s">
        <v>23</v>
      </c>
      <c r="K424" t="s">
        <v>24</v>
      </c>
      <c r="L424" t="s">
        <v>57</v>
      </c>
      <c r="M424">
        <v>16</v>
      </c>
      <c r="N424">
        <v>53</v>
      </c>
      <c r="O424" t="s">
        <v>65</v>
      </c>
      <c r="P424">
        <v>0</v>
      </c>
      <c r="Q424">
        <v>30</v>
      </c>
      <c r="R424">
        <v>30</v>
      </c>
      <c r="S424">
        <v>30</v>
      </c>
      <c r="T424">
        <v>16</v>
      </c>
      <c r="U424" t="s">
        <v>27</v>
      </c>
    </row>
    <row r="425" spans="1:21" x14ac:dyDescent="0.3">
      <c r="A425">
        <v>513</v>
      </c>
      <c r="B425">
        <v>27</v>
      </c>
      <c r="C425">
        <v>-10</v>
      </c>
      <c r="D425" s="1">
        <v>41605</v>
      </c>
      <c r="E425">
        <v>859</v>
      </c>
      <c r="F425">
        <v>39</v>
      </c>
      <c r="G425" t="s">
        <v>21</v>
      </c>
      <c r="H425" t="s">
        <v>22</v>
      </c>
      <c r="I425">
        <v>7</v>
      </c>
      <c r="J425" t="s">
        <v>23</v>
      </c>
      <c r="K425" t="s">
        <v>24</v>
      </c>
      <c r="L425" t="s">
        <v>25</v>
      </c>
      <c r="M425">
        <v>20</v>
      </c>
      <c r="N425">
        <v>66</v>
      </c>
      <c r="O425" t="s">
        <v>65</v>
      </c>
      <c r="P425">
        <v>10</v>
      </c>
      <c r="Q425">
        <v>30</v>
      </c>
      <c r="R425">
        <v>30</v>
      </c>
      <c r="S425">
        <v>40</v>
      </c>
      <c r="T425">
        <v>19</v>
      </c>
      <c r="U425" t="s">
        <v>27</v>
      </c>
    </row>
    <row r="426" spans="1:21" x14ac:dyDescent="0.3">
      <c r="A426">
        <v>850</v>
      </c>
      <c r="B426">
        <v>56</v>
      </c>
      <c r="C426">
        <v>-4</v>
      </c>
      <c r="D426" s="1">
        <v>41606</v>
      </c>
      <c r="E426">
        <v>385</v>
      </c>
      <c r="F426">
        <v>70</v>
      </c>
      <c r="G426" t="s">
        <v>21</v>
      </c>
      <c r="H426" t="s">
        <v>31</v>
      </c>
      <c r="I426">
        <v>21</v>
      </c>
      <c r="J426" t="s">
        <v>23</v>
      </c>
      <c r="K426" t="s">
        <v>24</v>
      </c>
      <c r="L426" t="s">
        <v>25</v>
      </c>
      <c r="M426">
        <v>16</v>
      </c>
      <c r="N426">
        <v>126</v>
      </c>
      <c r="O426" t="s">
        <v>34</v>
      </c>
      <c r="P426">
        <v>30</v>
      </c>
      <c r="Q426">
        <v>30</v>
      </c>
      <c r="R426">
        <v>20</v>
      </c>
      <c r="S426">
        <v>60</v>
      </c>
      <c r="T426">
        <v>54</v>
      </c>
      <c r="U426" t="s">
        <v>27</v>
      </c>
    </row>
    <row r="427" spans="1:21" x14ac:dyDescent="0.3">
      <c r="A427">
        <v>781</v>
      </c>
      <c r="B427">
        <v>54</v>
      </c>
      <c r="C427">
        <v>-7</v>
      </c>
      <c r="D427" s="1">
        <v>41607</v>
      </c>
      <c r="E427">
        <v>404</v>
      </c>
      <c r="F427">
        <v>66</v>
      </c>
      <c r="G427" t="s">
        <v>21</v>
      </c>
      <c r="H427" t="s">
        <v>31</v>
      </c>
      <c r="I427">
        <v>20</v>
      </c>
      <c r="J427" t="s">
        <v>23</v>
      </c>
      <c r="K427" t="s">
        <v>24</v>
      </c>
      <c r="L427" t="s">
        <v>25</v>
      </c>
      <c r="M427">
        <v>13</v>
      </c>
      <c r="N427">
        <v>120</v>
      </c>
      <c r="O427" t="s">
        <v>62</v>
      </c>
      <c r="P427">
        <v>30</v>
      </c>
      <c r="Q427">
        <v>30</v>
      </c>
      <c r="R427">
        <v>20</v>
      </c>
      <c r="S427">
        <v>60</v>
      </c>
      <c r="T427">
        <v>53</v>
      </c>
      <c r="U427" t="s">
        <v>27</v>
      </c>
    </row>
    <row r="428" spans="1:21" x14ac:dyDescent="0.3">
      <c r="A428">
        <v>413</v>
      </c>
      <c r="B428">
        <v>21</v>
      </c>
      <c r="C428">
        <v>-15</v>
      </c>
      <c r="D428" s="1">
        <v>41608</v>
      </c>
      <c r="E428">
        <v>480</v>
      </c>
      <c r="F428">
        <v>32</v>
      </c>
      <c r="G428" t="s">
        <v>21</v>
      </c>
      <c r="H428" t="s">
        <v>31</v>
      </c>
      <c r="I428">
        <v>5</v>
      </c>
      <c r="J428" t="s">
        <v>23</v>
      </c>
      <c r="K428" t="s">
        <v>32</v>
      </c>
      <c r="L428" t="s">
        <v>37</v>
      </c>
      <c r="M428">
        <v>15</v>
      </c>
      <c r="N428">
        <v>53</v>
      </c>
      <c r="O428" t="s">
        <v>62</v>
      </c>
      <c r="P428">
        <v>20</v>
      </c>
      <c r="Q428">
        <v>30</v>
      </c>
      <c r="R428">
        <v>30</v>
      </c>
      <c r="S428">
        <v>50</v>
      </c>
      <c r="T428">
        <v>17</v>
      </c>
      <c r="U428" t="s">
        <v>35</v>
      </c>
    </row>
    <row r="429" spans="1:21" x14ac:dyDescent="0.3">
      <c r="A429">
        <v>505</v>
      </c>
      <c r="B429">
        <v>39</v>
      </c>
      <c r="C429">
        <v>-6</v>
      </c>
      <c r="D429" s="1">
        <v>41609</v>
      </c>
      <c r="E429">
        <v>244</v>
      </c>
      <c r="F429">
        <v>53</v>
      </c>
      <c r="G429" t="s">
        <v>39</v>
      </c>
      <c r="H429" t="s">
        <v>29</v>
      </c>
      <c r="I429">
        <v>12</v>
      </c>
      <c r="J429" t="s">
        <v>40</v>
      </c>
      <c r="K429" t="s">
        <v>41</v>
      </c>
      <c r="L429" t="s">
        <v>42</v>
      </c>
      <c r="M429">
        <v>14</v>
      </c>
      <c r="N429">
        <v>92</v>
      </c>
      <c r="O429" t="s">
        <v>64</v>
      </c>
      <c r="P429">
        <v>20</v>
      </c>
      <c r="Q429">
        <v>30</v>
      </c>
      <c r="R429">
        <v>20</v>
      </c>
      <c r="S429">
        <v>50</v>
      </c>
      <c r="T429">
        <v>39</v>
      </c>
      <c r="U429" t="s">
        <v>27</v>
      </c>
    </row>
    <row r="430" spans="1:21" x14ac:dyDescent="0.3">
      <c r="A430">
        <v>702</v>
      </c>
      <c r="B430">
        <v>23</v>
      </c>
      <c r="C430">
        <v>-13</v>
      </c>
      <c r="D430" s="1">
        <v>41610</v>
      </c>
      <c r="E430">
        <v>800</v>
      </c>
      <c r="F430">
        <v>35</v>
      </c>
      <c r="G430" t="s">
        <v>39</v>
      </c>
      <c r="H430" t="s">
        <v>36</v>
      </c>
      <c r="I430">
        <v>6</v>
      </c>
      <c r="J430" t="s">
        <v>40</v>
      </c>
      <c r="K430" t="s">
        <v>41</v>
      </c>
      <c r="L430" t="s">
        <v>42</v>
      </c>
      <c r="M430">
        <v>17</v>
      </c>
      <c r="N430">
        <v>58</v>
      </c>
      <c r="O430" t="s">
        <v>48</v>
      </c>
      <c r="P430">
        <v>10</v>
      </c>
      <c r="Q430">
        <v>30</v>
      </c>
      <c r="R430">
        <v>30</v>
      </c>
      <c r="S430">
        <v>40</v>
      </c>
      <c r="T430">
        <v>18</v>
      </c>
      <c r="U430" t="s">
        <v>27</v>
      </c>
    </row>
    <row r="431" spans="1:21" x14ac:dyDescent="0.3">
      <c r="A431">
        <v>563</v>
      </c>
      <c r="B431">
        <v>21</v>
      </c>
      <c r="C431">
        <v>-15</v>
      </c>
      <c r="D431" s="1">
        <v>41611</v>
      </c>
      <c r="E431">
        <v>846</v>
      </c>
      <c r="F431">
        <v>31</v>
      </c>
      <c r="G431" t="s">
        <v>39</v>
      </c>
      <c r="H431" t="s">
        <v>22</v>
      </c>
      <c r="I431">
        <v>5</v>
      </c>
      <c r="J431" t="s">
        <v>40</v>
      </c>
      <c r="K431" t="s">
        <v>45</v>
      </c>
      <c r="L431" t="s">
        <v>50</v>
      </c>
      <c r="M431">
        <v>15</v>
      </c>
      <c r="N431">
        <v>52</v>
      </c>
      <c r="O431" t="s">
        <v>43</v>
      </c>
      <c r="P431">
        <v>10</v>
      </c>
      <c r="Q431">
        <v>30</v>
      </c>
      <c r="R431">
        <v>30</v>
      </c>
      <c r="S431">
        <v>40</v>
      </c>
      <c r="T431">
        <v>16</v>
      </c>
      <c r="U431" t="s">
        <v>35</v>
      </c>
    </row>
    <row r="432" spans="1:21" x14ac:dyDescent="0.3">
      <c r="A432">
        <v>603</v>
      </c>
      <c r="B432">
        <v>25</v>
      </c>
      <c r="C432">
        <v>-22</v>
      </c>
      <c r="D432" s="1">
        <v>41612</v>
      </c>
      <c r="E432">
        <v>209</v>
      </c>
      <c r="F432">
        <v>31</v>
      </c>
      <c r="G432" t="s">
        <v>39</v>
      </c>
      <c r="H432" t="s">
        <v>31</v>
      </c>
      <c r="I432">
        <v>9</v>
      </c>
      <c r="J432" t="s">
        <v>40</v>
      </c>
      <c r="K432" t="s">
        <v>41</v>
      </c>
      <c r="L432" t="s">
        <v>66</v>
      </c>
      <c r="M432">
        <v>-12</v>
      </c>
      <c r="N432">
        <v>56</v>
      </c>
      <c r="O432" t="s">
        <v>51</v>
      </c>
      <c r="P432">
        <v>10</v>
      </c>
      <c r="Q432">
        <v>30</v>
      </c>
      <c r="R432">
        <v>10</v>
      </c>
      <c r="S432">
        <v>40</v>
      </c>
      <c r="T432">
        <v>43</v>
      </c>
      <c r="U432" t="s">
        <v>35</v>
      </c>
    </row>
    <row r="433" spans="1:21" x14ac:dyDescent="0.3">
      <c r="A433">
        <v>405</v>
      </c>
      <c r="B433">
        <v>21</v>
      </c>
      <c r="C433">
        <v>-15</v>
      </c>
      <c r="D433" s="1">
        <v>41613</v>
      </c>
      <c r="E433">
        <v>480</v>
      </c>
      <c r="F433">
        <v>32</v>
      </c>
      <c r="G433" t="s">
        <v>39</v>
      </c>
      <c r="H433" t="s">
        <v>29</v>
      </c>
      <c r="I433">
        <v>5</v>
      </c>
      <c r="J433" t="s">
        <v>40</v>
      </c>
      <c r="K433" t="s">
        <v>41</v>
      </c>
      <c r="L433" t="s">
        <v>53</v>
      </c>
      <c r="M433">
        <v>15</v>
      </c>
      <c r="N433">
        <v>53</v>
      </c>
      <c r="O433" t="s">
        <v>47</v>
      </c>
      <c r="P433">
        <v>0</v>
      </c>
      <c r="Q433">
        <v>30</v>
      </c>
      <c r="R433">
        <v>30</v>
      </c>
      <c r="S433">
        <v>30</v>
      </c>
      <c r="T433">
        <v>17</v>
      </c>
      <c r="U433" t="s">
        <v>35</v>
      </c>
    </row>
    <row r="434" spans="1:21" x14ac:dyDescent="0.3">
      <c r="A434">
        <v>702</v>
      </c>
      <c r="B434">
        <v>0</v>
      </c>
      <c r="C434">
        <v>2</v>
      </c>
      <c r="D434" s="1">
        <v>41614</v>
      </c>
      <c r="E434">
        <v>430</v>
      </c>
      <c r="F434">
        <v>43</v>
      </c>
      <c r="G434" t="s">
        <v>39</v>
      </c>
      <c r="H434" t="s">
        <v>36</v>
      </c>
      <c r="I434">
        <v>0</v>
      </c>
      <c r="J434" t="s">
        <v>40</v>
      </c>
      <c r="K434" t="s">
        <v>41</v>
      </c>
      <c r="L434" t="s">
        <v>54</v>
      </c>
      <c r="M434">
        <v>32</v>
      </c>
      <c r="N434">
        <v>43</v>
      </c>
      <c r="O434" t="s">
        <v>48</v>
      </c>
      <c r="P434">
        <v>0</v>
      </c>
      <c r="Q434">
        <v>30</v>
      </c>
      <c r="R434">
        <v>30</v>
      </c>
      <c r="S434">
        <v>30</v>
      </c>
      <c r="T434">
        <v>11</v>
      </c>
      <c r="U434" t="s">
        <v>35</v>
      </c>
    </row>
    <row r="435" spans="1:21" x14ac:dyDescent="0.3">
      <c r="A435">
        <v>603</v>
      </c>
      <c r="B435">
        <v>34</v>
      </c>
      <c r="C435">
        <v>-23</v>
      </c>
      <c r="D435" s="1">
        <v>41615</v>
      </c>
      <c r="E435">
        <v>240</v>
      </c>
      <c r="F435">
        <v>43</v>
      </c>
      <c r="G435" t="s">
        <v>39</v>
      </c>
      <c r="H435" t="s">
        <v>31</v>
      </c>
      <c r="I435">
        <v>12</v>
      </c>
      <c r="J435" t="s">
        <v>23</v>
      </c>
      <c r="K435" t="s">
        <v>24</v>
      </c>
      <c r="L435" t="s">
        <v>25</v>
      </c>
      <c r="M435">
        <v>-3</v>
      </c>
      <c r="N435">
        <v>77</v>
      </c>
      <c r="O435" t="s">
        <v>51</v>
      </c>
      <c r="P435">
        <v>10</v>
      </c>
      <c r="Q435">
        <v>30</v>
      </c>
      <c r="R435">
        <v>20</v>
      </c>
      <c r="S435">
        <v>40</v>
      </c>
      <c r="T435">
        <v>46</v>
      </c>
      <c r="U435" t="s">
        <v>27</v>
      </c>
    </row>
    <row r="436" spans="1:21" x14ac:dyDescent="0.3">
      <c r="A436">
        <v>505</v>
      </c>
      <c r="B436">
        <v>21</v>
      </c>
      <c r="C436">
        <v>-16</v>
      </c>
      <c r="D436" s="1">
        <v>41616</v>
      </c>
      <c r="E436">
        <v>846</v>
      </c>
      <c r="F436">
        <v>31</v>
      </c>
      <c r="G436" t="s">
        <v>39</v>
      </c>
      <c r="H436" t="s">
        <v>29</v>
      </c>
      <c r="I436">
        <v>5</v>
      </c>
      <c r="J436" t="s">
        <v>23</v>
      </c>
      <c r="K436" t="s">
        <v>24</v>
      </c>
      <c r="L436" t="s">
        <v>57</v>
      </c>
      <c r="M436">
        <v>14</v>
      </c>
      <c r="N436">
        <v>52</v>
      </c>
      <c r="O436" t="s">
        <v>64</v>
      </c>
      <c r="P436">
        <v>10</v>
      </c>
      <c r="Q436">
        <v>30</v>
      </c>
      <c r="R436">
        <v>30</v>
      </c>
      <c r="S436">
        <v>40</v>
      </c>
      <c r="T436">
        <v>17</v>
      </c>
      <c r="U436" t="s">
        <v>27</v>
      </c>
    </row>
    <row r="437" spans="1:21" x14ac:dyDescent="0.3">
      <c r="A437">
        <v>971</v>
      </c>
      <c r="B437">
        <v>25</v>
      </c>
      <c r="C437">
        <v>-13</v>
      </c>
      <c r="D437" s="1">
        <v>41617</v>
      </c>
      <c r="E437">
        <v>820</v>
      </c>
      <c r="F437">
        <v>36</v>
      </c>
      <c r="G437" t="s">
        <v>39</v>
      </c>
      <c r="H437" t="s">
        <v>36</v>
      </c>
      <c r="I437">
        <v>7</v>
      </c>
      <c r="J437" t="s">
        <v>23</v>
      </c>
      <c r="K437" t="s">
        <v>24</v>
      </c>
      <c r="L437" t="s">
        <v>57</v>
      </c>
      <c r="M437">
        <v>17</v>
      </c>
      <c r="N437">
        <v>61</v>
      </c>
      <c r="O437" t="s">
        <v>56</v>
      </c>
      <c r="P437">
        <v>10</v>
      </c>
      <c r="Q437">
        <v>30</v>
      </c>
      <c r="R437">
        <v>30</v>
      </c>
      <c r="S437">
        <v>40</v>
      </c>
      <c r="T437">
        <v>19</v>
      </c>
      <c r="U437" t="s">
        <v>27</v>
      </c>
    </row>
    <row r="438" spans="1:21" x14ac:dyDescent="0.3">
      <c r="A438">
        <v>314</v>
      </c>
      <c r="B438">
        <v>34</v>
      </c>
      <c r="C438">
        <v>-13</v>
      </c>
      <c r="D438" s="1">
        <v>41618</v>
      </c>
      <c r="E438">
        <v>240</v>
      </c>
      <c r="F438">
        <v>43</v>
      </c>
      <c r="G438" t="s">
        <v>39</v>
      </c>
      <c r="H438" t="s">
        <v>22</v>
      </c>
      <c r="I438">
        <v>12</v>
      </c>
      <c r="J438" t="s">
        <v>23</v>
      </c>
      <c r="K438" t="s">
        <v>32</v>
      </c>
      <c r="L438" t="s">
        <v>37</v>
      </c>
      <c r="M438">
        <v>-3</v>
      </c>
      <c r="N438">
        <v>77</v>
      </c>
      <c r="O438" t="s">
        <v>58</v>
      </c>
      <c r="P438">
        <v>10</v>
      </c>
      <c r="Q438">
        <v>30</v>
      </c>
      <c r="R438">
        <v>10</v>
      </c>
      <c r="S438">
        <v>40</v>
      </c>
      <c r="T438">
        <v>46</v>
      </c>
      <c r="U438" t="s">
        <v>35</v>
      </c>
    </row>
    <row r="439" spans="1:21" x14ac:dyDescent="0.3">
      <c r="A439">
        <v>603</v>
      </c>
      <c r="B439">
        <v>21</v>
      </c>
      <c r="C439">
        <v>-16</v>
      </c>
      <c r="D439" s="1">
        <v>41619</v>
      </c>
      <c r="E439">
        <v>846</v>
      </c>
      <c r="F439">
        <v>31</v>
      </c>
      <c r="G439" t="s">
        <v>39</v>
      </c>
      <c r="H439" t="s">
        <v>31</v>
      </c>
      <c r="I439">
        <v>5</v>
      </c>
      <c r="J439" t="s">
        <v>23</v>
      </c>
      <c r="K439" t="s">
        <v>32</v>
      </c>
      <c r="L439" t="s">
        <v>33</v>
      </c>
      <c r="M439">
        <v>14</v>
      </c>
      <c r="N439">
        <v>52</v>
      </c>
      <c r="O439" t="s">
        <v>51</v>
      </c>
      <c r="P439">
        <v>20</v>
      </c>
      <c r="Q439">
        <v>30</v>
      </c>
      <c r="R439">
        <v>30</v>
      </c>
      <c r="S439">
        <v>50</v>
      </c>
      <c r="T439">
        <v>17</v>
      </c>
      <c r="U439" t="s">
        <v>35</v>
      </c>
    </row>
    <row r="440" spans="1:21" x14ac:dyDescent="0.3">
      <c r="A440">
        <v>435</v>
      </c>
      <c r="B440">
        <v>39</v>
      </c>
      <c r="C440">
        <v>-6</v>
      </c>
      <c r="D440" s="1">
        <v>41620</v>
      </c>
      <c r="E440">
        <v>244</v>
      </c>
      <c r="F440">
        <v>53</v>
      </c>
      <c r="G440" t="s">
        <v>39</v>
      </c>
      <c r="H440" t="s">
        <v>36</v>
      </c>
      <c r="I440">
        <v>12</v>
      </c>
      <c r="J440" t="s">
        <v>23</v>
      </c>
      <c r="K440" t="s">
        <v>32</v>
      </c>
      <c r="L440" t="s">
        <v>61</v>
      </c>
      <c r="M440">
        <v>14</v>
      </c>
      <c r="N440">
        <v>92</v>
      </c>
      <c r="O440" t="s">
        <v>49</v>
      </c>
      <c r="P440">
        <v>10</v>
      </c>
      <c r="Q440">
        <v>30</v>
      </c>
      <c r="R440">
        <v>20</v>
      </c>
      <c r="S440">
        <v>40</v>
      </c>
      <c r="T440">
        <v>39</v>
      </c>
      <c r="U440" t="s">
        <v>35</v>
      </c>
    </row>
    <row r="441" spans="1:21" x14ac:dyDescent="0.3">
      <c r="A441">
        <v>360</v>
      </c>
      <c r="B441">
        <v>46</v>
      </c>
      <c r="C441">
        <v>1</v>
      </c>
      <c r="D441" s="1">
        <v>41621</v>
      </c>
      <c r="E441">
        <v>449</v>
      </c>
      <c r="F441">
        <v>67</v>
      </c>
      <c r="G441" t="s">
        <v>39</v>
      </c>
      <c r="H441" t="s">
        <v>36</v>
      </c>
      <c r="I441">
        <v>14</v>
      </c>
      <c r="J441" t="s">
        <v>23</v>
      </c>
      <c r="K441" t="s">
        <v>32</v>
      </c>
      <c r="L441" t="s">
        <v>61</v>
      </c>
      <c r="M441">
        <v>31</v>
      </c>
      <c r="N441">
        <v>113</v>
      </c>
      <c r="O441" t="s">
        <v>60</v>
      </c>
      <c r="P441">
        <v>20</v>
      </c>
      <c r="Q441">
        <v>30</v>
      </c>
      <c r="R441">
        <v>30</v>
      </c>
      <c r="S441">
        <v>50</v>
      </c>
      <c r="T441">
        <v>36</v>
      </c>
      <c r="U441" t="s">
        <v>35</v>
      </c>
    </row>
    <row r="442" spans="1:21" x14ac:dyDescent="0.3">
      <c r="A442">
        <v>775</v>
      </c>
      <c r="B442">
        <v>22</v>
      </c>
      <c r="C442">
        <v>-3</v>
      </c>
      <c r="D442" s="1">
        <v>41622</v>
      </c>
      <c r="E442">
        <v>802</v>
      </c>
      <c r="F442">
        <v>34</v>
      </c>
      <c r="G442" t="s">
        <v>39</v>
      </c>
      <c r="H442" t="s">
        <v>36</v>
      </c>
      <c r="I442">
        <v>6</v>
      </c>
      <c r="J442" t="s">
        <v>40</v>
      </c>
      <c r="K442" t="s">
        <v>41</v>
      </c>
      <c r="L442" t="s">
        <v>42</v>
      </c>
      <c r="M442">
        <v>17</v>
      </c>
      <c r="N442">
        <v>56</v>
      </c>
      <c r="O442" t="s">
        <v>48</v>
      </c>
      <c r="P442">
        <v>20</v>
      </c>
      <c r="Q442">
        <v>30</v>
      </c>
      <c r="R442">
        <v>20</v>
      </c>
      <c r="S442">
        <v>50</v>
      </c>
      <c r="T442">
        <v>17</v>
      </c>
      <c r="U442" t="s">
        <v>27</v>
      </c>
    </row>
    <row r="443" spans="1:21" x14ac:dyDescent="0.3">
      <c r="A443">
        <v>505</v>
      </c>
      <c r="B443">
        <v>34</v>
      </c>
      <c r="C443">
        <v>6</v>
      </c>
      <c r="D443" s="1">
        <v>41623</v>
      </c>
      <c r="E443">
        <v>-522</v>
      </c>
      <c r="F443">
        <v>42</v>
      </c>
      <c r="G443" t="s">
        <v>39</v>
      </c>
      <c r="H443" t="s">
        <v>29</v>
      </c>
      <c r="I443">
        <v>12</v>
      </c>
      <c r="J443" t="s">
        <v>40</v>
      </c>
      <c r="K443" t="s">
        <v>41</v>
      </c>
      <c r="L443" t="s">
        <v>54</v>
      </c>
      <c r="M443">
        <v>-4</v>
      </c>
      <c r="N443">
        <v>76</v>
      </c>
      <c r="O443" t="s">
        <v>64</v>
      </c>
      <c r="P443">
        <v>20</v>
      </c>
      <c r="Q443">
        <v>30</v>
      </c>
      <c r="R443">
        <v>-10</v>
      </c>
      <c r="S443">
        <v>50</v>
      </c>
      <c r="T443">
        <v>46</v>
      </c>
      <c r="U443" t="s">
        <v>35</v>
      </c>
    </row>
    <row r="444" spans="1:21" x14ac:dyDescent="0.3">
      <c r="A444">
        <v>253</v>
      </c>
      <c r="B444">
        <v>22</v>
      </c>
      <c r="C444">
        <v>-9</v>
      </c>
      <c r="D444" s="1">
        <v>41624</v>
      </c>
      <c r="E444">
        <v>570</v>
      </c>
      <c r="F444">
        <v>30</v>
      </c>
      <c r="G444" t="s">
        <v>39</v>
      </c>
      <c r="H444" t="s">
        <v>36</v>
      </c>
      <c r="I444">
        <v>7</v>
      </c>
      <c r="J444" t="s">
        <v>40</v>
      </c>
      <c r="K444" t="s">
        <v>41</v>
      </c>
      <c r="L444" t="s">
        <v>54</v>
      </c>
      <c r="M444">
        <v>11</v>
      </c>
      <c r="N444">
        <v>52</v>
      </c>
      <c r="O444" t="s">
        <v>60</v>
      </c>
      <c r="P444">
        <v>20</v>
      </c>
      <c r="Q444">
        <v>30</v>
      </c>
      <c r="R444">
        <v>20</v>
      </c>
      <c r="S444">
        <v>50</v>
      </c>
      <c r="T444">
        <v>19</v>
      </c>
      <c r="U444" t="s">
        <v>35</v>
      </c>
    </row>
    <row r="445" spans="1:21" x14ac:dyDescent="0.3">
      <c r="A445">
        <v>603</v>
      </c>
      <c r="B445">
        <v>33</v>
      </c>
      <c r="C445">
        <v>-4</v>
      </c>
      <c r="D445" s="1">
        <v>41625</v>
      </c>
      <c r="E445">
        <v>243</v>
      </c>
      <c r="F445">
        <v>41</v>
      </c>
      <c r="G445" t="s">
        <v>39</v>
      </c>
      <c r="H445" t="s">
        <v>31</v>
      </c>
      <c r="I445">
        <v>12</v>
      </c>
      <c r="J445" t="s">
        <v>23</v>
      </c>
      <c r="K445" t="s">
        <v>24</v>
      </c>
      <c r="L445" t="s">
        <v>25</v>
      </c>
      <c r="M445">
        <v>-4</v>
      </c>
      <c r="N445">
        <v>74</v>
      </c>
      <c r="O445" t="s">
        <v>51</v>
      </c>
      <c r="P445">
        <v>20</v>
      </c>
      <c r="Q445">
        <v>30</v>
      </c>
      <c r="R445">
        <v>0</v>
      </c>
      <c r="S445">
        <v>50</v>
      </c>
      <c r="T445">
        <v>45</v>
      </c>
      <c r="U445" t="s">
        <v>27</v>
      </c>
    </row>
    <row r="446" spans="1:21" x14ac:dyDescent="0.3">
      <c r="A446">
        <v>505</v>
      </c>
      <c r="B446">
        <v>29</v>
      </c>
      <c r="C446">
        <v>-5</v>
      </c>
      <c r="D446" s="1">
        <v>41626</v>
      </c>
      <c r="E446">
        <v>1003</v>
      </c>
      <c r="F446">
        <v>35</v>
      </c>
      <c r="G446" t="s">
        <v>39</v>
      </c>
      <c r="H446" t="s">
        <v>29</v>
      </c>
      <c r="I446">
        <v>8</v>
      </c>
      <c r="J446" t="s">
        <v>23</v>
      </c>
      <c r="K446" t="s">
        <v>24</v>
      </c>
      <c r="L446" t="s">
        <v>25</v>
      </c>
      <c r="M446">
        <v>5</v>
      </c>
      <c r="N446">
        <v>64</v>
      </c>
      <c r="O446" t="s">
        <v>64</v>
      </c>
      <c r="P446">
        <v>20</v>
      </c>
      <c r="Q446">
        <v>30</v>
      </c>
      <c r="R446">
        <v>10</v>
      </c>
      <c r="S446">
        <v>50</v>
      </c>
      <c r="T446">
        <v>30</v>
      </c>
      <c r="U446" t="s">
        <v>27</v>
      </c>
    </row>
    <row r="447" spans="1:21" x14ac:dyDescent="0.3">
      <c r="A447">
        <v>503</v>
      </c>
      <c r="B447">
        <v>25</v>
      </c>
      <c r="C447">
        <v>-1</v>
      </c>
      <c r="D447" s="1">
        <v>41627</v>
      </c>
      <c r="E447">
        <v>823</v>
      </c>
      <c r="F447">
        <v>38</v>
      </c>
      <c r="G447" t="s">
        <v>39</v>
      </c>
      <c r="H447" t="s">
        <v>36</v>
      </c>
      <c r="I447">
        <v>7</v>
      </c>
      <c r="J447" t="s">
        <v>23</v>
      </c>
      <c r="K447" t="s">
        <v>24</v>
      </c>
      <c r="L447" t="s">
        <v>57</v>
      </c>
      <c r="M447">
        <v>19</v>
      </c>
      <c r="N447">
        <v>63</v>
      </c>
      <c r="O447" t="s">
        <v>56</v>
      </c>
      <c r="P447">
        <v>20</v>
      </c>
      <c r="Q447">
        <v>30</v>
      </c>
      <c r="R447">
        <v>20</v>
      </c>
      <c r="S447">
        <v>50</v>
      </c>
      <c r="T447">
        <v>19</v>
      </c>
      <c r="U447" t="s">
        <v>27</v>
      </c>
    </row>
    <row r="448" spans="1:21" x14ac:dyDescent="0.3">
      <c r="A448">
        <v>603</v>
      </c>
      <c r="B448">
        <v>15</v>
      </c>
      <c r="C448">
        <v>-12</v>
      </c>
      <c r="D448" s="1">
        <v>41628</v>
      </c>
      <c r="E448">
        <v>848</v>
      </c>
      <c r="F448">
        <v>24</v>
      </c>
      <c r="G448" t="s">
        <v>39</v>
      </c>
      <c r="H448" t="s">
        <v>31</v>
      </c>
      <c r="I448">
        <v>4</v>
      </c>
      <c r="J448" t="s">
        <v>23</v>
      </c>
      <c r="K448" t="s">
        <v>32</v>
      </c>
      <c r="L448" t="s">
        <v>33</v>
      </c>
      <c r="M448">
        <v>8</v>
      </c>
      <c r="N448">
        <v>39</v>
      </c>
      <c r="O448" t="s">
        <v>51</v>
      </c>
      <c r="P448">
        <v>10</v>
      </c>
      <c r="Q448">
        <v>30</v>
      </c>
      <c r="R448">
        <v>20</v>
      </c>
      <c r="S448">
        <v>40</v>
      </c>
      <c r="T448">
        <v>16</v>
      </c>
      <c r="U448" t="s">
        <v>35</v>
      </c>
    </row>
    <row r="449" spans="1:21" x14ac:dyDescent="0.3">
      <c r="A449">
        <v>541</v>
      </c>
      <c r="B449">
        <v>32</v>
      </c>
      <c r="C449">
        <v>-2</v>
      </c>
      <c r="D449" s="1">
        <v>41629</v>
      </c>
      <c r="E449">
        <v>482</v>
      </c>
      <c r="F449">
        <v>48</v>
      </c>
      <c r="G449" t="s">
        <v>39</v>
      </c>
      <c r="H449" t="s">
        <v>36</v>
      </c>
      <c r="I449">
        <v>8</v>
      </c>
      <c r="J449" t="s">
        <v>23</v>
      </c>
      <c r="K449" t="s">
        <v>32</v>
      </c>
      <c r="L449" t="s">
        <v>33</v>
      </c>
      <c r="M449">
        <v>28</v>
      </c>
      <c r="N449">
        <v>80</v>
      </c>
      <c r="O449" t="s">
        <v>56</v>
      </c>
      <c r="P449">
        <v>20</v>
      </c>
      <c r="Q449">
        <v>30</v>
      </c>
      <c r="R449">
        <v>30</v>
      </c>
      <c r="S449">
        <v>50</v>
      </c>
      <c r="T449">
        <v>20</v>
      </c>
      <c r="U449" t="s">
        <v>35</v>
      </c>
    </row>
    <row r="450" spans="1:21" x14ac:dyDescent="0.3">
      <c r="A450">
        <v>435</v>
      </c>
      <c r="B450">
        <v>35</v>
      </c>
      <c r="C450">
        <v>-1</v>
      </c>
      <c r="D450" s="1">
        <v>41630</v>
      </c>
      <c r="E450">
        <v>248</v>
      </c>
      <c r="F450">
        <v>47</v>
      </c>
      <c r="G450" t="s">
        <v>39</v>
      </c>
      <c r="H450" t="s">
        <v>36</v>
      </c>
      <c r="I450">
        <v>11</v>
      </c>
      <c r="J450" t="s">
        <v>23</v>
      </c>
      <c r="K450" t="s">
        <v>32</v>
      </c>
      <c r="L450" t="s">
        <v>61</v>
      </c>
      <c r="M450">
        <v>9</v>
      </c>
      <c r="N450">
        <v>82</v>
      </c>
      <c r="O450" t="s">
        <v>49</v>
      </c>
      <c r="P450">
        <v>20</v>
      </c>
      <c r="Q450">
        <v>30</v>
      </c>
      <c r="R450">
        <v>10</v>
      </c>
      <c r="S450">
        <v>50</v>
      </c>
      <c r="T450">
        <v>38</v>
      </c>
      <c r="U450" t="s">
        <v>35</v>
      </c>
    </row>
    <row r="451" spans="1:21" x14ac:dyDescent="0.3">
      <c r="A451">
        <v>801</v>
      </c>
      <c r="B451">
        <v>34</v>
      </c>
      <c r="C451">
        <v>-3</v>
      </c>
      <c r="D451" s="1">
        <v>41631</v>
      </c>
      <c r="E451">
        <v>211</v>
      </c>
      <c r="F451">
        <v>42</v>
      </c>
      <c r="G451" t="s">
        <v>39</v>
      </c>
      <c r="H451" t="s">
        <v>36</v>
      </c>
      <c r="I451">
        <v>12</v>
      </c>
      <c r="J451" t="s">
        <v>23</v>
      </c>
      <c r="K451" t="s">
        <v>32</v>
      </c>
      <c r="L451" t="s">
        <v>37</v>
      </c>
      <c r="M451">
        <v>-3</v>
      </c>
      <c r="N451">
        <v>76</v>
      </c>
      <c r="O451" t="s">
        <v>49</v>
      </c>
      <c r="P451">
        <v>20</v>
      </c>
      <c r="Q451">
        <v>30</v>
      </c>
      <c r="R451">
        <v>0</v>
      </c>
      <c r="S451">
        <v>50</v>
      </c>
      <c r="T451">
        <v>45</v>
      </c>
      <c r="U451" t="s">
        <v>35</v>
      </c>
    </row>
    <row r="452" spans="1:21" x14ac:dyDescent="0.3">
      <c r="A452">
        <v>772</v>
      </c>
      <c r="B452">
        <v>24</v>
      </c>
      <c r="C452">
        <v>-8</v>
      </c>
      <c r="D452" s="1">
        <v>41632</v>
      </c>
      <c r="E452">
        <v>567</v>
      </c>
      <c r="F452">
        <v>32</v>
      </c>
      <c r="G452" t="s">
        <v>21</v>
      </c>
      <c r="H452" t="s">
        <v>31</v>
      </c>
      <c r="I452">
        <v>7</v>
      </c>
      <c r="J452" t="s">
        <v>23</v>
      </c>
      <c r="K452" t="s">
        <v>24</v>
      </c>
      <c r="L452" t="s">
        <v>57</v>
      </c>
      <c r="M452">
        <v>12</v>
      </c>
      <c r="N452">
        <v>56</v>
      </c>
      <c r="O452" t="s">
        <v>34</v>
      </c>
      <c r="P452">
        <v>10</v>
      </c>
      <c r="Q452">
        <v>30</v>
      </c>
      <c r="R452">
        <v>20</v>
      </c>
      <c r="S452">
        <v>40</v>
      </c>
      <c r="T452">
        <v>20</v>
      </c>
      <c r="U452" t="s">
        <v>27</v>
      </c>
    </row>
    <row r="453" spans="1:21" x14ac:dyDescent="0.3">
      <c r="A453">
        <v>505</v>
      </c>
      <c r="B453">
        <v>38</v>
      </c>
      <c r="C453">
        <v>12</v>
      </c>
      <c r="D453" s="1">
        <v>41633</v>
      </c>
      <c r="E453">
        <v>256</v>
      </c>
      <c r="F453">
        <v>51</v>
      </c>
      <c r="G453" t="s">
        <v>39</v>
      </c>
      <c r="H453" t="s">
        <v>29</v>
      </c>
      <c r="I453">
        <v>12</v>
      </c>
      <c r="J453" t="s">
        <v>40</v>
      </c>
      <c r="K453" t="s">
        <v>41</v>
      </c>
      <c r="L453" t="s">
        <v>42</v>
      </c>
      <c r="M453">
        <v>12</v>
      </c>
      <c r="N453">
        <v>89</v>
      </c>
      <c r="O453" t="s">
        <v>64</v>
      </c>
      <c r="P453">
        <v>30</v>
      </c>
      <c r="Q453">
        <v>30</v>
      </c>
      <c r="R453">
        <v>0</v>
      </c>
      <c r="S453">
        <v>60</v>
      </c>
      <c r="T453">
        <v>39</v>
      </c>
      <c r="U453" t="s">
        <v>27</v>
      </c>
    </row>
    <row r="454" spans="1:21" x14ac:dyDescent="0.3">
      <c r="A454">
        <v>702</v>
      </c>
      <c r="B454">
        <v>23</v>
      </c>
      <c r="C454">
        <v>-3</v>
      </c>
      <c r="D454" s="1">
        <v>41634</v>
      </c>
      <c r="E454">
        <v>807</v>
      </c>
      <c r="F454">
        <v>35</v>
      </c>
      <c r="G454" t="s">
        <v>39</v>
      </c>
      <c r="H454" t="s">
        <v>36</v>
      </c>
      <c r="I454">
        <v>6</v>
      </c>
      <c r="J454" t="s">
        <v>40</v>
      </c>
      <c r="K454" t="s">
        <v>41</v>
      </c>
      <c r="L454" t="s">
        <v>42</v>
      </c>
      <c r="M454">
        <v>17</v>
      </c>
      <c r="N454">
        <v>58</v>
      </c>
      <c r="O454" t="s">
        <v>48</v>
      </c>
      <c r="P454">
        <v>20</v>
      </c>
      <c r="Q454">
        <v>30</v>
      </c>
      <c r="R454">
        <v>20</v>
      </c>
      <c r="S454">
        <v>50</v>
      </c>
      <c r="T454">
        <v>18</v>
      </c>
      <c r="U454" t="s">
        <v>27</v>
      </c>
    </row>
    <row r="455" spans="1:21" x14ac:dyDescent="0.3">
      <c r="A455">
        <v>641</v>
      </c>
      <c r="B455">
        <v>16</v>
      </c>
      <c r="C455">
        <v>-10</v>
      </c>
      <c r="D455" s="1">
        <v>41635</v>
      </c>
      <c r="E455">
        <v>851</v>
      </c>
      <c r="F455">
        <v>25</v>
      </c>
      <c r="G455" t="s">
        <v>39</v>
      </c>
      <c r="H455" t="s">
        <v>22</v>
      </c>
      <c r="I455">
        <v>4</v>
      </c>
      <c r="J455" t="s">
        <v>40</v>
      </c>
      <c r="K455" t="s">
        <v>45</v>
      </c>
      <c r="L455" t="s">
        <v>50</v>
      </c>
      <c r="M455">
        <v>10</v>
      </c>
      <c r="N455">
        <v>41</v>
      </c>
      <c r="O455" t="s">
        <v>43</v>
      </c>
      <c r="P455">
        <v>10</v>
      </c>
      <c r="Q455">
        <v>30</v>
      </c>
      <c r="R455">
        <v>20</v>
      </c>
      <c r="S455">
        <v>40</v>
      </c>
      <c r="T455">
        <v>15</v>
      </c>
      <c r="U455" t="s">
        <v>35</v>
      </c>
    </row>
    <row r="456" spans="1:21" x14ac:dyDescent="0.3">
      <c r="A456">
        <v>563</v>
      </c>
      <c r="B456">
        <v>31</v>
      </c>
      <c r="C456">
        <v>-2</v>
      </c>
      <c r="D456" s="1">
        <v>41636</v>
      </c>
      <c r="E456">
        <v>1009</v>
      </c>
      <c r="F456">
        <v>38</v>
      </c>
      <c r="G456" t="s">
        <v>39</v>
      </c>
      <c r="H456" t="s">
        <v>22</v>
      </c>
      <c r="I456">
        <v>9</v>
      </c>
      <c r="J456" t="s">
        <v>40</v>
      </c>
      <c r="K456" t="s">
        <v>45</v>
      </c>
      <c r="L456" t="s">
        <v>52</v>
      </c>
      <c r="M456">
        <v>8</v>
      </c>
      <c r="N456">
        <v>69</v>
      </c>
      <c r="O456" t="s">
        <v>43</v>
      </c>
      <c r="P456">
        <v>30</v>
      </c>
      <c r="Q456">
        <v>30</v>
      </c>
      <c r="R456">
        <v>10</v>
      </c>
      <c r="S456">
        <v>60</v>
      </c>
      <c r="T456">
        <v>30</v>
      </c>
      <c r="U456" t="s">
        <v>35</v>
      </c>
    </row>
    <row r="457" spans="1:21" x14ac:dyDescent="0.3">
      <c r="A457">
        <v>603</v>
      </c>
      <c r="B457">
        <v>20</v>
      </c>
      <c r="C457">
        <v>-16</v>
      </c>
      <c r="D457" s="1">
        <v>41637</v>
      </c>
      <c r="E457">
        <v>218</v>
      </c>
      <c r="F457">
        <v>25</v>
      </c>
      <c r="G457" t="s">
        <v>39</v>
      </c>
      <c r="H457" t="s">
        <v>31</v>
      </c>
      <c r="I457">
        <v>7</v>
      </c>
      <c r="J457" t="s">
        <v>40</v>
      </c>
      <c r="K457" t="s">
        <v>41</v>
      </c>
      <c r="L457" t="s">
        <v>66</v>
      </c>
      <c r="M457">
        <v>-16</v>
      </c>
      <c r="N457">
        <v>45</v>
      </c>
      <c r="O457" t="s">
        <v>51</v>
      </c>
      <c r="P457">
        <v>10</v>
      </c>
      <c r="Q457">
        <v>30</v>
      </c>
      <c r="R457">
        <v>0</v>
      </c>
      <c r="S457">
        <v>40</v>
      </c>
      <c r="T457">
        <v>41</v>
      </c>
      <c r="U457" t="s">
        <v>35</v>
      </c>
    </row>
    <row r="458" spans="1:21" x14ac:dyDescent="0.3">
      <c r="A458">
        <v>580</v>
      </c>
      <c r="B458">
        <v>29</v>
      </c>
      <c r="C458">
        <v>4</v>
      </c>
      <c r="D458" s="1">
        <v>41638</v>
      </c>
      <c r="E458">
        <v>490</v>
      </c>
      <c r="F458">
        <v>44</v>
      </c>
      <c r="G458" t="s">
        <v>39</v>
      </c>
      <c r="H458" t="s">
        <v>29</v>
      </c>
      <c r="I458">
        <v>8</v>
      </c>
      <c r="J458" t="s">
        <v>40</v>
      </c>
      <c r="K458" t="s">
        <v>41</v>
      </c>
      <c r="L458" t="s">
        <v>53</v>
      </c>
      <c r="M458">
        <v>24</v>
      </c>
      <c r="N458">
        <v>73</v>
      </c>
      <c r="O458" t="s">
        <v>47</v>
      </c>
      <c r="P458">
        <v>20</v>
      </c>
      <c r="Q458">
        <v>30</v>
      </c>
      <c r="R458">
        <v>20</v>
      </c>
      <c r="S458">
        <v>50</v>
      </c>
      <c r="T458">
        <v>20</v>
      </c>
      <c r="U458" t="s">
        <v>35</v>
      </c>
    </row>
    <row r="459" spans="1:21" x14ac:dyDescent="0.3">
      <c r="A459">
        <v>253</v>
      </c>
      <c r="B459">
        <v>24</v>
      </c>
      <c r="C459">
        <v>-7</v>
      </c>
      <c r="D459" s="1">
        <v>41639</v>
      </c>
      <c r="E459">
        <v>567</v>
      </c>
      <c r="F459">
        <v>32</v>
      </c>
      <c r="G459" t="s">
        <v>39</v>
      </c>
      <c r="H459" t="s">
        <v>36</v>
      </c>
      <c r="I459">
        <v>7</v>
      </c>
      <c r="J459" t="s">
        <v>40</v>
      </c>
      <c r="K459" t="s">
        <v>41</v>
      </c>
      <c r="L459" t="s">
        <v>54</v>
      </c>
      <c r="M459">
        <v>13</v>
      </c>
      <c r="N459">
        <v>56</v>
      </c>
      <c r="O459" t="s">
        <v>60</v>
      </c>
      <c r="P459">
        <v>20</v>
      </c>
      <c r="Q459">
        <v>30</v>
      </c>
      <c r="R459">
        <v>20</v>
      </c>
      <c r="S459">
        <v>50</v>
      </c>
      <c r="T459">
        <v>19</v>
      </c>
      <c r="U459" t="s">
        <v>35</v>
      </c>
    </row>
    <row r="460" spans="1:21" x14ac:dyDescent="0.3">
      <c r="A460">
        <v>541</v>
      </c>
      <c r="B460">
        <v>24</v>
      </c>
      <c r="C460">
        <v>-1</v>
      </c>
      <c r="D460" s="1">
        <v>41640</v>
      </c>
      <c r="E460">
        <v>829</v>
      </c>
      <c r="F460">
        <v>36</v>
      </c>
      <c r="G460" t="s">
        <v>39</v>
      </c>
      <c r="H460" t="s">
        <v>36</v>
      </c>
      <c r="I460">
        <v>6</v>
      </c>
      <c r="J460" t="s">
        <v>23</v>
      </c>
      <c r="K460" t="s">
        <v>24</v>
      </c>
      <c r="L460" t="s">
        <v>57</v>
      </c>
      <c r="M460">
        <v>19</v>
      </c>
      <c r="N460">
        <v>60</v>
      </c>
      <c r="O460" t="s">
        <v>56</v>
      </c>
      <c r="P460">
        <v>20</v>
      </c>
      <c r="Q460">
        <v>30</v>
      </c>
      <c r="R460">
        <v>20</v>
      </c>
      <c r="S460">
        <v>50</v>
      </c>
      <c r="T460">
        <v>17</v>
      </c>
      <c r="U460" t="s">
        <v>27</v>
      </c>
    </row>
    <row r="461" spans="1:21" x14ac:dyDescent="0.3">
      <c r="A461">
        <v>603</v>
      </c>
      <c r="B461">
        <v>16</v>
      </c>
      <c r="C461">
        <v>-10</v>
      </c>
      <c r="D461" s="1">
        <v>41641</v>
      </c>
      <c r="E461">
        <v>851</v>
      </c>
      <c r="F461">
        <v>25</v>
      </c>
      <c r="G461" t="s">
        <v>39</v>
      </c>
      <c r="H461" t="s">
        <v>31</v>
      </c>
      <c r="I461">
        <v>4</v>
      </c>
      <c r="J461" t="s">
        <v>23</v>
      </c>
      <c r="K461" t="s">
        <v>32</v>
      </c>
      <c r="L461" t="s">
        <v>33</v>
      </c>
      <c r="M461">
        <v>10</v>
      </c>
      <c r="N461">
        <v>41</v>
      </c>
      <c r="O461" t="s">
        <v>51</v>
      </c>
      <c r="P461">
        <v>10</v>
      </c>
      <c r="Q461">
        <v>30</v>
      </c>
      <c r="R461">
        <v>20</v>
      </c>
      <c r="S461">
        <v>40</v>
      </c>
      <c r="T461">
        <v>15</v>
      </c>
      <c r="U461" t="s">
        <v>35</v>
      </c>
    </row>
    <row r="462" spans="1:21" x14ac:dyDescent="0.3">
      <c r="A462">
        <v>971</v>
      </c>
      <c r="B462">
        <v>29</v>
      </c>
      <c r="C462">
        <v>-5</v>
      </c>
      <c r="D462" s="1">
        <v>41642</v>
      </c>
      <c r="E462">
        <v>490</v>
      </c>
      <c r="F462">
        <v>44</v>
      </c>
      <c r="G462" t="s">
        <v>39</v>
      </c>
      <c r="H462" t="s">
        <v>36</v>
      </c>
      <c r="I462">
        <v>8</v>
      </c>
      <c r="J462" t="s">
        <v>23</v>
      </c>
      <c r="K462" t="s">
        <v>32</v>
      </c>
      <c r="L462" t="s">
        <v>33</v>
      </c>
      <c r="M462">
        <v>25</v>
      </c>
      <c r="N462">
        <v>73</v>
      </c>
      <c r="O462" t="s">
        <v>56</v>
      </c>
      <c r="P462">
        <v>20</v>
      </c>
      <c r="Q462">
        <v>30</v>
      </c>
      <c r="R462">
        <v>30</v>
      </c>
      <c r="S462">
        <v>50</v>
      </c>
      <c r="T462">
        <v>19</v>
      </c>
      <c r="U462" t="s">
        <v>35</v>
      </c>
    </row>
    <row r="463" spans="1:21" x14ac:dyDescent="0.3">
      <c r="A463">
        <v>937</v>
      </c>
      <c r="B463">
        <v>21</v>
      </c>
      <c r="C463">
        <v>-6</v>
      </c>
      <c r="D463" s="1">
        <v>41643</v>
      </c>
      <c r="E463">
        <v>480</v>
      </c>
      <c r="F463">
        <v>32</v>
      </c>
      <c r="G463" t="s">
        <v>21</v>
      </c>
      <c r="H463" t="s">
        <v>22</v>
      </c>
      <c r="I463">
        <v>5</v>
      </c>
      <c r="J463" t="s">
        <v>23</v>
      </c>
      <c r="K463" t="s">
        <v>24</v>
      </c>
      <c r="L463" t="s">
        <v>57</v>
      </c>
      <c r="M463">
        <v>24</v>
      </c>
      <c r="N463">
        <v>56</v>
      </c>
      <c r="O463" t="s">
        <v>65</v>
      </c>
      <c r="P463">
        <v>0</v>
      </c>
      <c r="Q463">
        <v>30</v>
      </c>
      <c r="R463">
        <v>30</v>
      </c>
      <c r="S463">
        <v>30</v>
      </c>
      <c r="T463">
        <v>16</v>
      </c>
      <c r="U463" t="s">
        <v>27</v>
      </c>
    </row>
    <row r="464" spans="1:21" x14ac:dyDescent="0.3">
      <c r="A464">
        <v>937</v>
      </c>
      <c r="B464">
        <v>27</v>
      </c>
      <c r="C464">
        <v>0</v>
      </c>
      <c r="D464" s="1">
        <v>41644</v>
      </c>
      <c r="E464">
        <v>859</v>
      </c>
      <c r="F464">
        <v>39</v>
      </c>
      <c r="G464" t="s">
        <v>21</v>
      </c>
      <c r="H464" t="s">
        <v>22</v>
      </c>
      <c r="I464">
        <v>7</v>
      </c>
      <c r="J464" t="s">
        <v>23</v>
      </c>
      <c r="K464" t="s">
        <v>24</v>
      </c>
      <c r="L464" t="s">
        <v>25</v>
      </c>
      <c r="M464">
        <v>30</v>
      </c>
      <c r="N464">
        <v>70</v>
      </c>
      <c r="O464" t="s">
        <v>65</v>
      </c>
      <c r="P464">
        <v>10</v>
      </c>
      <c r="Q464">
        <v>30</v>
      </c>
      <c r="R464">
        <v>30</v>
      </c>
      <c r="S464">
        <v>40</v>
      </c>
      <c r="T464">
        <v>19</v>
      </c>
      <c r="U464" t="s">
        <v>27</v>
      </c>
    </row>
    <row r="465" spans="1:21" x14ac:dyDescent="0.3">
      <c r="A465">
        <v>786</v>
      </c>
      <c r="B465">
        <v>56</v>
      </c>
      <c r="C465">
        <v>4</v>
      </c>
      <c r="D465" s="1">
        <v>41645</v>
      </c>
      <c r="E465">
        <v>385</v>
      </c>
      <c r="F465">
        <v>70</v>
      </c>
      <c r="G465" t="s">
        <v>21</v>
      </c>
      <c r="H465" t="s">
        <v>31</v>
      </c>
      <c r="I465">
        <v>21</v>
      </c>
      <c r="J465" t="s">
        <v>23</v>
      </c>
      <c r="K465" t="s">
        <v>24</v>
      </c>
      <c r="L465" t="s">
        <v>25</v>
      </c>
      <c r="M465">
        <v>24</v>
      </c>
      <c r="N465">
        <v>134</v>
      </c>
      <c r="O465" t="s">
        <v>34</v>
      </c>
      <c r="P465">
        <v>30</v>
      </c>
      <c r="Q465">
        <v>30</v>
      </c>
      <c r="R465">
        <v>20</v>
      </c>
      <c r="S465">
        <v>60</v>
      </c>
      <c r="T465">
        <v>54</v>
      </c>
      <c r="U465" t="s">
        <v>27</v>
      </c>
    </row>
    <row r="466" spans="1:21" x14ac:dyDescent="0.3">
      <c r="A466">
        <v>339</v>
      </c>
      <c r="B466">
        <v>54</v>
      </c>
      <c r="C466">
        <v>-1</v>
      </c>
      <c r="D466" s="1">
        <v>41646</v>
      </c>
      <c r="E466">
        <v>404</v>
      </c>
      <c r="F466">
        <v>66</v>
      </c>
      <c r="G466" t="s">
        <v>21</v>
      </c>
      <c r="H466" t="s">
        <v>31</v>
      </c>
      <c r="I466">
        <v>20</v>
      </c>
      <c r="J466" t="s">
        <v>23</v>
      </c>
      <c r="K466" t="s">
        <v>24</v>
      </c>
      <c r="L466" t="s">
        <v>25</v>
      </c>
      <c r="M466">
        <v>19</v>
      </c>
      <c r="N466">
        <v>128</v>
      </c>
      <c r="O466" t="s">
        <v>62</v>
      </c>
      <c r="P466">
        <v>30</v>
      </c>
      <c r="Q466">
        <v>30</v>
      </c>
      <c r="R466">
        <v>20</v>
      </c>
      <c r="S466">
        <v>60</v>
      </c>
      <c r="T466">
        <v>53</v>
      </c>
      <c r="U466" t="s">
        <v>27</v>
      </c>
    </row>
    <row r="467" spans="1:21" x14ac:dyDescent="0.3">
      <c r="A467">
        <v>781</v>
      </c>
      <c r="B467">
        <v>21</v>
      </c>
      <c r="C467">
        <v>-8</v>
      </c>
      <c r="D467" s="1">
        <v>41647</v>
      </c>
      <c r="E467">
        <v>480</v>
      </c>
      <c r="F467">
        <v>32</v>
      </c>
      <c r="G467" t="s">
        <v>21</v>
      </c>
      <c r="H467" t="s">
        <v>31</v>
      </c>
      <c r="I467">
        <v>5</v>
      </c>
      <c r="J467" t="s">
        <v>23</v>
      </c>
      <c r="K467" t="s">
        <v>32</v>
      </c>
      <c r="L467" t="s">
        <v>37</v>
      </c>
      <c r="M467">
        <v>22</v>
      </c>
      <c r="N467">
        <v>56</v>
      </c>
      <c r="O467" t="s">
        <v>62</v>
      </c>
      <c r="P467">
        <v>20</v>
      </c>
      <c r="Q467">
        <v>30</v>
      </c>
      <c r="R467">
        <v>30</v>
      </c>
      <c r="S467">
        <v>50</v>
      </c>
      <c r="T467">
        <v>17</v>
      </c>
      <c r="U467" t="s">
        <v>35</v>
      </c>
    </row>
    <row r="468" spans="1:21" x14ac:dyDescent="0.3">
      <c r="A468">
        <v>505</v>
      </c>
      <c r="B468">
        <v>39</v>
      </c>
      <c r="C468">
        <v>1</v>
      </c>
      <c r="D468" s="1">
        <v>41648</v>
      </c>
      <c r="E468">
        <v>244</v>
      </c>
      <c r="F468">
        <v>53</v>
      </c>
      <c r="G468" t="s">
        <v>39</v>
      </c>
      <c r="H468" t="s">
        <v>29</v>
      </c>
      <c r="I468">
        <v>12</v>
      </c>
      <c r="J468" t="s">
        <v>40</v>
      </c>
      <c r="K468" t="s">
        <v>41</v>
      </c>
      <c r="L468" t="s">
        <v>42</v>
      </c>
      <c r="M468">
        <v>21</v>
      </c>
      <c r="N468">
        <v>98</v>
      </c>
      <c r="O468" t="s">
        <v>64</v>
      </c>
      <c r="P468">
        <v>20</v>
      </c>
      <c r="Q468">
        <v>30</v>
      </c>
      <c r="R468">
        <v>20</v>
      </c>
      <c r="S468">
        <v>50</v>
      </c>
      <c r="T468">
        <v>39</v>
      </c>
      <c r="U468" t="s">
        <v>27</v>
      </c>
    </row>
    <row r="469" spans="1:21" x14ac:dyDescent="0.3">
      <c r="A469">
        <v>775</v>
      </c>
      <c r="B469">
        <v>23</v>
      </c>
      <c r="C469">
        <v>-5</v>
      </c>
      <c r="D469" s="1">
        <v>41649</v>
      </c>
      <c r="E469">
        <v>800</v>
      </c>
      <c r="F469">
        <v>35</v>
      </c>
      <c r="G469" t="s">
        <v>39</v>
      </c>
      <c r="H469" t="s">
        <v>36</v>
      </c>
      <c r="I469">
        <v>6</v>
      </c>
      <c r="J469" t="s">
        <v>40</v>
      </c>
      <c r="K469" t="s">
        <v>41</v>
      </c>
      <c r="L469" t="s">
        <v>42</v>
      </c>
      <c r="M469">
        <v>25</v>
      </c>
      <c r="N469">
        <v>62</v>
      </c>
      <c r="O469" t="s">
        <v>48</v>
      </c>
      <c r="P469">
        <v>10</v>
      </c>
      <c r="Q469">
        <v>30</v>
      </c>
      <c r="R469">
        <v>30</v>
      </c>
      <c r="S469">
        <v>40</v>
      </c>
      <c r="T469">
        <v>18</v>
      </c>
      <c r="U469" t="s">
        <v>27</v>
      </c>
    </row>
    <row r="470" spans="1:21" x14ac:dyDescent="0.3">
      <c r="A470">
        <v>515</v>
      </c>
      <c r="B470">
        <v>21</v>
      </c>
      <c r="C470">
        <v>-8</v>
      </c>
      <c r="D470" s="1">
        <v>41650</v>
      </c>
      <c r="E470">
        <v>846</v>
      </c>
      <c r="F470">
        <v>31</v>
      </c>
      <c r="G470" t="s">
        <v>39</v>
      </c>
      <c r="H470" t="s">
        <v>22</v>
      </c>
      <c r="I470">
        <v>5</v>
      </c>
      <c r="J470" t="s">
        <v>40</v>
      </c>
      <c r="K470" t="s">
        <v>45</v>
      </c>
      <c r="L470" t="s">
        <v>50</v>
      </c>
      <c r="M470">
        <v>22</v>
      </c>
      <c r="N470">
        <v>55</v>
      </c>
      <c r="O470" t="s">
        <v>43</v>
      </c>
      <c r="P470">
        <v>10</v>
      </c>
      <c r="Q470">
        <v>30</v>
      </c>
      <c r="R470">
        <v>30</v>
      </c>
      <c r="S470">
        <v>40</v>
      </c>
      <c r="T470">
        <v>16</v>
      </c>
      <c r="U470" t="s">
        <v>35</v>
      </c>
    </row>
    <row r="471" spans="1:21" x14ac:dyDescent="0.3">
      <c r="A471">
        <v>603</v>
      </c>
      <c r="B471">
        <v>25</v>
      </c>
      <c r="C471">
        <v>-28</v>
      </c>
      <c r="D471" s="1">
        <v>41651</v>
      </c>
      <c r="E471">
        <v>209</v>
      </c>
      <c r="F471">
        <v>31</v>
      </c>
      <c r="G471" t="s">
        <v>39</v>
      </c>
      <c r="H471" t="s">
        <v>31</v>
      </c>
      <c r="I471">
        <v>9</v>
      </c>
      <c r="J471" t="s">
        <v>40</v>
      </c>
      <c r="K471" t="s">
        <v>41</v>
      </c>
      <c r="L471" t="s">
        <v>66</v>
      </c>
      <c r="M471">
        <v>-18</v>
      </c>
      <c r="N471">
        <v>60</v>
      </c>
      <c r="O471" t="s">
        <v>51</v>
      </c>
      <c r="P471">
        <v>10</v>
      </c>
      <c r="Q471">
        <v>30</v>
      </c>
      <c r="R471">
        <v>10</v>
      </c>
      <c r="S471">
        <v>40</v>
      </c>
      <c r="T471">
        <v>43</v>
      </c>
      <c r="U471" t="s">
        <v>35</v>
      </c>
    </row>
    <row r="472" spans="1:21" x14ac:dyDescent="0.3">
      <c r="A472">
        <v>580</v>
      </c>
      <c r="B472">
        <v>21</v>
      </c>
      <c r="C472">
        <v>-8</v>
      </c>
      <c r="D472" s="1">
        <v>41652</v>
      </c>
      <c r="E472">
        <v>480</v>
      </c>
      <c r="F472">
        <v>32</v>
      </c>
      <c r="G472" t="s">
        <v>39</v>
      </c>
      <c r="H472" t="s">
        <v>29</v>
      </c>
      <c r="I472">
        <v>5</v>
      </c>
      <c r="J472" t="s">
        <v>40</v>
      </c>
      <c r="K472" t="s">
        <v>41</v>
      </c>
      <c r="L472" t="s">
        <v>53</v>
      </c>
      <c r="M472">
        <v>22</v>
      </c>
      <c r="N472">
        <v>56</v>
      </c>
      <c r="O472" t="s">
        <v>47</v>
      </c>
      <c r="P472">
        <v>0</v>
      </c>
      <c r="Q472">
        <v>30</v>
      </c>
      <c r="R472">
        <v>30</v>
      </c>
      <c r="S472">
        <v>30</v>
      </c>
      <c r="T472">
        <v>17</v>
      </c>
      <c r="U472" t="s">
        <v>35</v>
      </c>
    </row>
    <row r="473" spans="1:21" x14ac:dyDescent="0.3">
      <c r="A473">
        <v>702</v>
      </c>
      <c r="B473">
        <v>0</v>
      </c>
      <c r="C473">
        <v>17</v>
      </c>
      <c r="D473" s="1">
        <v>41653</v>
      </c>
      <c r="E473">
        <v>430</v>
      </c>
      <c r="F473">
        <v>43</v>
      </c>
      <c r="G473" t="s">
        <v>39</v>
      </c>
      <c r="H473" t="s">
        <v>36</v>
      </c>
      <c r="I473">
        <v>0</v>
      </c>
      <c r="J473" t="s">
        <v>40</v>
      </c>
      <c r="K473" t="s">
        <v>41</v>
      </c>
      <c r="L473" t="s">
        <v>54</v>
      </c>
      <c r="M473">
        <v>47</v>
      </c>
      <c r="N473">
        <v>46</v>
      </c>
      <c r="O473" t="s">
        <v>48</v>
      </c>
      <c r="P473">
        <v>0</v>
      </c>
      <c r="Q473">
        <v>30</v>
      </c>
      <c r="R473">
        <v>30</v>
      </c>
      <c r="S473">
        <v>30</v>
      </c>
      <c r="T473">
        <v>11</v>
      </c>
      <c r="U473" t="s">
        <v>35</v>
      </c>
    </row>
    <row r="474" spans="1:21" x14ac:dyDescent="0.3">
      <c r="A474">
        <v>603</v>
      </c>
      <c r="B474">
        <v>34</v>
      </c>
      <c r="C474">
        <v>-24</v>
      </c>
      <c r="D474" s="1">
        <v>41654</v>
      </c>
      <c r="E474">
        <v>240</v>
      </c>
      <c r="F474">
        <v>43</v>
      </c>
      <c r="G474" t="s">
        <v>39</v>
      </c>
      <c r="H474" t="s">
        <v>31</v>
      </c>
      <c r="I474">
        <v>12</v>
      </c>
      <c r="J474" t="s">
        <v>23</v>
      </c>
      <c r="K474" t="s">
        <v>24</v>
      </c>
      <c r="L474" t="s">
        <v>25</v>
      </c>
      <c r="M474">
        <v>-4</v>
      </c>
      <c r="N474">
        <v>82</v>
      </c>
      <c r="O474" t="s">
        <v>51</v>
      </c>
      <c r="P474">
        <v>10</v>
      </c>
      <c r="Q474">
        <v>30</v>
      </c>
      <c r="R474">
        <v>20</v>
      </c>
      <c r="S474">
        <v>40</v>
      </c>
      <c r="T474">
        <v>46</v>
      </c>
      <c r="U474" t="s">
        <v>27</v>
      </c>
    </row>
    <row r="475" spans="1:21" x14ac:dyDescent="0.3">
      <c r="A475">
        <v>505</v>
      </c>
      <c r="B475">
        <v>21</v>
      </c>
      <c r="C475">
        <v>-9</v>
      </c>
      <c r="D475" s="1">
        <v>41655</v>
      </c>
      <c r="E475">
        <v>846</v>
      </c>
      <c r="F475">
        <v>31</v>
      </c>
      <c r="G475" t="s">
        <v>39</v>
      </c>
      <c r="H475" t="s">
        <v>29</v>
      </c>
      <c r="I475">
        <v>5</v>
      </c>
      <c r="J475" t="s">
        <v>23</v>
      </c>
      <c r="K475" t="s">
        <v>24</v>
      </c>
      <c r="L475" t="s">
        <v>57</v>
      </c>
      <c r="M475">
        <v>21</v>
      </c>
      <c r="N475">
        <v>55</v>
      </c>
      <c r="O475" t="s">
        <v>64</v>
      </c>
      <c r="P475">
        <v>10</v>
      </c>
      <c r="Q475">
        <v>30</v>
      </c>
      <c r="R475">
        <v>30</v>
      </c>
      <c r="S475">
        <v>40</v>
      </c>
      <c r="T475">
        <v>17</v>
      </c>
      <c r="U475" t="s">
        <v>27</v>
      </c>
    </row>
    <row r="476" spans="1:21" x14ac:dyDescent="0.3">
      <c r="A476">
        <v>971</v>
      </c>
      <c r="B476">
        <v>25</v>
      </c>
      <c r="C476">
        <v>-5</v>
      </c>
      <c r="D476" s="1">
        <v>41656</v>
      </c>
      <c r="E476">
        <v>820</v>
      </c>
      <c r="F476">
        <v>36</v>
      </c>
      <c r="G476" t="s">
        <v>39</v>
      </c>
      <c r="H476" t="s">
        <v>36</v>
      </c>
      <c r="I476">
        <v>7</v>
      </c>
      <c r="J476" t="s">
        <v>23</v>
      </c>
      <c r="K476" t="s">
        <v>24</v>
      </c>
      <c r="L476" t="s">
        <v>57</v>
      </c>
      <c r="M476">
        <v>25</v>
      </c>
      <c r="N476">
        <v>65</v>
      </c>
      <c r="O476" t="s">
        <v>56</v>
      </c>
      <c r="P476">
        <v>10</v>
      </c>
      <c r="Q476">
        <v>30</v>
      </c>
      <c r="R476">
        <v>30</v>
      </c>
      <c r="S476">
        <v>40</v>
      </c>
      <c r="T476">
        <v>19</v>
      </c>
      <c r="U476" t="s">
        <v>27</v>
      </c>
    </row>
    <row r="477" spans="1:21" x14ac:dyDescent="0.3">
      <c r="A477">
        <v>314</v>
      </c>
      <c r="B477">
        <v>34</v>
      </c>
      <c r="C477">
        <v>-14</v>
      </c>
      <c r="D477" s="1">
        <v>41657</v>
      </c>
      <c r="E477">
        <v>240</v>
      </c>
      <c r="F477">
        <v>43</v>
      </c>
      <c r="G477" t="s">
        <v>39</v>
      </c>
      <c r="H477" t="s">
        <v>22</v>
      </c>
      <c r="I477">
        <v>12</v>
      </c>
      <c r="J477" t="s">
        <v>23</v>
      </c>
      <c r="K477" t="s">
        <v>32</v>
      </c>
      <c r="L477" t="s">
        <v>37</v>
      </c>
      <c r="M477">
        <v>-4</v>
      </c>
      <c r="N477">
        <v>82</v>
      </c>
      <c r="O477" t="s">
        <v>58</v>
      </c>
      <c r="P477">
        <v>10</v>
      </c>
      <c r="Q477">
        <v>30</v>
      </c>
      <c r="R477">
        <v>10</v>
      </c>
      <c r="S477">
        <v>40</v>
      </c>
      <c r="T477">
        <v>46</v>
      </c>
      <c r="U477" t="s">
        <v>35</v>
      </c>
    </row>
    <row r="478" spans="1:21" x14ac:dyDescent="0.3">
      <c r="A478">
        <v>603</v>
      </c>
      <c r="B478">
        <v>21</v>
      </c>
      <c r="C478">
        <v>-9</v>
      </c>
      <c r="D478" s="1">
        <v>41658</v>
      </c>
      <c r="E478">
        <v>846</v>
      </c>
      <c r="F478">
        <v>31</v>
      </c>
      <c r="G478" t="s">
        <v>39</v>
      </c>
      <c r="H478" t="s">
        <v>31</v>
      </c>
      <c r="I478">
        <v>5</v>
      </c>
      <c r="J478" t="s">
        <v>23</v>
      </c>
      <c r="K478" t="s">
        <v>32</v>
      </c>
      <c r="L478" t="s">
        <v>33</v>
      </c>
      <c r="M478">
        <v>21</v>
      </c>
      <c r="N478">
        <v>55</v>
      </c>
      <c r="O478" t="s">
        <v>51</v>
      </c>
      <c r="P478">
        <v>20</v>
      </c>
      <c r="Q478">
        <v>30</v>
      </c>
      <c r="R478">
        <v>30</v>
      </c>
      <c r="S478">
        <v>50</v>
      </c>
      <c r="T478">
        <v>17</v>
      </c>
      <c r="U478" t="s">
        <v>35</v>
      </c>
    </row>
    <row r="479" spans="1:21" x14ac:dyDescent="0.3">
      <c r="A479">
        <v>435</v>
      </c>
      <c r="B479">
        <v>39</v>
      </c>
      <c r="C479">
        <v>1</v>
      </c>
      <c r="D479" s="1">
        <v>41659</v>
      </c>
      <c r="E479">
        <v>244</v>
      </c>
      <c r="F479">
        <v>53</v>
      </c>
      <c r="G479" t="s">
        <v>39</v>
      </c>
      <c r="H479" t="s">
        <v>36</v>
      </c>
      <c r="I479">
        <v>12</v>
      </c>
      <c r="J479" t="s">
        <v>23</v>
      </c>
      <c r="K479" t="s">
        <v>32</v>
      </c>
      <c r="L479" t="s">
        <v>61</v>
      </c>
      <c r="M479">
        <v>21</v>
      </c>
      <c r="N479">
        <v>98</v>
      </c>
      <c r="O479" t="s">
        <v>49</v>
      </c>
      <c r="P479">
        <v>10</v>
      </c>
      <c r="Q479">
        <v>30</v>
      </c>
      <c r="R479">
        <v>20</v>
      </c>
      <c r="S479">
        <v>40</v>
      </c>
      <c r="T479">
        <v>39</v>
      </c>
      <c r="U479" t="s">
        <v>35</v>
      </c>
    </row>
    <row r="480" spans="1:21" x14ac:dyDescent="0.3">
      <c r="A480">
        <v>509</v>
      </c>
      <c r="B480">
        <v>46</v>
      </c>
      <c r="C480">
        <v>16</v>
      </c>
      <c r="D480" s="1">
        <v>41660</v>
      </c>
      <c r="E480">
        <v>449</v>
      </c>
      <c r="F480">
        <v>67</v>
      </c>
      <c r="G480" t="s">
        <v>39</v>
      </c>
      <c r="H480" t="s">
        <v>36</v>
      </c>
      <c r="I480">
        <v>14</v>
      </c>
      <c r="J480" t="s">
        <v>23</v>
      </c>
      <c r="K480" t="s">
        <v>32</v>
      </c>
      <c r="L480" t="s">
        <v>61</v>
      </c>
      <c r="M480">
        <v>46</v>
      </c>
      <c r="N480">
        <v>120</v>
      </c>
      <c r="O480" t="s">
        <v>60</v>
      </c>
      <c r="P480">
        <v>20</v>
      </c>
      <c r="Q480">
        <v>30</v>
      </c>
      <c r="R480">
        <v>30</v>
      </c>
      <c r="S480">
        <v>50</v>
      </c>
      <c r="T480">
        <v>36</v>
      </c>
      <c r="U480" t="s">
        <v>35</v>
      </c>
    </row>
    <row r="481" spans="1:21" x14ac:dyDescent="0.3">
      <c r="A481">
        <v>775</v>
      </c>
      <c r="B481">
        <v>22</v>
      </c>
      <c r="C481">
        <v>5</v>
      </c>
      <c r="D481" s="1">
        <v>41661</v>
      </c>
      <c r="E481">
        <v>802</v>
      </c>
      <c r="F481">
        <v>34</v>
      </c>
      <c r="G481" t="s">
        <v>39</v>
      </c>
      <c r="H481" t="s">
        <v>36</v>
      </c>
      <c r="I481">
        <v>6</v>
      </c>
      <c r="J481" t="s">
        <v>40</v>
      </c>
      <c r="K481" t="s">
        <v>41</v>
      </c>
      <c r="L481" t="s">
        <v>42</v>
      </c>
      <c r="M481">
        <v>25</v>
      </c>
      <c r="N481">
        <v>60</v>
      </c>
      <c r="O481" t="s">
        <v>48</v>
      </c>
      <c r="P481">
        <v>20</v>
      </c>
      <c r="Q481">
        <v>30</v>
      </c>
      <c r="R481">
        <v>20</v>
      </c>
      <c r="S481">
        <v>50</v>
      </c>
      <c r="T481">
        <v>17</v>
      </c>
      <c r="U481" t="s">
        <v>27</v>
      </c>
    </row>
    <row r="482" spans="1:21" x14ac:dyDescent="0.3">
      <c r="A482">
        <v>505</v>
      </c>
      <c r="B482">
        <v>34</v>
      </c>
      <c r="C482">
        <v>4</v>
      </c>
      <c r="D482" s="1">
        <v>41662</v>
      </c>
      <c r="E482">
        <v>-522</v>
      </c>
      <c r="F482">
        <v>42</v>
      </c>
      <c r="G482" t="s">
        <v>39</v>
      </c>
      <c r="H482" t="s">
        <v>29</v>
      </c>
      <c r="I482">
        <v>12</v>
      </c>
      <c r="J482" t="s">
        <v>40</v>
      </c>
      <c r="K482" t="s">
        <v>41</v>
      </c>
      <c r="L482" t="s">
        <v>54</v>
      </c>
      <c r="M482">
        <v>-6</v>
      </c>
      <c r="N482">
        <v>81</v>
      </c>
      <c r="O482" t="s">
        <v>64</v>
      </c>
      <c r="P482">
        <v>20</v>
      </c>
      <c r="Q482">
        <v>30</v>
      </c>
      <c r="R482">
        <v>-10</v>
      </c>
      <c r="S482">
        <v>50</v>
      </c>
      <c r="T482">
        <v>46</v>
      </c>
      <c r="U482" t="s">
        <v>35</v>
      </c>
    </row>
    <row r="483" spans="1:21" x14ac:dyDescent="0.3">
      <c r="A483">
        <v>425</v>
      </c>
      <c r="B483">
        <v>22</v>
      </c>
      <c r="C483">
        <v>-4</v>
      </c>
      <c r="D483" s="1">
        <v>41663</v>
      </c>
      <c r="E483">
        <v>570</v>
      </c>
      <c r="F483">
        <v>30</v>
      </c>
      <c r="G483" t="s">
        <v>39</v>
      </c>
      <c r="H483" t="s">
        <v>36</v>
      </c>
      <c r="I483">
        <v>7</v>
      </c>
      <c r="J483" t="s">
        <v>40</v>
      </c>
      <c r="K483" t="s">
        <v>41</v>
      </c>
      <c r="L483" t="s">
        <v>54</v>
      </c>
      <c r="M483">
        <v>16</v>
      </c>
      <c r="N483">
        <v>55</v>
      </c>
      <c r="O483" t="s">
        <v>60</v>
      </c>
      <c r="P483">
        <v>20</v>
      </c>
      <c r="Q483">
        <v>30</v>
      </c>
      <c r="R483">
        <v>20</v>
      </c>
      <c r="S483">
        <v>50</v>
      </c>
      <c r="T483">
        <v>19</v>
      </c>
      <c r="U483" t="s">
        <v>35</v>
      </c>
    </row>
    <row r="484" spans="1:21" x14ac:dyDescent="0.3">
      <c r="A484">
        <v>603</v>
      </c>
      <c r="B484">
        <v>33</v>
      </c>
      <c r="C484">
        <v>-6</v>
      </c>
      <c r="D484" s="1">
        <v>41664</v>
      </c>
      <c r="E484">
        <v>243</v>
      </c>
      <c r="F484">
        <v>41</v>
      </c>
      <c r="G484" t="s">
        <v>39</v>
      </c>
      <c r="H484" t="s">
        <v>31</v>
      </c>
      <c r="I484">
        <v>12</v>
      </c>
      <c r="J484" t="s">
        <v>23</v>
      </c>
      <c r="K484" t="s">
        <v>24</v>
      </c>
      <c r="L484" t="s">
        <v>25</v>
      </c>
      <c r="M484">
        <v>-6</v>
      </c>
      <c r="N484">
        <v>79</v>
      </c>
      <c r="O484" t="s">
        <v>51</v>
      </c>
      <c r="P484">
        <v>20</v>
      </c>
      <c r="Q484">
        <v>30</v>
      </c>
      <c r="R484">
        <v>0</v>
      </c>
      <c r="S484">
        <v>50</v>
      </c>
      <c r="T484">
        <v>45</v>
      </c>
      <c r="U484" t="s">
        <v>27</v>
      </c>
    </row>
    <row r="485" spans="1:21" x14ac:dyDescent="0.3">
      <c r="A485">
        <v>505</v>
      </c>
      <c r="B485">
        <v>29</v>
      </c>
      <c r="C485">
        <v>-3</v>
      </c>
      <c r="D485" s="1">
        <v>41665</v>
      </c>
      <c r="E485">
        <v>1003</v>
      </c>
      <c r="F485">
        <v>35</v>
      </c>
      <c r="G485" t="s">
        <v>39</v>
      </c>
      <c r="H485" t="s">
        <v>29</v>
      </c>
      <c r="I485">
        <v>8</v>
      </c>
      <c r="J485" t="s">
        <v>23</v>
      </c>
      <c r="K485" t="s">
        <v>24</v>
      </c>
      <c r="L485" t="s">
        <v>25</v>
      </c>
      <c r="M485">
        <v>7</v>
      </c>
      <c r="N485">
        <v>68</v>
      </c>
      <c r="O485" t="s">
        <v>64</v>
      </c>
      <c r="P485">
        <v>20</v>
      </c>
      <c r="Q485">
        <v>30</v>
      </c>
      <c r="R485">
        <v>10</v>
      </c>
      <c r="S485">
        <v>50</v>
      </c>
      <c r="T485">
        <v>30</v>
      </c>
      <c r="U485" t="s">
        <v>27</v>
      </c>
    </row>
    <row r="486" spans="1:21" x14ac:dyDescent="0.3">
      <c r="A486">
        <v>541</v>
      </c>
      <c r="B486">
        <v>25</v>
      </c>
      <c r="C486">
        <v>8</v>
      </c>
      <c r="D486" s="1">
        <v>41666</v>
      </c>
      <c r="E486">
        <v>823</v>
      </c>
      <c r="F486">
        <v>38</v>
      </c>
      <c r="G486" t="s">
        <v>39</v>
      </c>
      <c r="H486" t="s">
        <v>36</v>
      </c>
      <c r="I486">
        <v>7</v>
      </c>
      <c r="J486" t="s">
        <v>23</v>
      </c>
      <c r="K486" t="s">
        <v>24</v>
      </c>
      <c r="L486" t="s">
        <v>57</v>
      </c>
      <c r="M486">
        <v>28</v>
      </c>
      <c r="N486">
        <v>67</v>
      </c>
      <c r="O486" t="s">
        <v>56</v>
      </c>
      <c r="P486">
        <v>20</v>
      </c>
      <c r="Q486">
        <v>30</v>
      </c>
      <c r="R486">
        <v>20</v>
      </c>
      <c r="S486">
        <v>50</v>
      </c>
      <c r="T486">
        <v>19</v>
      </c>
      <c r="U486" t="s">
        <v>27</v>
      </c>
    </row>
    <row r="487" spans="1:21" x14ac:dyDescent="0.3">
      <c r="A487">
        <v>603</v>
      </c>
      <c r="B487">
        <v>15</v>
      </c>
      <c r="C487">
        <v>-8</v>
      </c>
      <c r="D487" s="1">
        <v>41667</v>
      </c>
      <c r="E487">
        <v>848</v>
      </c>
      <c r="F487">
        <v>24</v>
      </c>
      <c r="G487" t="s">
        <v>39</v>
      </c>
      <c r="H487" t="s">
        <v>31</v>
      </c>
      <c r="I487">
        <v>4</v>
      </c>
      <c r="J487" t="s">
        <v>23</v>
      </c>
      <c r="K487" t="s">
        <v>32</v>
      </c>
      <c r="L487" t="s">
        <v>33</v>
      </c>
      <c r="M487">
        <v>12</v>
      </c>
      <c r="N487">
        <v>42</v>
      </c>
      <c r="O487" t="s">
        <v>51</v>
      </c>
      <c r="P487">
        <v>10</v>
      </c>
      <c r="Q487">
        <v>30</v>
      </c>
      <c r="R487">
        <v>20</v>
      </c>
      <c r="S487">
        <v>40</v>
      </c>
      <c r="T487">
        <v>16</v>
      </c>
      <c r="U487" t="s">
        <v>35</v>
      </c>
    </row>
    <row r="488" spans="1:21" x14ac:dyDescent="0.3">
      <c r="A488">
        <v>503</v>
      </c>
      <c r="B488">
        <v>32</v>
      </c>
      <c r="C488">
        <v>12</v>
      </c>
      <c r="D488" s="1">
        <v>41668</v>
      </c>
      <c r="E488">
        <v>482</v>
      </c>
      <c r="F488">
        <v>48</v>
      </c>
      <c r="G488" t="s">
        <v>39</v>
      </c>
      <c r="H488" t="s">
        <v>36</v>
      </c>
      <c r="I488">
        <v>8</v>
      </c>
      <c r="J488" t="s">
        <v>23</v>
      </c>
      <c r="K488" t="s">
        <v>32</v>
      </c>
      <c r="L488" t="s">
        <v>33</v>
      </c>
      <c r="M488">
        <v>42</v>
      </c>
      <c r="N488">
        <v>85</v>
      </c>
      <c r="O488" t="s">
        <v>56</v>
      </c>
      <c r="P488">
        <v>20</v>
      </c>
      <c r="Q488">
        <v>30</v>
      </c>
      <c r="R488">
        <v>30</v>
      </c>
      <c r="S488">
        <v>50</v>
      </c>
      <c r="T488">
        <v>20</v>
      </c>
      <c r="U488" t="s">
        <v>35</v>
      </c>
    </row>
    <row r="489" spans="1:21" x14ac:dyDescent="0.3">
      <c r="A489">
        <v>435</v>
      </c>
      <c r="B489">
        <v>35</v>
      </c>
      <c r="C489">
        <v>3</v>
      </c>
      <c r="D489" s="1">
        <v>41669</v>
      </c>
      <c r="E489">
        <v>248</v>
      </c>
      <c r="F489">
        <v>47</v>
      </c>
      <c r="G489" t="s">
        <v>39</v>
      </c>
      <c r="H489" t="s">
        <v>36</v>
      </c>
      <c r="I489">
        <v>11</v>
      </c>
      <c r="J489" t="s">
        <v>23</v>
      </c>
      <c r="K489" t="s">
        <v>32</v>
      </c>
      <c r="L489" t="s">
        <v>61</v>
      </c>
      <c r="M489">
        <v>13</v>
      </c>
      <c r="N489">
        <v>87</v>
      </c>
      <c r="O489" t="s">
        <v>49</v>
      </c>
      <c r="P489">
        <v>20</v>
      </c>
      <c r="Q489">
        <v>30</v>
      </c>
      <c r="R489">
        <v>10</v>
      </c>
      <c r="S489">
        <v>50</v>
      </c>
      <c r="T489">
        <v>38</v>
      </c>
      <c r="U489" t="s">
        <v>35</v>
      </c>
    </row>
    <row r="490" spans="1:21" x14ac:dyDescent="0.3">
      <c r="A490">
        <v>435</v>
      </c>
      <c r="B490">
        <v>34</v>
      </c>
      <c r="C490">
        <v>-4</v>
      </c>
      <c r="D490" s="1">
        <v>41670</v>
      </c>
      <c r="E490">
        <v>211</v>
      </c>
      <c r="F490">
        <v>42</v>
      </c>
      <c r="G490" t="s">
        <v>39</v>
      </c>
      <c r="H490" t="s">
        <v>36</v>
      </c>
      <c r="I490">
        <v>12</v>
      </c>
      <c r="J490" t="s">
        <v>23</v>
      </c>
      <c r="K490" t="s">
        <v>32</v>
      </c>
      <c r="L490" t="s">
        <v>37</v>
      </c>
      <c r="M490">
        <v>-4</v>
      </c>
      <c r="N490">
        <v>81</v>
      </c>
      <c r="O490" t="s">
        <v>49</v>
      </c>
      <c r="P490">
        <v>20</v>
      </c>
      <c r="Q490">
        <v>30</v>
      </c>
      <c r="R490">
        <v>0</v>
      </c>
      <c r="S490">
        <v>50</v>
      </c>
      <c r="T490">
        <v>45</v>
      </c>
      <c r="U490" t="s">
        <v>35</v>
      </c>
    </row>
    <row r="491" spans="1:21" x14ac:dyDescent="0.3">
      <c r="A491">
        <v>904</v>
      </c>
      <c r="B491">
        <v>24</v>
      </c>
      <c r="C491">
        <v>-2</v>
      </c>
      <c r="D491" s="1">
        <v>41671</v>
      </c>
      <c r="E491">
        <v>567</v>
      </c>
      <c r="F491">
        <v>32</v>
      </c>
      <c r="G491" t="s">
        <v>21</v>
      </c>
      <c r="H491" t="s">
        <v>31</v>
      </c>
      <c r="I491">
        <v>7</v>
      </c>
      <c r="J491" t="s">
        <v>23</v>
      </c>
      <c r="K491" t="s">
        <v>24</v>
      </c>
      <c r="L491" t="s">
        <v>57</v>
      </c>
      <c r="M491">
        <v>18</v>
      </c>
      <c r="N491">
        <v>60</v>
      </c>
      <c r="O491" t="s">
        <v>34</v>
      </c>
      <c r="P491">
        <v>10</v>
      </c>
      <c r="Q491">
        <v>30</v>
      </c>
      <c r="R491">
        <v>20</v>
      </c>
      <c r="S491">
        <v>40</v>
      </c>
      <c r="T491">
        <v>20</v>
      </c>
      <c r="U491" t="s">
        <v>27</v>
      </c>
    </row>
    <row r="492" spans="1:21" x14ac:dyDescent="0.3">
      <c r="A492">
        <v>505</v>
      </c>
      <c r="B492">
        <v>38</v>
      </c>
      <c r="C492">
        <v>18</v>
      </c>
      <c r="D492" s="1">
        <v>41672</v>
      </c>
      <c r="E492">
        <v>256</v>
      </c>
      <c r="F492">
        <v>51</v>
      </c>
      <c r="G492" t="s">
        <v>39</v>
      </c>
      <c r="H492" t="s">
        <v>29</v>
      </c>
      <c r="I492">
        <v>12</v>
      </c>
      <c r="J492" t="s">
        <v>40</v>
      </c>
      <c r="K492" t="s">
        <v>41</v>
      </c>
      <c r="L492" t="s">
        <v>42</v>
      </c>
      <c r="M492">
        <v>18</v>
      </c>
      <c r="N492">
        <v>95</v>
      </c>
      <c r="O492" t="s">
        <v>64</v>
      </c>
      <c r="P492">
        <v>30</v>
      </c>
      <c r="Q492">
        <v>30</v>
      </c>
      <c r="R492">
        <v>0</v>
      </c>
      <c r="S492">
        <v>60</v>
      </c>
      <c r="T492">
        <v>39</v>
      </c>
      <c r="U492" t="s">
        <v>27</v>
      </c>
    </row>
    <row r="493" spans="1:21" x14ac:dyDescent="0.3">
      <c r="A493">
        <v>775</v>
      </c>
      <c r="B493">
        <v>23</v>
      </c>
      <c r="C493">
        <v>5</v>
      </c>
      <c r="D493" s="1">
        <v>41673</v>
      </c>
      <c r="E493">
        <v>807</v>
      </c>
      <c r="F493">
        <v>35</v>
      </c>
      <c r="G493" t="s">
        <v>39</v>
      </c>
      <c r="H493" t="s">
        <v>36</v>
      </c>
      <c r="I493">
        <v>6</v>
      </c>
      <c r="J493" t="s">
        <v>40</v>
      </c>
      <c r="K493" t="s">
        <v>41</v>
      </c>
      <c r="L493" t="s">
        <v>42</v>
      </c>
      <c r="M493">
        <v>25</v>
      </c>
      <c r="N493">
        <v>62</v>
      </c>
      <c r="O493" t="s">
        <v>48</v>
      </c>
      <c r="P493">
        <v>20</v>
      </c>
      <c r="Q493">
        <v>30</v>
      </c>
      <c r="R493">
        <v>20</v>
      </c>
      <c r="S493">
        <v>50</v>
      </c>
      <c r="T493">
        <v>18</v>
      </c>
      <c r="U493" t="s">
        <v>27</v>
      </c>
    </row>
    <row r="494" spans="1:21" x14ac:dyDescent="0.3">
      <c r="A494">
        <v>563</v>
      </c>
      <c r="B494">
        <v>16</v>
      </c>
      <c r="C494">
        <v>-5</v>
      </c>
      <c r="D494" s="1">
        <v>41674</v>
      </c>
      <c r="E494">
        <v>851</v>
      </c>
      <c r="F494">
        <v>25</v>
      </c>
      <c r="G494" t="s">
        <v>39</v>
      </c>
      <c r="H494" t="s">
        <v>22</v>
      </c>
      <c r="I494">
        <v>4</v>
      </c>
      <c r="J494" t="s">
        <v>40</v>
      </c>
      <c r="K494" t="s">
        <v>45</v>
      </c>
      <c r="L494" t="s">
        <v>50</v>
      </c>
      <c r="M494">
        <v>15</v>
      </c>
      <c r="N494">
        <v>44</v>
      </c>
      <c r="O494" t="s">
        <v>43</v>
      </c>
      <c r="P494">
        <v>10</v>
      </c>
      <c r="Q494">
        <v>30</v>
      </c>
      <c r="R494">
        <v>20</v>
      </c>
      <c r="S494">
        <v>40</v>
      </c>
      <c r="T494">
        <v>15</v>
      </c>
      <c r="U494" t="s">
        <v>35</v>
      </c>
    </row>
    <row r="495" spans="1:21" x14ac:dyDescent="0.3">
      <c r="A495">
        <v>641</v>
      </c>
      <c r="B495">
        <v>31</v>
      </c>
      <c r="C495">
        <v>2</v>
      </c>
      <c r="D495" s="1">
        <v>41675</v>
      </c>
      <c r="E495">
        <v>1009</v>
      </c>
      <c r="F495">
        <v>38</v>
      </c>
      <c r="G495" t="s">
        <v>39</v>
      </c>
      <c r="H495" t="s">
        <v>22</v>
      </c>
      <c r="I495">
        <v>9</v>
      </c>
      <c r="J495" t="s">
        <v>40</v>
      </c>
      <c r="K495" t="s">
        <v>45</v>
      </c>
      <c r="L495" t="s">
        <v>52</v>
      </c>
      <c r="M495">
        <v>12</v>
      </c>
      <c r="N495">
        <v>74</v>
      </c>
      <c r="O495" t="s">
        <v>43</v>
      </c>
      <c r="P495">
        <v>30</v>
      </c>
      <c r="Q495">
        <v>30</v>
      </c>
      <c r="R495">
        <v>10</v>
      </c>
      <c r="S495">
        <v>60</v>
      </c>
      <c r="T495">
        <v>30</v>
      </c>
      <c r="U495" t="s">
        <v>35</v>
      </c>
    </row>
    <row r="496" spans="1:21" x14ac:dyDescent="0.3">
      <c r="A496">
        <v>603</v>
      </c>
      <c r="B496">
        <v>20</v>
      </c>
      <c r="C496">
        <v>-24</v>
      </c>
      <c r="D496" s="1">
        <v>41676</v>
      </c>
      <c r="E496">
        <v>218</v>
      </c>
      <c r="F496">
        <v>25</v>
      </c>
      <c r="G496" t="s">
        <v>39</v>
      </c>
      <c r="H496" t="s">
        <v>31</v>
      </c>
      <c r="I496">
        <v>7</v>
      </c>
      <c r="J496" t="s">
        <v>40</v>
      </c>
      <c r="K496" t="s">
        <v>41</v>
      </c>
      <c r="L496" t="s">
        <v>66</v>
      </c>
      <c r="M496">
        <v>-24</v>
      </c>
      <c r="N496">
        <v>48</v>
      </c>
      <c r="O496" t="s">
        <v>51</v>
      </c>
      <c r="P496">
        <v>10</v>
      </c>
      <c r="Q496">
        <v>30</v>
      </c>
      <c r="R496">
        <v>0</v>
      </c>
      <c r="S496">
        <v>40</v>
      </c>
      <c r="T496">
        <v>41</v>
      </c>
      <c r="U496" t="s">
        <v>35</v>
      </c>
    </row>
    <row r="497" spans="1:21" x14ac:dyDescent="0.3">
      <c r="A497">
        <v>580</v>
      </c>
      <c r="B497">
        <v>29</v>
      </c>
      <c r="C497">
        <v>16</v>
      </c>
      <c r="D497" s="1">
        <v>41677</v>
      </c>
      <c r="E497">
        <v>490</v>
      </c>
      <c r="F497">
        <v>44</v>
      </c>
      <c r="G497" t="s">
        <v>39</v>
      </c>
      <c r="H497" t="s">
        <v>29</v>
      </c>
      <c r="I497">
        <v>8</v>
      </c>
      <c r="J497" t="s">
        <v>40</v>
      </c>
      <c r="K497" t="s">
        <v>41</v>
      </c>
      <c r="L497" t="s">
        <v>53</v>
      </c>
      <c r="M497">
        <v>36</v>
      </c>
      <c r="N497">
        <v>78</v>
      </c>
      <c r="O497" t="s">
        <v>47</v>
      </c>
      <c r="P497">
        <v>20</v>
      </c>
      <c r="Q497">
        <v>30</v>
      </c>
      <c r="R497">
        <v>20</v>
      </c>
      <c r="S497">
        <v>50</v>
      </c>
      <c r="T497">
        <v>20</v>
      </c>
      <c r="U497" t="s">
        <v>35</v>
      </c>
    </row>
    <row r="498" spans="1:21" x14ac:dyDescent="0.3">
      <c r="A498">
        <v>206</v>
      </c>
      <c r="B498">
        <v>24</v>
      </c>
      <c r="C498">
        <v>-1</v>
      </c>
      <c r="D498" s="1">
        <v>41678</v>
      </c>
      <c r="E498">
        <v>567</v>
      </c>
      <c r="F498">
        <v>32</v>
      </c>
      <c r="G498" t="s">
        <v>39</v>
      </c>
      <c r="H498" t="s">
        <v>36</v>
      </c>
      <c r="I498">
        <v>7</v>
      </c>
      <c r="J498" t="s">
        <v>40</v>
      </c>
      <c r="K498" t="s">
        <v>41</v>
      </c>
      <c r="L498" t="s">
        <v>54</v>
      </c>
      <c r="M498">
        <v>19</v>
      </c>
      <c r="N498">
        <v>60</v>
      </c>
      <c r="O498" t="s">
        <v>60</v>
      </c>
      <c r="P498">
        <v>20</v>
      </c>
      <c r="Q498">
        <v>30</v>
      </c>
      <c r="R498">
        <v>20</v>
      </c>
      <c r="S498">
        <v>50</v>
      </c>
      <c r="T498">
        <v>19</v>
      </c>
      <c r="U498" t="s">
        <v>35</v>
      </c>
    </row>
    <row r="499" spans="1:21" x14ac:dyDescent="0.3">
      <c r="A499">
        <v>503</v>
      </c>
      <c r="B499">
        <v>24</v>
      </c>
      <c r="C499">
        <v>8</v>
      </c>
      <c r="D499" s="1">
        <v>41679</v>
      </c>
      <c r="E499">
        <v>829</v>
      </c>
      <c r="F499">
        <v>36</v>
      </c>
      <c r="G499" t="s">
        <v>39</v>
      </c>
      <c r="H499" t="s">
        <v>36</v>
      </c>
      <c r="I499">
        <v>6</v>
      </c>
      <c r="J499" t="s">
        <v>23</v>
      </c>
      <c r="K499" t="s">
        <v>24</v>
      </c>
      <c r="L499" t="s">
        <v>57</v>
      </c>
      <c r="M499">
        <v>28</v>
      </c>
      <c r="N499">
        <v>64</v>
      </c>
      <c r="O499" t="s">
        <v>56</v>
      </c>
      <c r="P499">
        <v>20</v>
      </c>
      <c r="Q499">
        <v>30</v>
      </c>
      <c r="R499">
        <v>20</v>
      </c>
      <c r="S499">
        <v>50</v>
      </c>
      <c r="T499">
        <v>17</v>
      </c>
      <c r="U499" t="s">
        <v>27</v>
      </c>
    </row>
    <row r="500" spans="1:21" x14ac:dyDescent="0.3">
      <c r="A500">
        <v>603</v>
      </c>
      <c r="B500">
        <v>16</v>
      </c>
      <c r="C500">
        <v>-5</v>
      </c>
      <c r="D500" s="1">
        <v>41680</v>
      </c>
      <c r="E500">
        <v>851</v>
      </c>
      <c r="F500">
        <v>25</v>
      </c>
      <c r="G500" t="s">
        <v>39</v>
      </c>
      <c r="H500" t="s">
        <v>31</v>
      </c>
      <c r="I500">
        <v>4</v>
      </c>
      <c r="J500" t="s">
        <v>23</v>
      </c>
      <c r="K500" t="s">
        <v>32</v>
      </c>
      <c r="L500" t="s">
        <v>33</v>
      </c>
      <c r="M500">
        <v>15</v>
      </c>
      <c r="N500">
        <v>44</v>
      </c>
      <c r="O500" t="s">
        <v>51</v>
      </c>
      <c r="P500">
        <v>10</v>
      </c>
      <c r="Q500">
        <v>30</v>
      </c>
      <c r="R500">
        <v>20</v>
      </c>
      <c r="S500">
        <v>40</v>
      </c>
      <c r="T500">
        <v>15</v>
      </c>
      <c r="U500" t="s">
        <v>35</v>
      </c>
    </row>
    <row r="501" spans="1:21" x14ac:dyDescent="0.3">
      <c r="A501">
        <v>541</v>
      </c>
      <c r="B501">
        <v>29</v>
      </c>
      <c r="C501">
        <v>7</v>
      </c>
      <c r="D501" s="1">
        <v>41681</v>
      </c>
      <c r="E501">
        <v>490</v>
      </c>
      <c r="F501">
        <v>44</v>
      </c>
      <c r="G501" t="s">
        <v>39</v>
      </c>
      <c r="H501" t="s">
        <v>36</v>
      </c>
      <c r="I501">
        <v>8</v>
      </c>
      <c r="J501" t="s">
        <v>23</v>
      </c>
      <c r="K501" t="s">
        <v>32</v>
      </c>
      <c r="L501" t="s">
        <v>33</v>
      </c>
      <c r="M501">
        <v>37</v>
      </c>
      <c r="N501">
        <v>78</v>
      </c>
      <c r="O501" t="s">
        <v>56</v>
      </c>
      <c r="P501">
        <v>20</v>
      </c>
      <c r="Q501">
        <v>30</v>
      </c>
      <c r="R501">
        <v>30</v>
      </c>
      <c r="S501">
        <v>50</v>
      </c>
      <c r="T501">
        <v>19</v>
      </c>
      <c r="U501" t="s">
        <v>35</v>
      </c>
    </row>
    <row r="502" spans="1:21" x14ac:dyDescent="0.3">
      <c r="A502">
        <v>915</v>
      </c>
      <c r="B502">
        <v>76</v>
      </c>
      <c r="C502">
        <v>-2</v>
      </c>
      <c r="D502" s="1">
        <v>41682</v>
      </c>
      <c r="E502">
        <v>580</v>
      </c>
      <c r="F502">
        <v>111</v>
      </c>
      <c r="G502" t="s">
        <v>21</v>
      </c>
      <c r="H502" t="s">
        <v>29</v>
      </c>
      <c r="I502">
        <v>21</v>
      </c>
      <c r="J502" t="s">
        <v>40</v>
      </c>
      <c r="K502" t="s">
        <v>41</v>
      </c>
      <c r="L502" t="s">
        <v>42</v>
      </c>
      <c r="M502">
        <v>78</v>
      </c>
      <c r="N502">
        <v>187</v>
      </c>
      <c r="O502" t="s">
        <v>30</v>
      </c>
      <c r="P502">
        <v>40</v>
      </c>
      <c r="Q502">
        <v>80</v>
      </c>
      <c r="R502">
        <v>80</v>
      </c>
      <c r="S502">
        <v>120</v>
      </c>
      <c r="T502">
        <v>33</v>
      </c>
      <c r="U502" t="s">
        <v>27</v>
      </c>
    </row>
    <row r="503" spans="1:21" x14ac:dyDescent="0.3">
      <c r="A503">
        <v>713</v>
      </c>
      <c r="B503">
        <v>52</v>
      </c>
      <c r="C503">
        <v>-44</v>
      </c>
      <c r="D503" s="1">
        <v>41683</v>
      </c>
      <c r="E503">
        <v>405</v>
      </c>
      <c r="F503">
        <v>71</v>
      </c>
      <c r="G503" t="s">
        <v>21</v>
      </c>
      <c r="H503" t="s">
        <v>29</v>
      </c>
      <c r="I503">
        <v>17</v>
      </c>
      <c r="J503" t="s">
        <v>23</v>
      </c>
      <c r="K503" t="s">
        <v>24</v>
      </c>
      <c r="L503" t="s">
        <v>57</v>
      </c>
      <c r="M503">
        <v>26</v>
      </c>
      <c r="N503">
        <v>123</v>
      </c>
      <c r="O503" t="s">
        <v>30</v>
      </c>
      <c r="P503">
        <v>30</v>
      </c>
      <c r="Q503">
        <v>80</v>
      </c>
      <c r="R503">
        <v>70</v>
      </c>
      <c r="S503">
        <v>110</v>
      </c>
      <c r="T503">
        <v>45</v>
      </c>
      <c r="U503" t="s">
        <v>27</v>
      </c>
    </row>
    <row r="504" spans="1:21" x14ac:dyDescent="0.3">
      <c r="A504">
        <v>217</v>
      </c>
      <c r="B504">
        <v>76</v>
      </c>
      <c r="C504">
        <v>-2</v>
      </c>
      <c r="D504" s="1">
        <v>41684</v>
      </c>
      <c r="E504">
        <v>580</v>
      </c>
      <c r="F504">
        <v>111</v>
      </c>
      <c r="G504" t="s">
        <v>21</v>
      </c>
      <c r="H504" t="s">
        <v>22</v>
      </c>
      <c r="I504">
        <v>21</v>
      </c>
      <c r="J504" t="s">
        <v>23</v>
      </c>
      <c r="K504" t="s">
        <v>32</v>
      </c>
      <c r="L504" t="s">
        <v>33</v>
      </c>
      <c r="M504">
        <v>78</v>
      </c>
      <c r="N504">
        <v>187</v>
      </c>
      <c r="O504" t="s">
        <v>63</v>
      </c>
      <c r="P504">
        <v>50</v>
      </c>
      <c r="Q504">
        <v>80</v>
      </c>
      <c r="R504">
        <v>80</v>
      </c>
      <c r="S504">
        <v>130</v>
      </c>
      <c r="T504">
        <v>33</v>
      </c>
      <c r="U504" t="s">
        <v>35</v>
      </c>
    </row>
    <row r="505" spans="1:21" x14ac:dyDescent="0.3">
      <c r="A505">
        <v>847</v>
      </c>
      <c r="B505">
        <v>72</v>
      </c>
      <c r="C505">
        <v>5</v>
      </c>
      <c r="D505" s="1">
        <v>41685</v>
      </c>
      <c r="E505">
        <v>650</v>
      </c>
      <c r="F505">
        <v>110</v>
      </c>
      <c r="G505" t="s">
        <v>21</v>
      </c>
      <c r="H505" t="s">
        <v>22</v>
      </c>
      <c r="I505">
        <v>23</v>
      </c>
      <c r="J505" t="s">
        <v>23</v>
      </c>
      <c r="K505" t="s">
        <v>32</v>
      </c>
      <c r="L505" t="s">
        <v>61</v>
      </c>
      <c r="M505">
        <v>55</v>
      </c>
      <c r="N505">
        <v>182</v>
      </c>
      <c r="O505" t="s">
        <v>63</v>
      </c>
      <c r="P505">
        <v>50</v>
      </c>
      <c r="Q505">
        <v>80</v>
      </c>
      <c r="R505">
        <v>50</v>
      </c>
      <c r="S505">
        <v>130</v>
      </c>
      <c r="T505">
        <v>55</v>
      </c>
      <c r="U505" t="s">
        <v>35</v>
      </c>
    </row>
    <row r="506" spans="1:21" x14ac:dyDescent="0.3">
      <c r="A506">
        <v>660</v>
      </c>
      <c r="B506">
        <v>65</v>
      </c>
      <c r="C506">
        <v>-35</v>
      </c>
      <c r="D506" s="1">
        <v>41686</v>
      </c>
      <c r="E506">
        <v>1053</v>
      </c>
      <c r="F506">
        <v>77</v>
      </c>
      <c r="G506" t="s">
        <v>39</v>
      </c>
      <c r="H506" t="s">
        <v>22</v>
      </c>
      <c r="I506">
        <v>20</v>
      </c>
      <c r="J506" t="s">
        <v>40</v>
      </c>
      <c r="K506" t="s">
        <v>45</v>
      </c>
      <c r="L506" t="s">
        <v>46</v>
      </c>
      <c r="M506">
        <v>35</v>
      </c>
      <c r="N506">
        <v>142</v>
      </c>
      <c r="O506" t="s">
        <v>58</v>
      </c>
      <c r="P506">
        <v>50</v>
      </c>
      <c r="Q506">
        <v>80</v>
      </c>
      <c r="R506">
        <v>70</v>
      </c>
      <c r="S506">
        <v>130</v>
      </c>
      <c r="T506">
        <v>42</v>
      </c>
      <c r="U506" t="s">
        <v>27</v>
      </c>
    </row>
    <row r="507" spans="1:21" x14ac:dyDescent="0.3">
      <c r="A507">
        <v>660</v>
      </c>
      <c r="B507">
        <v>32</v>
      </c>
      <c r="C507">
        <v>-52</v>
      </c>
      <c r="D507" s="1">
        <v>41687</v>
      </c>
      <c r="E507">
        <v>833</v>
      </c>
      <c r="F507">
        <v>47</v>
      </c>
      <c r="G507" t="s">
        <v>39</v>
      </c>
      <c r="H507" t="s">
        <v>22</v>
      </c>
      <c r="I507">
        <v>8</v>
      </c>
      <c r="J507" t="s">
        <v>40</v>
      </c>
      <c r="K507" t="s">
        <v>41</v>
      </c>
      <c r="L507" t="s">
        <v>42</v>
      </c>
      <c r="M507">
        <v>28</v>
      </c>
      <c r="N507">
        <v>79</v>
      </c>
      <c r="O507" t="s">
        <v>58</v>
      </c>
      <c r="P507">
        <v>30</v>
      </c>
      <c r="Q507">
        <v>80</v>
      </c>
      <c r="R507">
        <v>80</v>
      </c>
      <c r="S507">
        <v>110</v>
      </c>
      <c r="T507">
        <v>19</v>
      </c>
      <c r="U507" t="s">
        <v>27</v>
      </c>
    </row>
    <row r="508" spans="1:21" x14ac:dyDescent="0.3">
      <c r="A508">
        <v>405</v>
      </c>
      <c r="B508">
        <v>82</v>
      </c>
      <c r="C508">
        <v>5</v>
      </c>
      <c r="D508" s="1">
        <v>41688</v>
      </c>
      <c r="E508">
        <v>788</v>
      </c>
      <c r="F508">
        <v>123</v>
      </c>
      <c r="G508" t="s">
        <v>39</v>
      </c>
      <c r="H508" t="s">
        <v>29</v>
      </c>
      <c r="I508">
        <v>27</v>
      </c>
      <c r="J508" t="s">
        <v>40</v>
      </c>
      <c r="K508" t="s">
        <v>41</v>
      </c>
      <c r="L508" t="s">
        <v>42</v>
      </c>
      <c r="M508">
        <v>65</v>
      </c>
      <c r="N508">
        <v>205</v>
      </c>
      <c r="O508" t="s">
        <v>47</v>
      </c>
      <c r="P508">
        <v>50</v>
      </c>
      <c r="Q508">
        <v>80</v>
      </c>
      <c r="R508">
        <v>60</v>
      </c>
      <c r="S508">
        <v>130</v>
      </c>
      <c r="T508">
        <v>58</v>
      </c>
      <c r="U508" t="s">
        <v>27</v>
      </c>
    </row>
    <row r="509" spans="1:21" x14ac:dyDescent="0.3">
      <c r="A509">
        <v>715</v>
      </c>
      <c r="B509">
        <v>56</v>
      </c>
      <c r="C509">
        <v>-35</v>
      </c>
      <c r="D509" s="1">
        <v>41689</v>
      </c>
      <c r="E509">
        <v>385</v>
      </c>
      <c r="F509">
        <v>70</v>
      </c>
      <c r="G509" t="s">
        <v>39</v>
      </c>
      <c r="H509" t="s">
        <v>22</v>
      </c>
      <c r="I509">
        <v>21</v>
      </c>
      <c r="J509" t="s">
        <v>40</v>
      </c>
      <c r="K509" t="s">
        <v>45</v>
      </c>
      <c r="L509" t="s">
        <v>50</v>
      </c>
      <c r="M509">
        <v>15</v>
      </c>
      <c r="N509">
        <v>126</v>
      </c>
      <c r="O509" t="s">
        <v>59</v>
      </c>
      <c r="P509">
        <v>40</v>
      </c>
      <c r="Q509">
        <v>80</v>
      </c>
      <c r="R509">
        <v>50</v>
      </c>
      <c r="S509">
        <v>120</v>
      </c>
      <c r="T509">
        <v>55</v>
      </c>
      <c r="U509" t="s">
        <v>35</v>
      </c>
    </row>
    <row r="510" spans="1:21" x14ac:dyDescent="0.3">
      <c r="A510">
        <v>405</v>
      </c>
      <c r="B510">
        <v>91</v>
      </c>
      <c r="C510">
        <v>6</v>
      </c>
      <c r="D510" s="1">
        <v>41690</v>
      </c>
      <c r="E510">
        <v>-1785</v>
      </c>
      <c r="F510">
        <v>127</v>
      </c>
      <c r="G510" t="s">
        <v>39</v>
      </c>
      <c r="H510" t="s">
        <v>29</v>
      </c>
      <c r="I510">
        <v>28</v>
      </c>
      <c r="J510" t="s">
        <v>40</v>
      </c>
      <c r="K510" t="s">
        <v>41</v>
      </c>
      <c r="L510" t="s">
        <v>54</v>
      </c>
      <c r="M510">
        <v>76</v>
      </c>
      <c r="N510">
        <v>218</v>
      </c>
      <c r="O510" t="s">
        <v>47</v>
      </c>
      <c r="P510">
        <v>50</v>
      </c>
      <c r="Q510">
        <v>80</v>
      </c>
      <c r="R510">
        <v>70</v>
      </c>
      <c r="S510">
        <v>130</v>
      </c>
      <c r="T510">
        <v>51</v>
      </c>
      <c r="U510" t="s">
        <v>35</v>
      </c>
    </row>
    <row r="511" spans="1:21" x14ac:dyDescent="0.3">
      <c r="A511">
        <v>414</v>
      </c>
      <c r="B511">
        <v>60</v>
      </c>
      <c r="C511">
        <v>-23</v>
      </c>
      <c r="D511" s="1">
        <v>41691</v>
      </c>
      <c r="E511">
        <v>329</v>
      </c>
      <c r="F511">
        <v>99</v>
      </c>
      <c r="G511" t="s">
        <v>39</v>
      </c>
      <c r="H511" t="s">
        <v>22</v>
      </c>
      <c r="I511">
        <v>18</v>
      </c>
      <c r="J511" t="s">
        <v>23</v>
      </c>
      <c r="K511" t="s">
        <v>24</v>
      </c>
      <c r="L511" t="s">
        <v>57</v>
      </c>
      <c r="M511">
        <v>57</v>
      </c>
      <c r="N511">
        <v>159</v>
      </c>
      <c r="O511" t="s">
        <v>59</v>
      </c>
      <c r="P511">
        <v>40</v>
      </c>
      <c r="Q511">
        <v>80</v>
      </c>
      <c r="R511">
        <v>80</v>
      </c>
      <c r="S511">
        <v>120</v>
      </c>
      <c r="T511">
        <v>42</v>
      </c>
      <c r="U511" t="s">
        <v>27</v>
      </c>
    </row>
    <row r="512" spans="1:21" x14ac:dyDescent="0.3">
      <c r="A512">
        <v>419</v>
      </c>
      <c r="B512">
        <v>55</v>
      </c>
      <c r="C512">
        <v>-24</v>
      </c>
      <c r="D512" s="1">
        <v>41692</v>
      </c>
      <c r="E512">
        <v>410</v>
      </c>
      <c r="F512">
        <v>69</v>
      </c>
      <c r="G512" t="s">
        <v>21</v>
      </c>
      <c r="H512" t="s">
        <v>22</v>
      </c>
      <c r="I512">
        <v>20</v>
      </c>
      <c r="J512" t="s">
        <v>40</v>
      </c>
      <c r="K512" t="s">
        <v>41</v>
      </c>
      <c r="L512" t="s">
        <v>42</v>
      </c>
      <c r="M512">
        <v>16</v>
      </c>
      <c r="N512">
        <v>124</v>
      </c>
      <c r="O512" t="s">
        <v>65</v>
      </c>
      <c r="P512">
        <v>70</v>
      </c>
      <c r="Q512">
        <v>80</v>
      </c>
      <c r="R512">
        <v>40</v>
      </c>
      <c r="S512">
        <v>150</v>
      </c>
      <c r="T512">
        <v>53</v>
      </c>
      <c r="U512" t="s">
        <v>27</v>
      </c>
    </row>
    <row r="513" spans="1:21" x14ac:dyDescent="0.3">
      <c r="A513">
        <v>330</v>
      </c>
      <c r="B513">
        <v>59</v>
      </c>
      <c r="C513">
        <v>-17</v>
      </c>
      <c r="D513" s="1">
        <v>41693</v>
      </c>
      <c r="E513">
        <v>411</v>
      </c>
      <c r="F513">
        <v>79</v>
      </c>
      <c r="G513" t="s">
        <v>21</v>
      </c>
      <c r="H513" t="s">
        <v>22</v>
      </c>
      <c r="I513">
        <v>19</v>
      </c>
      <c r="J513" t="s">
        <v>40</v>
      </c>
      <c r="K513" t="s">
        <v>45</v>
      </c>
      <c r="L513" t="s">
        <v>50</v>
      </c>
      <c r="M513">
        <v>33</v>
      </c>
      <c r="N513">
        <v>138</v>
      </c>
      <c r="O513" t="s">
        <v>65</v>
      </c>
      <c r="P513">
        <v>50</v>
      </c>
      <c r="Q513">
        <v>80</v>
      </c>
      <c r="R513">
        <v>50</v>
      </c>
      <c r="S513">
        <v>130</v>
      </c>
      <c r="T513">
        <v>46</v>
      </c>
      <c r="U513" t="s">
        <v>35</v>
      </c>
    </row>
    <row r="514" spans="1:21" x14ac:dyDescent="0.3">
      <c r="A514">
        <v>650</v>
      </c>
      <c r="B514">
        <v>75</v>
      </c>
      <c r="C514">
        <v>19</v>
      </c>
      <c r="D514" s="1">
        <v>41694</v>
      </c>
      <c r="E514">
        <v>659</v>
      </c>
      <c r="F514">
        <v>114</v>
      </c>
      <c r="G514" t="s">
        <v>21</v>
      </c>
      <c r="H514" t="s">
        <v>36</v>
      </c>
      <c r="I514">
        <v>24</v>
      </c>
      <c r="J514" t="s">
        <v>23</v>
      </c>
      <c r="K514" t="s">
        <v>32</v>
      </c>
      <c r="L514" t="s">
        <v>37</v>
      </c>
      <c r="M514">
        <v>59</v>
      </c>
      <c r="N514">
        <v>189</v>
      </c>
      <c r="O514" t="s">
        <v>38</v>
      </c>
      <c r="P514">
        <v>50</v>
      </c>
      <c r="Q514">
        <v>80</v>
      </c>
      <c r="R514">
        <v>40</v>
      </c>
      <c r="S514">
        <v>130</v>
      </c>
      <c r="T514">
        <v>55</v>
      </c>
      <c r="U514" t="s">
        <v>35</v>
      </c>
    </row>
    <row r="515" spans="1:21" x14ac:dyDescent="0.3">
      <c r="A515">
        <v>314</v>
      </c>
      <c r="B515">
        <v>69</v>
      </c>
      <c r="C515">
        <v>-2</v>
      </c>
      <c r="D515" s="1">
        <v>41695</v>
      </c>
      <c r="E515">
        <v>1060</v>
      </c>
      <c r="F515">
        <v>81</v>
      </c>
      <c r="G515" t="s">
        <v>39</v>
      </c>
      <c r="H515" t="s">
        <v>22</v>
      </c>
      <c r="I515">
        <v>21</v>
      </c>
      <c r="J515" t="s">
        <v>40</v>
      </c>
      <c r="K515" t="s">
        <v>45</v>
      </c>
      <c r="L515" t="s">
        <v>46</v>
      </c>
      <c r="M515">
        <v>38</v>
      </c>
      <c r="N515">
        <v>150</v>
      </c>
      <c r="O515" t="s">
        <v>58</v>
      </c>
      <c r="P515">
        <v>60</v>
      </c>
      <c r="Q515">
        <v>80</v>
      </c>
      <c r="R515">
        <v>40</v>
      </c>
      <c r="S515">
        <v>140</v>
      </c>
      <c r="T515">
        <v>43</v>
      </c>
      <c r="U515" t="s">
        <v>27</v>
      </c>
    </row>
    <row r="516" spans="1:21" x14ac:dyDescent="0.3">
      <c r="A516">
        <v>503</v>
      </c>
      <c r="B516">
        <v>46</v>
      </c>
      <c r="C516">
        <v>-18</v>
      </c>
      <c r="D516" s="1">
        <v>41696</v>
      </c>
      <c r="E516">
        <v>424</v>
      </c>
      <c r="F516">
        <v>68</v>
      </c>
      <c r="G516" t="s">
        <v>39</v>
      </c>
      <c r="H516" t="s">
        <v>36</v>
      </c>
      <c r="I516">
        <v>14</v>
      </c>
      <c r="J516" t="s">
        <v>40</v>
      </c>
      <c r="K516" t="s">
        <v>45</v>
      </c>
      <c r="L516" t="s">
        <v>46</v>
      </c>
      <c r="M516">
        <v>32</v>
      </c>
      <c r="N516">
        <v>114</v>
      </c>
      <c r="O516" t="s">
        <v>56</v>
      </c>
      <c r="P516">
        <v>50</v>
      </c>
      <c r="Q516">
        <v>80</v>
      </c>
      <c r="R516">
        <v>50</v>
      </c>
      <c r="S516">
        <v>130</v>
      </c>
      <c r="T516">
        <v>36</v>
      </c>
      <c r="U516" t="s">
        <v>27</v>
      </c>
    </row>
    <row r="517" spans="1:21" x14ac:dyDescent="0.3">
      <c r="A517">
        <v>206</v>
      </c>
      <c r="B517">
        <v>75</v>
      </c>
      <c r="C517">
        <v>5</v>
      </c>
      <c r="D517" s="1">
        <v>41697</v>
      </c>
      <c r="E517">
        <v>1063</v>
      </c>
      <c r="F517">
        <v>89</v>
      </c>
      <c r="G517" t="s">
        <v>39</v>
      </c>
      <c r="H517" t="s">
        <v>36</v>
      </c>
      <c r="I517">
        <v>23</v>
      </c>
      <c r="J517" t="s">
        <v>40</v>
      </c>
      <c r="K517" t="s">
        <v>41</v>
      </c>
      <c r="L517" t="s">
        <v>42</v>
      </c>
      <c r="M517">
        <v>45</v>
      </c>
      <c r="N517">
        <v>164</v>
      </c>
      <c r="O517" t="s">
        <v>60</v>
      </c>
      <c r="P517">
        <v>70</v>
      </c>
      <c r="Q517">
        <v>80</v>
      </c>
      <c r="R517">
        <v>40</v>
      </c>
      <c r="S517">
        <v>150</v>
      </c>
      <c r="T517">
        <v>44</v>
      </c>
      <c r="U517" t="s">
        <v>27</v>
      </c>
    </row>
    <row r="518" spans="1:21" x14ac:dyDescent="0.3">
      <c r="A518">
        <v>203</v>
      </c>
      <c r="B518">
        <v>61</v>
      </c>
      <c r="C518">
        <v>-8</v>
      </c>
      <c r="D518" s="1">
        <v>41698</v>
      </c>
      <c r="E518">
        <v>613</v>
      </c>
      <c r="F518">
        <v>86</v>
      </c>
      <c r="G518" t="s">
        <v>39</v>
      </c>
      <c r="H518" t="s">
        <v>31</v>
      </c>
      <c r="I518">
        <v>55</v>
      </c>
      <c r="J518" t="s">
        <v>40</v>
      </c>
      <c r="K518" t="s">
        <v>41</v>
      </c>
      <c r="L518" t="s">
        <v>53</v>
      </c>
      <c r="M518">
        <v>2</v>
      </c>
      <c r="N518">
        <v>147</v>
      </c>
      <c r="O518" t="s">
        <v>44</v>
      </c>
      <c r="P518">
        <v>60</v>
      </c>
      <c r="Q518">
        <v>80</v>
      </c>
      <c r="R518">
        <v>10</v>
      </c>
      <c r="S518">
        <v>140</v>
      </c>
      <c r="T518">
        <v>84</v>
      </c>
      <c r="U518" t="s">
        <v>35</v>
      </c>
    </row>
    <row r="519" spans="1:21" x14ac:dyDescent="0.3">
      <c r="A519">
        <v>225</v>
      </c>
      <c r="B519">
        <v>47</v>
      </c>
      <c r="C519">
        <v>-16</v>
      </c>
      <c r="D519" s="1">
        <v>41699</v>
      </c>
      <c r="E519">
        <v>834</v>
      </c>
      <c r="F519">
        <v>68</v>
      </c>
      <c r="G519" t="s">
        <v>39</v>
      </c>
      <c r="H519" t="s">
        <v>29</v>
      </c>
      <c r="I519">
        <v>13</v>
      </c>
      <c r="J519" t="s">
        <v>40</v>
      </c>
      <c r="K519" t="s">
        <v>45</v>
      </c>
      <c r="L519" t="s">
        <v>52</v>
      </c>
      <c r="M519">
        <v>44</v>
      </c>
      <c r="N519">
        <v>115</v>
      </c>
      <c r="O519" t="s">
        <v>55</v>
      </c>
      <c r="P519">
        <v>50</v>
      </c>
      <c r="Q519">
        <v>80</v>
      </c>
      <c r="R519">
        <v>60</v>
      </c>
      <c r="S519">
        <v>130</v>
      </c>
      <c r="T519">
        <v>24</v>
      </c>
      <c r="U519" t="s">
        <v>35</v>
      </c>
    </row>
    <row r="520" spans="1:21" x14ac:dyDescent="0.3">
      <c r="A520">
        <v>541</v>
      </c>
      <c r="B520">
        <v>52</v>
      </c>
      <c r="C520">
        <v>-14</v>
      </c>
      <c r="D520" s="1">
        <v>41700</v>
      </c>
      <c r="E520">
        <v>509</v>
      </c>
      <c r="F520">
        <v>73</v>
      </c>
      <c r="G520" t="s">
        <v>39</v>
      </c>
      <c r="H520" t="s">
        <v>36</v>
      </c>
      <c r="I520">
        <v>47</v>
      </c>
      <c r="J520" t="s">
        <v>40</v>
      </c>
      <c r="K520" t="s">
        <v>45</v>
      </c>
      <c r="L520" t="s">
        <v>50</v>
      </c>
      <c r="M520">
        <v>-4</v>
      </c>
      <c r="N520">
        <v>125</v>
      </c>
      <c r="O520" t="s">
        <v>56</v>
      </c>
      <c r="P520">
        <v>60</v>
      </c>
      <c r="Q520">
        <v>80</v>
      </c>
      <c r="R520">
        <v>10</v>
      </c>
      <c r="S520">
        <v>140</v>
      </c>
      <c r="T520">
        <v>77</v>
      </c>
      <c r="U520" t="s">
        <v>35</v>
      </c>
    </row>
    <row r="521" spans="1:21" x14ac:dyDescent="0.3">
      <c r="A521">
        <v>435</v>
      </c>
      <c r="B521">
        <v>53</v>
      </c>
      <c r="C521">
        <v>-23</v>
      </c>
      <c r="D521" s="1">
        <v>41701</v>
      </c>
      <c r="E521">
        <v>380</v>
      </c>
      <c r="F521">
        <v>71</v>
      </c>
      <c r="G521" t="s">
        <v>39</v>
      </c>
      <c r="H521" t="s">
        <v>36</v>
      </c>
      <c r="I521">
        <v>17</v>
      </c>
      <c r="J521" t="s">
        <v>40</v>
      </c>
      <c r="K521" t="s">
        <v>45</v>
      </c>
      <c r="L521" t="s">
        <v>52</v>
      </c>
      <c r="M521">
        <v>27</v>
      </c>
      <c r="N521">
        <v>124</v>
      </c>
      <c r="O521" t="s">
        <v>49</v>
      </c>
      <c r="P521">
        <v>60</v>
      </c>
      <c r="Q521">
        <v>80</v>
      </c>
      <c r="R521">
        <v>50</v>
      </c>
      <c r="S521">
        <v>140</v>
      </c>
      <c r="T521">
        <v>44</v>
      </c>
      <c r="U521" t="s">
        <v>35</v>
      </c>
    </row>
    <row r="522" spans="1:21" x14ac:dyDescent="0.3">
      <c r="A522">
        <v>503</v>
      </c>
      <c r="B522">
        <v>59</v>
      </c>
      <c r="C522">
        <v>-17</v>
      </c>
      <c r="D522" s="1">
        <v>41702</v>
      </c>
      <c r="E522">
        <v>411</v>
      </c>
      <c r="F522">
        <v>79</v>
      </c>
      <c r="G522" t="s">
        <v>39</v>
      </c>
      <c r="H522" t="s">
        <v>36</v>
      </c>
      <c r="I522">
        <v>19</v>
      </c>
      <c r="J522" t="s">
        <v>40</v>
      </c>
      <c r="K522" t="s">
        <v>41</v>
      </c>
      <c r="L522" t="s">
        <v>53</v>
      </c>
      <c r="M522">
        <v>33</v>
      </c>
      <c r="N522">
        <v>138</v>
      </c>
      <c r="O522" t="s">
        <v>56</v>
      </c>
      <c r="P522">
        <v>50</v>
      </c>
      <c r="Q522">
        <v>80</v>
      </c>
      <c r="R522">
        <v>50</v>
      </c>
      <c r="S522">
        <v>130</v>
      </c>
      <c r="T522">
        <v>46</v>
      </c>
      <c r="U522" t="s">
        <v>35</v>
      </c>
    </row>
    <row r="523" spans="1:21" x14ac:dyDescent="0.3">
      <c r="A523">
        <v>920</v>
      </c>
      <c r="B523">
        <v>53</v>
      </c>
      <c r="C523">
        <v>-2</v>
      </c>
      <c r="D523" s="1">
        <v>41703</v>
      </c>
      <c r="E523">
        <v>321</v>
      </c>
      <c r="F523">
        <v>88</v>
      </c>
      <c r="G523" t="s">
        <v>39</v>
      </c>
      <c r="H523" t="s">
        <v>22</v>
      </c>
      <c r="I523">
        <v>16</v>
      </c>
      <c r="J523" t="s">
        <v>23</v>
      </c>
      <c r="K523" t="s">
        <v>24</v>
      </c>
      <c r="L523" t="s">
        <v>57</v>
      </c>
      <c r="M523">
        <v>48</v>
      </c>
      <c r="N523">
        <v>141</v>
      </c>
      <c r="O523" t="s">
        <v>59</v>
      </c>
      <c r="P523">
        <v>50</v>
      </c>
      <c r="Q523">
        <v>80</v>
      </c>
      <c r="R523">
        <v>50</v>
      </c>
      <c r="S523">
        <v>130</v>
      </c>
      <c r="T523">
        <v>40</v>
      </c>
      <c r="U523" t="s">
        <v>27</v>
      </c>
    </row>
    <row r="524" spans="1:21" x14ac:dyDescent="0.3">
      <c r="A524">
        <v>959</v>
      </c>
      <c r="B524">
        <v>54</v>
      </c>
      <c r="C524">
        <v>-9</v>
      </c>
      <c r="D524" s="1">
        <v>41704</v>
      </c>
      <c r="E524">
        <v>885</v>
      </c>
      <c r="F524">
        <v>78</v>
      </c>
      <c r="G524" t="s">
        <v>39</v>
      </c>
      <c r="H524" t="s">
        <v>31</v>
      </c>
      <c r="I524">
        <v>15</v>
      </c>
      <c r="J524" t="s">
        <v>23</v>
      </c>
      <c r="K524" t="s">
        <v>32</v>
      </c>
      <c r="L524" t="s">
        <v>33</v>
      </c>
      <c r="M524">
        <v>51</v>
      </c>
      <c r="N524">
        <v>132</v>
      </c>
      <c r="O524" t="s">
        <v>44</v>
      </c>
      <c r="P524">
        <v>50</v>
      </c>
      <c r="Q524">
        <v>80</v>
      </c>
      <c r="R524">
        <v>60</v>
      </c>
      <c r="S524">
        <v>130</v>
      </c>
      <c r="T524">
        <v>27</v>
      </c>
      <c r="U524" t="s">
        <v>35</v>
      </c>
    </row>
    <row r="525" spans="1:21" x14ac:dyDescent="0.3">
      <c r="A525">
        <v>740</v>
      </c>
      <c r="B525">
        <v>46</v>
      </c>
      <c r="C525">
        <v>-34</v>
      </c>
      <c r="D525" s="1">
        <v>41705</v>
      </c>
      <c r="E525">
        <v>422</v>
      </c>
      <c r="F525">
        <v>57</v>
      </c>
      <c r="G525" t="s">
        <v>21</v>
      </c>
      <c r="H525" t="s">
        <v>22</v>
      </c>
      <c r="I525">
        <v>17</v>
      </c>
      <c r="J525" t="s">
        <v>40</v>
      </c>
      <c r="K525" t="s">
        <v>41</v>
      </c>
      <c r="L525" t="s">
        <v>42</v>
      </c>
      <c r="M525">
        <v>6</v>
      </c>
      <c r="N525">
        <v>103</v>
      </c>
      <c r="O525" t="s">
        <v>65</v>
      </c>
      <c r="P525">
        <v>50</v>
      </c>
      <c r="Q525">
        <v>80</v>
      </c>
      <c r="R525">
        <v>40</v>
      </c>
      <c r="S525">
        <v>130</v>
      </c>
      <c r="T525">
        <v>51</v>
      </c>
      <c r="U525" t="s">
        <v>27</v>
      </c>
    </row>
    <row r="526" spans="1:21" x14ac:dyDescent="0.3">
      <c r="A526">
        <v>630</v>
      </c>
      <c r="B526">
        <v>67</v>
      </c>
      <c r="C526">
        <v>7</v>
      </c>
      <c r="D526" s="1">
        <v>41706</v>
      </c>
      <c r="E526">
        <v>677</v>
      </c>
      <c r="F526">
        <v>101</v>
      </c>
      <c r="G526" t="s">
        <v>21</v>
      </c>
      <c r="H526" t="s">
        <v>22</v>
      </c>
      <c r="I526">
        <v>22</v>
      </c>
      <c r="J526" t="s">
        <v>23</v>
      </c>
      <c r="K526" t="s">
        <v>32</v>
      </c>
      <c r="L526" t="s">
        <v>61</v>
      </c>
      <c r="M526">
        <v>47</v>
      </c>
      <c r="N526">
        <v>168</v>
      </c>
      <c r="O526" t="s">
        <v>63</v>
      </c>
      <c r="P526">
        <v>50</v>
      </c>
      <c r="Q526">
        <v>80</v>
      </c>
      <c r="R526">
        <v>40</v>
      </c>
      <c r="S526">
        <v>130</v>
      </c>
      <c r="T526">
        <v>54</v>
      </c>
      <c r="U526" t="s">
        <v>35</v>
      </c>
    </row>
    <row r="527" spans="1:21" x14ac:dyDescent="0.3">
      <c r="A527">
        <v>518</v>
      </c>
      <c r="B527">
        <v>54</v>
      </c>
      <c r="C527">
        <v>-8</v>
      </c>
      <c r="D527" s="1">
        <v>41707</v>
      </c>
      <c r="E527">
        <v>601</v>
      </c>
      <c r="F527">
        <v>79</v>
      </c>
      <c r="G527" t="s">
        <v>21</v>
      </c>
      <c r="H527" t="s">
        <v>31</v>
      </c>
      <c r="I527">
        <v>15</v>
      </c>
      <c r="J527" t="s">
        <v>23</v>
      </c>
      <c r="K527" t="s">
        <v>32</v>
      </c>
      <c r="L527" t="s">
        <v>37</v>
      </c>
      <c r="M527">
        <v>52</v>
      </c>
      <c r="N527">
        <v>133</v>
      </c>
      <c r="O527" t="s">
        <v>67</v>
      </c>
      <c r="P527">
        <v>50</v>
      </c>
      <c r="Q527">
        <v>80</v>
      </c>
      <c r="R527">
        <v>60</v>
      </c>
      <c r="S527">
        <v>130</v>
      </c>
      <c r="T527">
        <v>27</v>
      </c>
      <c r="U527" t="s">
        <v>35</v>
      </c>
    </row>
    <row r="528" spans="1:21" x14ac:dyDescent="0.3">
      <c r="A528">
        <v>213</v>
      </c>
      <c r="B528">
        <v>67</v>
      </c>
      <c r="C528">
        <v>-3</v>
      </c>
      <c r="D528" s="1">
        <v>41708</v>
      </c>
      <c r="E528">
        <v>677</v>
      </c>
      <c r="F528">
        <v>101</v>
      </c>
      <c r="G528" t="s">
        <v>21</v>
      </c>
      <c r="H528" t="s">
        <v>36</v>
      </c>
      <c r="I528">
        <v>22</v>
      </c>
      <c r="J528" t="s">
        <v>23</v>
      </c>
      <c r="K528" t="s">
        <v>32</v>
      </c>
      <c r="L528" t="s">
        <v>37</v>
      </c>
      <c r="M528">
        <v>47</v>
      </c>
      <c r="N528">
        <v>168</v>
      </c>
      <c r="O528" t="s">
        <v>38</v>
      </c>
      <c r="P528">
        <v>40</v>
      </c>
      <c r="Q528">
        <v>80</v>
      </c>
      <c r="R528">
        <v>50</v>
      </c>
      <c r="S528">
        <v>120</v>
      </c>
      <c r="T528">
        <v>54</v>
      </c>
      <c r="U528" t="s">
        <v>35</v>
      </c>
    </row>
    <row r="529" spans="1:21" x14ac:dyDescent="0.3">
      <c r="A529">
        <v>503</v>
      </c>
      <c r="B529">
        <v>41</v>
      </c>
      <c r="C529">
        <v>-25</v>
      </c>
      <c r="D529" s="1">
        <v>41709</v>
      </c>
      <c r="E529">
        <v>435</v>
      </c>
      <c r="F529">
        <v>60</v>
      </c>
      <c r="G529" t="s">
        <v>39</v>
      </c>
      <c r="H529" t="s">
        <v>36</v>
      </c>
      <c r="I529">
        <v>13</v>
      </c>
      <c r="J529" t="s">
        <v>40</v>
      </c>
      <c r="K529" t="s">
        <v>45</v>
      </c>
      <c r="L529" t="s">
        <v>46</v>
      </c>
      <c r="M529">
        <v>25</v>
      </c>
      <c r="N529">
        <v>101</v>
      </c>
      <c r="O529" t="s">
        <v>56</v>
      </c>
      <c r="P529">
        <v>40</v>
      </c>
      <c r="Q529">
        <v>80</v>
      </c>
      <c r="R529">
        <v>50</v>
      </c>
      <c r="S529">
        <v>120</v>
      </c>
      <c r="T529">
        <v>35</v>
      </c>
      <c r="U529" t="s">
        <v>27</v>
      </c>
    </row>
    <row r="530" spans="1:21" x14ac:dyDescent="0.3">
      <c r="A530">
        <v>715</v>
      </c>
      <c r="B530">
        <v>65</v>
      </c>
      <c r="C530">
        <v>-8</v>
      </c>
      <c r="D530" s="1">
        <v>41710</v>
      </c>
      <c r="E530">
        <v>403</v>
      </c>
      <c r="F530">
        <v>80</v>
      </c>
      <c r="G530" t="s">
        <v>39</v>
      </c>
      <c r="H530" t="s">
        <v>22</v>
      </c>
      <c r="I530">
        <v>24</v>
      </c>
      <c r="J530" t="s">
        <v>40</v>
      </c>
      <c r="K530" t="s">
        <v>45</v>
      </c>
      <c r="L530" t="s">
        <v>50</v>
      </c>
      <c r="M530">
        <v>22</v>
      </c>
      <c r="N530">
        <v>145</v>
      </c>
      <c r="O530" t="s">
        <v>59</v>
      </c>
      <c r="P530">
        <v>60</v>
      </c>
      <c r="Q530">
        <v>80</v>
      </c>
      <c r="R530">
        <v>30</v>
      </c>
      <c r="S530">
        <v>140</v>
      </c>
      <c r="T530">
        <v>58</v>
      </c>
      <c r="U530" t="s">
        <v>35</v>
      </c>
    </row>
    <row r="531" spans="1:21" x14ac:dyDescent="0.3">
      <c r="A531">
        <v>503</v>
      </c>
      <c r="B531">
        <v>47</v>
      </c>
      <c r="C531">
        <v>-27</v>
      </c>
      <c r="D531" s="1">
        <v>41711</v>
      </c>
      <c r="E531">
        <v>521</v>
      </c>
      <c r="F531">
        <v>65</v>
      </c>
      <c r="G531" t="s">
        <v>39</v>
      </c>
      <c r="H531" t="s">
        <v>36</v>
      </c>
      <c r="I531">
        <v>42</v>
      </c>
      <c r="J531" t="s">
        <v>40</v>
      </c>
      <c r="K531" t="s">
        <v>45</v>
      </c>
      <c r="L531" t="s">
        <v>50</v>
      </c>
      <c r="M531">
        <v>-7</v>
      </c>
      <c r="N531">
        <v>112</v>
      </c>
      <c r="O531" t="s">
        <v>56</v>
      </c>
      <c r="P531">
        <v>50</v>
      </c>
      <c r="Q531">
        <v>80</v>
      </c>
      <c r="R531">
        <v>20</v>
      </c>
      <c r="S531">
        <v>130</v>
      </c>
      <c r="T531">
        <v>72</v>
      </c>
      <c r="U531" t="s">
        <v>35</v>
      </c>
    </row>
    <row r="532" spans="1:21" x14ac:dyDescent="0.3">
      <c r="A532">
        <v>801</v>
      </c>
      <c r="B532">
        <v>49</v>
      </c>
      <c r="C532">
        <v>-29</v>
      </c>
      <c r="D532" s="1">
        <v>41712</v>
      </c>
      <c r="E532">
        <v>392</v>
      </c>
      <c r="F532">
        <v>65</v>
      </c>
      <c r="G532" t="s">
        <v>39</v>
      </c>
      <c r="H532" t="s">
        <v>36</v>
      </c>
      <c r="I532">
        <v>16</v>
      </c>
      <c r="J532" t="s">
        <v>40</v>
      </c>
      <c r="K532" t="s">
        <v>45</v>
      </c>
      <c r="L532" t="s">
        <v>52</v>
      </c>
      <c r="M532">
        <v>21</v>
      </c>
      <c r="N532">
        <v>114</v>
      </c>
      <c r="O532" t="s">
        <v>49</v>
      </c>
      <c r="P532">
        <v>50</v>
      </c>
      <c r="Q532">
        <v>80</v>
      </c>
      <c r="R532">
        <v>50</v>
      </c>
      <c r="S532">
        <v>130</v>
      </c>
      <c r="T532">
        <v>44</v>
      </c>
      <c r="U532" t="s">
        <v>35</v>
      </c>
    </row>
    <row r="533" spans="1:21" x14ac:dyDescent="0.3">
      <c r="A533">
        <v>509</v>
      </c>
      <c r="B533">
        <v>65</v>
      </c>
      <c r="C533">
        <v>-7</v>
      </c>
      <c r="D533" s="1">
        <v>41713</v>
      </c>
      <c r="E533">
        <v>403</v>
      </c>
      <c r="F533">
        <v>80</v>
      </c>
      <c r="G533" t="s">
        <v>39</v>
      </c>
      <c r="H533" t="s">
        <v>36</v>
      </c>
      <c r="I533">
        <v>24</v>
      </c>
      <c r="J533" t="s">
        <v>40</v>
      </c>
      <c r="K533" t="s">
        <v>41</v>
      </c>
      <c r="L533" t="s">
        <v>53</v>
      </c>
      <c r="M533">
        <v>23</v>
      </c>
      <c r="N533">
        <v>145</v>
      </c>
      <c r="O533" t="s">
        <v>60</v>
      </c>
      <c r="P533">
        <v>60</v>
      </c>
      <c r="Q533">
        <v>80</v>
      </c>
      <c r="R533">
        <v>30</v>
      </c>
      <c r="S533">
        <v>140</v>
      </c>
      <c r="T533">
        <v>57</v>
      </c>
      <c r="U533" t="s">
        <v>35</v>
      </c>
    </row>
    <row r="534" spans="1:21" x14ac:dyDescent="0.3">
      <c r="A534">
        <v>985</v>
      </c>
      <c r="B534">
        <v>68</v>
      </c>
      <c r="C534">
        <v>-4</v>
      </c>
      <c r="D534" s="1">
        <v>41714</v>
      </c>
      <c r="E534">
        <v>619</v>
      </c>
      <c r="F534">
        <v>85</v>
      </c>
      <c r="G534" t="s">
        <v>39</v>
      </c>
      <c r="H534" t="s">
        <v>29</v>
      </c>
      <c r="I534">
        <v>25</v>
      </c>
      <c r="J534" t="s">
        <v>23</v>
      </c>
      <c r="K534" t="s">
        <v>24</v>
      </c>
      <c r="L534" t="s">
        <v>25</v>
      </c>
      <c r="M534">
        <v>26</v>
      </c>
      <c r="N534">
        <v>153</v>
      </c>
      <c r="O534" t="s">
        <v>55</v>
      </c>
      <c r="P534">
        <v>60</v>
      </c>
      <c r="Q534">
        <v>80</v>
      </c>
      <c r="R534">
        <v>30</v>
      </c>
      <c r="S534">
        <v>140</v>
      </c>
      <c r="T534">
        <v>59</v>
      </c>
      <c r="U534" t="s">
        <v>27</v>
      </c>
    </row>
    <row r="535" spans="1:21" x14ac:dyDescent="0.3">
      <c r="A535">
        <v>432</v>
      </c>
      <c r="B535">
        <v>76</v>
      </c>
      <c r="C535">
        <v>36</v>
      </c>
      <c r="D535" s="1">
        <v>41715</v>
      </c>
      <c r="E535">
        <v>580</v>
      </c>
      <c r="F535">
        <v>111</v>
      </c>
      <c r="G535" t="s">
        <v>21</v>
      </c>
      <c r="H535" t="s">
        <v>29</v>
      </c>
      <c r="I535">
        <v>21</v>
      </c>
      <c r="J535" t="s">
        <v>40</v>
      </c>
      <c r="K535" t="s">
        <v>41</v>
      </c>
      <c r="L535" t="s">
        <v>42</v>
      </c>
      <c r="M535">
        <v>116</v>
      </c>
      <c r="N535">
        <v>199</v>
      </c>
      <c r="O535" t="s">
        <v>30</v>
      </c>
      <c r="P535">
        <v>40</v>
      </c>
      <c r="Q535">
        <v>80</v>
      </c>
      <c r="R535">
        <v>80</v>
      </c>
      <c r="S535">
        <v>120</v>
      </c>
      <c r="T535">
        <v>33</v>
      </c>
      <c r="U535" t="s">
        <v>27</v>
      </c>
    </row>
    <row r="536" spans="1:21" x14ac:dyDescent="0.3">
      <c r="A536">
        <v>325</v>
      </c>
      <c r="B536">
        <v>52</v>
      </c>
      <c r="C536">
        <v>-31</v>
      </c>
      <c r="D536" s="1">
        <v>41716</v>
      </c>
      <c r="E536">
        <v>405</v>
      </c>
      <c r="F536">
        <v>71</v>
      </c>
      <c r="G536" t="s">
        <v>21</v>
      </c>
      <c r="H536" t="s">
        <v>29</v>
      </c>
      <c r="I536">
        <v>17</v>
      </c>
      <c r="J536" t="s">
        <v>23</v>
      </c>
      <c r="K536" t="s">
        <v>24</v>
      </c>
      <c r="L536" t="s">
        <v>57</v>
      </c>
      <c r="M536">
        <v>39</v>
      </c>
      <c r="N536">
        <v>131</v>
      </c>
      <c r="O536" t="s">
        <v>30</v>
      </c>
      <c r="P536">
        <v>30</v>
      </c>
      <c r="Q536">
        <v>80</v>
      </c>
      <c r="R536">
        <v>70</v>
      </c>
      <c r="S536">
        <v>110</v>
      </c>
      <c r="T536">
        <v>45</v>
      </c>
      <c r="U536" t="s">
        <v>27</v>
      </c>
    </row>
    <row r="537" spans="1:21" x14ac:dyDescent="0.3">
      <c r="A537">
        <v>815</v>
      </c>
      <c r="B537">
        <v>76</v>
      </c>
      <c r="C537">
        <v>36</v>
      </c>
      <c r="D537" s="1">
        <v>41717</v>
      </c>
      <c r="E537">
        <v>580</v>
      </c>
      <c r="F537">
        <v>111</v>
      </c>
      <c r="G537" t="s">
        <v>21</v>
      </c>
      <c r="H537" t="s">
        <v>22</v>
      </c>
      <c r="I537">
        <v>21</v>
      </c>
      <c r="J537" t="s">
        <v>23</v>
      </c>
      <c r="K537" t="s">
        <v>32</v>
      </c>
      <c r="L537" t="s">
        <v>33</v>
      </c>
      <c r="M537">
        <v>116</v>
      </c>
      <c r="N537">
        <v>199</v>
      </c>
      <c r="O537" t="s">
        <v>63</v>
      </c>
      <c r="P537">
        <v>50</v>
      </c>
      <c r="Q537">
        <v>80</v>
      </c>
      <c r="R537">
        <v>80</v>
      </c>
      <c r="S537">
        <v>130</v>
      </c>
      <c r="T537">
        <v>33</v>
      </c>
      <c r="U537" t="s">
        <v>35</v>
      </c>
    </row>
    <row r="538" spans="1:21" x14ac:dyDescent="0.3">
      <c r="A538">
        <v>815</v>
      </c>
      <c r="B538">
        <v>72</v>
      </c>
      <c r="C538">
        <v>32</v>
      </c>
      <c r="D538" s="1">
        <v>41718</v>
      </c>
      <c r="E538">
        <v>650</v>
      </c>
      <c r="F538">
        <v>110</v>
      </c>
      <c r="G538" t="s">
        <v>21</v>
      </c>
      <c r="H538" t="s">
        <v>22</v>
      </c>
      <c r="I538">
        <v>23</v>
      </c>
      <c r="J538" t="s">
        <v>23</v>
      </c>
      <c r="K538" t="s">
        <v>32</v>
      </c>
      <c r="L538" t="s">
        <v>61</v>
      </c>
      <c r="M538">
        <v>82</v>
      </c>
      <c r="N538">
        <v>194</v>
      </c>
      <c r="O538" t="s">
        <v>63</v>
      </c>
      <c r="P538">
        <v>50</v>
      </c>
      <c r="Q538">
        <v>80</v>
      </c>
      <c r="R538">
        <v>50</v>
      </c>
      <c r="S538">
        <v>130</v>
      </c>
      <c r="T538">
        <v>55</v>
      </c>
      <c r="U538" t="s">
        <v>35</v>
      </c>
    </row>
    <row r="539" spans="1:21" x14ac:dyDescent="0.3">
      <c r="A539">
        <v>636</v>
      </c>
      <c r="B539">
        <v>65</v>
      </c>
      <c r="C539">
        <v>-18</v>
      </c>
      <c r="D539" s="1">
        <v>41719</v>
      </c>
      <c r="E539">
        <v>1053</v>
      </c>
      <c r="F539">
        <v>77</v>
      </c>
      <c r="G539" t="s">
        <v>39</v>
      </c>
      <c r="H539" t="s">
        <v>22</v>
      </c>
      <c r="I539">
        <v>20</v>
      </c>
      <c r="J539" t="s">
        <v>40</v>
      </c>
      <c r="K539" t="s">
        <v>45</v>
      </c>
      <c r="L539" t="s">
        <v>46</v>
      </c>
      <c r="M539">
        <v>52</v>
      </c>
      <c r="N539">
        <v>151</v>
      </c>
      <c r="O539" t="s">
        <v>58</v>
      </c>
      <c r="P539">
        <v>50</v>
      </c>
      <c r="Q539">
        <v>80</v>
      </c>
      <c r="R539">
        <v>70</v>
      </c>
      <c r="S539">
        <v>130</v>
      </c>
      <c r="T539">
        <v>42</v>
      </c>
      <c r="U539" t="s">
        <v>27</v>
      </c>
    </row>
    <row r="540" spans="1:21" x14ac:dyDescent="0.3">
      <c r="A540">
        <v>417</v>
      </c>
      <c r="B540">
        <v>32</v>
      </c>
      <c r="C540">
        <v>-38</v>
      </c>
      <c r="D540" s="1">
        <v>41720</v>
      </c>
      <c r="E540">
        <v>833</v>
      </c>
      <c r="F540">
        <v>47</v>
      </c>
      <c r="G540" t="s">
        <v>39</v>
      </c>
      <c r="H540" t="s">
        <v>22</v>
      </c>
      <c r="I540">
        <v>8</v>
      </c>
      <c r="J540" t="s">
        <v>40</v>
      </c>
      <c r="K540" t="s">
        <v>41</v>
      </c>
      <c r="L540" t="s">
        <v>42</v>
      </c>
      <c r="M540">
        <v>42</v>
      </c>
      <c r="N540">
        <v>84</v>
      </c>
      <c r="O540" t="s">
        <v>58</v>
      </c>
      <c r="P540">
        <v>30</v>
      </c>
      <c r="Q540">
        <v>80</v>
      </c>
      <c r="R540">
        <v>80</v>
      </c>
      <c r="S540">
        <v>110</v>
      </c>
      <c r="T540">
        <v>19</v>
      </c>
      <c r="U540" t="s">
        <v>27</v>
      </c>
    </row>
    <row r="541" spans="1:21" x14ac:dyDescent="0.3">
      <c r="A541">
        <v>405</v>
      </c>
      <c r="B541">
        <v>82</v>
      </c>
      <c r="C541">
        <v>36</v>
      </c>
      <c r="D541" s="1">
        <v>41721</v>
      </c>
      <c r="E541">
        <v>788</v>
      </c>
      <c r="F541">
        <v>123</v>
      </c>
      <c r="G541" t="s">
        <v>39</v>
      </c>
      <c r="H541" t="s">
        <v>29</v>
      </c>
      <c r="I541">
        <v>27</v>
      </c>
      <c r="J541" t="s">
        <v>40</v>
      </c>
      <c r="K541" t="s">
        <v>41</v>
      </c>
      <c r="L541" t="s">
        <v>42</v>
      </c>
      <c r="M541">
        <v>96</v>
      </c>
      <c r="N541">
        <v>218</v>
      </c>
      <c r="O541" t="s">
        <v>47</v>
      </c>
      <c r="P541">
        <v>50</v>
      </c>
      <c r="Q541">
        <v>80</v>
      </c>
      <c r="R541">
        <v>60</v>
      </c>
      <c r="S541">
        <v>130</v>
      </c>
      <c r="T541">
        <v>58</v>
      </c>
      <c r="U541" t="s">
        <v>27</v>
      </c>
    </row>
    <row r="542" spans="1:21" x14ac:dyDescent="0.3">
      <c r="A542">
        <v>414</v>
      </c>
      <c r="B542">
        <v>56</v>
      </c>
      <c r="C542">
        <v>-28</v>
      </c>
      <c r="D542" s="1">
        <v>41722</v>
      </c>
      <c r="E542">
        <v>385</v>
      </c>
      <c r="F542">
        <v>70</v>
      </c>
      <c r="G542" t="s">
        <v>39</v>
      </c>
      <c r="H542" t="s">
        <v>22</v>
      </c>
      <c r="I542">
        <v>21</v>
      </c>
      <c r="J542" t="s">
        <v>40</v>
      </c>
      <c r="K542" t="s">
        <v>45</v>
      </c>
      <c r="L542" t="s">
        <v>50</v>
      </c>
      <c r="M542">
        <v>22</v>
      </c>
      <c r="N542">
        <v>134</v>
      </c>
      <c r="O542" t="s">
        <v>59</v>
      </c>
      <c r="P542">
        <v>40</v>
      </c>
      <c r="Q542">
        <v>80</v>
      </c>
      <c r="R542">
        <v>50</v>
      </c>
      <c r="S542">
        <v>120</v>
      </c>
      <c r="T542">
        <v>55</v>
      </c>
      <c r="U542" t="s">
        <v>35</v>
      </c>
    </row>
    <row r="543" spans="1:21" x14ac:dyDescent="0.3">
      <c r="A543">
        <v>405</v>
      </c>
      <c r="B543">
        <v>91</v>
      </c>
      <c r="C543">
        <v>43</v>
      </c>
      <c r="D543" s="1">
        <v>41723</v>
      </c>
      <c r="E543">
        <v>-1785</v>
      </c>
      <c r="F543">
        <v>127</v>
      </c>
      <c r="G543" t="s">
        <v>39</v>
      </c>
      <c r="H543" t="s">
        <v>29</v>
      </c>
      <c r="I543">
        <v>28</v>
      </c>
      <c r="J543" t="s">
        <v>40</v>
      </c>
      <c r="K543" t="s">
        <v>41</v>
      </c>
      <c r="L543" t="s">
        <v>54</v>
      </c>
      <c r="M543">
        <v>113</v>
      </c>
      <c r="N543">
        <v>232</v>
      </c>
      <c r="O543" t="s">
        <v>47</v>
      </c>
      <c r="P543">
        <v>50</v>
      </c>
      <c r="Q543">
        <v>80</v>
      </c>
      <c r="R543">
        <v>70</v>
      </c>
      <c r="S543">
        <v>130</v>
      </c>
      <c r="T543">
        <v>51</v>
      </c>
      <c r="U543" t="s">
        <v>35</v>
      </c>
    </row>
    <row r="544" spans="1:21" x14ac:dyDescent="0.3">
      <c r="A544">
        <v>715</v>
      </c>
      <c r="B544">
        <v>60</v>
      </c>
      <c r="C544">
        <v>5</v>
      </c>
      <c r="D544" s="1">
        <v>41724</v>
      </c>
      <c r="E544">
        <v>329</v>
      </c>
      <c r="F544">
        <v>99</v>
      </c>
      <c r="G544" t="s">
        <v>39</v>
      </c>
      <c r="H544" t="s">
        <v>22</v>
      </c>
      <c r="I544">
        <v>18</v>
      </c>
      <c r="J544" t="s">
        <v>23</v>
      </c>
      <c r="K544" t="s">
        <v>24</v>
      </c>
      <c r="L544" t="s">
        <v>57</v>
      </c>
      <c r="M544">
        <v>85</v>
      </c>
      <c r="N544">
        <v>169</v>
      </c>
      <c r="O544" t="s">
        <v>59</v>
      </c>
      <c r="P544">
        <v>40</v>
      </c>
      <c r="Q544">
        <v>80</v>
      </c>
      <c r="R544">
        <v>80</v>
      </c>
      <c r="S544">
        <v>120</v>
      </c>
      <c r="T544">
        <v>42</v>
      </c>
      <c r="U544" t="s">
        <v>27</v>
      </c>
    </row>
    <row r="545" spans="1:21" x14ac:dyDescent="0.3">
      <c r="A545">
        <v>937</v>
      </c>
      <c r="B545">
        <v>55</v>
      </c>
      <c r="C545">
        <v>-16</v>
      </c>
      <c r="D545" s="1">
        <v>41725</v>
      </c>
      <c r="E545">
        <v>410</v>
      </c>
      <c r="F545">
        <v>69</v>
      </c>
      <c r="G545" t="s">
        <v>21</v>
      </c>
      <c r="H545" t="s">
        <v>22</v>
      </c>
      <c r="I545">
        <v>20</v>
      </c>
      <c r="J545" t="s">
        <v>40</v>
      </c>
      <c r="K545" t="s">
        <v>41</v>
      </c>
      <c r="L545" t="s">
        <v>42</v>
      </c>
      <c r="M545">
        <v>24</v>
      </c>
      <c r="N545">
        <v>132</v>
      </c>
      <c r="O545" t="s">
        <v>65</v>
      </c>
      <c r="P545">
        <v>70</v>
      </c>
      <c r="Q545">
        <v>80</v>
      </c>
      <c r="R545">
        <v>40</v>
      </c>
      <c r="S545">
        <v>150</v>
      </c>
      <c r="T545">
        <v>53</v>
      </c>
      <c r="U545" t="s">
        <v>27</v>
      </c>
    </row>
    <row r="546" spans="1:21" x14ac:dyDescent="0.3">
      <c r="A546">
        <v>234</v>
      </c>
      <c r="B546">
        <v>59</v>
      </c>
      <c r="C546">
        <v>-1</v>
      </c>
      <c r="D546" s="1">
        <v>41726</v>
      </c>
      <c r="E546">
        <v>411</v>
      </c>
      <c r="F546">
        <v>79</v>
      </c>
      <c r="G546" t="s">
        <v>21</v>
      </c>
      <c r="H546" t="s">
        <v>22</v>
      </c>
      <c r="I546">
        <v>19</v>
      </c>
      <c r="J546" t="s">
        <v>40</v>
      </c>
      <c r="K546" t="s">
        <v>45</v>
      </c>
      <c r="L546" t="s">
        <v>50</v>
      </c>
      <c r="M546">
        <v>49</v>
      </c>
      <c r="N546">
        <v>147</v>
      </c>
      <c r="O546" t="s">
        <v>65</v>
      </c>
      <c r="P546">
        <v>50</v>
      </c>
      <c r="Q546">
        <v>80</v>
      </c>
      <c r="R546">
        <v>50</v>
      </c>
      <c r="S546">
        <v>130</v>
      </c>
      <c r="T546">
        <v>46</v>
      </c>
      <c r="U546" t="s">
        <v>35</v>
      </c>
    </row>
    <row r="547" spans="1:21" x14ac:dyDescent="0.3">
      <c r="A547">
        <v>209</v>
      </c>
      <c r="B547">
        <v>75</v>
      </c>
      <c r="C547">
        <v>48</v>
      </c>
      <c r="D547" s="1">
        <v>41727</v>
      </c>
      <c r="E547">
        <v>659</v>
      </c>
      <c r="F547">
        <v>114</v>
      </c>
      <c r="G547" t="s">
        <v>21</v>
      </c>
      <c r="H547" t="s">
        <v>36</v>
      </c>
      <c r="I547">
        <v>24</v>
      </c>
      <c r="J547" t="s">
        <v>23</v>
      </c>
      <c r="K547" t="s">
        <v>32</v>
      </c>
      <c r="L547" t="s">
        <v>37</v>
      </c>
      <c r="M547">
        <v>88</v>
      </c>
      <c r="N547">
        <v>201</v>
      </c>
      <c r="O547" t="s">
        <v>38</v>
      </c>
      <c r="P547">
        <v>50</v>
      </c>
      <c r="Q547">
        <v>80</v>
      </c>
      <c r="R547">
        <v>40</v>
      </c>
      <c r="S547">
        <v>130</v>
      </c>
      <c r="T547">
        <v>55</v>
      </c>
      <c r="U547" t="s">
        <v>35</v>
      </c>
    </row>
    <row r="548" spans="1:21" x14ac:dyDescent="0.3">
      <c r="A548">
        <v>417</v>
      </c>
      <c r="B548">
        <v>69</v>
      </c>
      <c r="C548">
        <v>16</v>
      </c>
      <c r="D548" s="1">
        <v>41728</v>
      </c>
      <c r="E548">
        <v>1060</v>
      </c>
      <c r="F548">
        <v>81</v>
      </c>
      <c r="G548" t="s">
        <v>39</v>
      </c>
      <c r="H548" t="s">
        <v>22</v>
      </c>
      <c r="I548">
        <v>21</v>
      </c>
      <c r="J548" t="s">
        <v>40</v>
      </c>
      <c r="K548" t="s">
        <v>45</v>
      </c>
      <c r="L548" t="s">
        <v>46</v>
      </c>
      <c r="M548">
        <v>56</v>
      </c>
      <c r="N548">
        <v>160</v>
      </c>
      <c r="O548" t="s">
        <v>58</v>
      </c>
      <c r="P548">
        <v>60</v>
      </c>
      <c r="Q548">
        <v>80</v>
      </c>
      <c r="R548">
        <v>40</v>
      </c>
      <c r="S548">
        <v>140</v>
      </c>
      <c r="T548">
        <v>43</v>
      </c>
      <c r="U548" t="s">
        <v>27</v>
      </c>
    </row>
    <row r="549" spans="1:21" x14ac:dyDescent="0.3">
      <c r="A549">
        <v>503</v>
      </c>
      <c r="B549">
        <v>46</v>
      </c>
      <c r="C549">
        <v>-3</v>
      </c>
      <c r="D549" s="1">
        <v>41729</v>
      </c>
      <c r="E549">
        <v>424</v>
      </c>
      <c r="F549">
        <v>68</v>
      </c>
      <c r="G549" t="s">
        <v>39</v>
      </c>
      <c r="H549" t="s">
        <v>36</v>
      </c>
      <c r="I549">
        <v>14</v>
      </c>
      <c r="J549" t="s">
        <v>40</v>
      </c>
      <c r="K549" t="s">
        <v>45</v>
      </c>
      <c r="L549" t="s">
        <v>46</v>
      </c>
      <c r="M549">
        <v>47</v>
      </c>
      <c r="N549">
        <v>121</v>
      </c>
      <c r="O549" t="s">
        <v>56</v>
      </c>
      <c r="P549">
        <v>50</v>
      </c>
      <c r="Q549">
        <v>80</v>
      </c>
      <c r="R549">
        <v>50</v>
      </c>
      <c r="S549">
        <v>130</v>
      </c>
      <c r="T549">
        <v>36</v>
      </c>
      <c r="U549" t="s">
        <v>27</v>
      </c>
    </row>
    <row r="550" spans="1:21" x14ac:dyDescent="0.3">
      <c r="A550">
        <v>425</v>
      </c>
      <c r="B550">
        <v>75</v>
      </c>
      <c r="C550">
        <v>27</v>
      </c>
      <c r="D550" s="1">
        <v>41730</v>
      </c>
      <c r="E550">
        <v>1063</v>
      </c>
      <c r="F550">
        <v>89</v>
      </c>
      <c r="G550" t="s">
        <v>39</v>
      </c>
      <c r="H550" t="s">
        <v>36</v>
      </c>
      <c r="I550">
        <v>23</v>
      </c>
      <c r="J550" t="s">
        <v>40</v>
      </c>
      <c r="K550" t="s">
        <v>41</v>
      </c>
      <c r="L550" t="s">
        <v>42</v>
      </c>
      <c r="M550">
        <v>67</v>
      </c>
      <c r="N550">
        <v>175</v>
      </c>
      <c r="O550" t="s">
        <v>60</v>
      </c>
      <c r="P550">
        <v>70</v>
      </c>
      <c r="Q550">
        <v>80</v>
      </c>
      <c r="R550">
        <v>40</v>
      </c>
      <c r="S550">
        <v>150</v>
      </c>
      <c r="T550">
        <v>44</v>
      </c>
      <c r="U550" t="s">
        <v>27</v>
      </c>
    </row>
    <row r="551" spans="1:21" x14ac:dyDescent="0.3">
      <c r="A551">
        <v>475</v>
      </c>
      <c r="B551">
        <v>61</v>
      </c>
      <c r="C551">
        <v>-7</v>
      </c>
      <c r="D551" s="1">
        <v>41731</v>
      </c>
      <c r="E551">
        <v>613</v>
      </c>
      <c r="F551">
        <v>86</v>
      </c>
      <c r="G551" t="s">
        <v>39</v>
      </c>
      <c r="H551" t="s">
        <v>31</v>
      </c>
      <c r="I551">
        <v>55</v>
      </c>
      <c r="J551" t="s">
        <v>40</v>
      </c>
      <c r="K551" t="s">
        <v>41</v>
      </c>
      <c r="L551" t="s">
        <v>53</v>
      </c>
      <c r="M551">
        <v>3</v>
      </c>
      <c r="N551">
        <v>157</v>
      </c>
      <c r="O551" t="s">
        <v>44</v>
      </c>
      <c r="P551">
        <v>60</v>
      </c>
      <c r="Q551">
        <v>80</v>
      </c>
      <c r="R551">
        <v>10</v>
      </c>
      <c r="S551">
        <v>140</v>
      </c>
      <c r="T551">
        <v>84</v>
      </c>
      <c r="U551" t="s">
        <v>35</v>
      </c>
    </row>
    <row r="552" spans="1:21" x14ac:dyDescent="0.3">
      <c r="A552">
        <v>318</v>
      </c>
      <c r="B552">
        <v>47</v>
      </c>
      <c r="C552">
        <v>5</v>
      </c>
      <c r="D552" s="1">
        <v>41732</v>
      </c>
      <c r="E552">
        <v>834</v>
      </c>
      <c r="F552">
        <v>68</v>
      </c>
      <c r="G552" t="s">
        <v>39</v>
      </c>
      <c r="H552" t="s">
        <v>29</v>
      </c>
      <c r="I552">
        <v>13</v>
      </c>
      <c r="J552" t="s">
        <v>40</v>
      </c>
      <c r="K552" t="s">
        <v>45</v>
      </c>
      <c r="L552" t="s">
        <v>52</v>
      </c>
      <c r="M552">
        <v>65</v>
      </c>
      <c r="N552">
        <v>123</v>
      </c>
      <c r="O552" t="s">
        <v>55</v>
      </c>
      <c r="P552">
        <v>50</v>
      </c>
      <c r="Q552">
        <v>80</v>
      </c>
      <c r="R552">
        <v>60</v>
      </c>
      <c r="S552">
        <v>130</v>
      </c>
      <c r="T552">
        <v>24</v>
      </c>
      <c r="U552" t="s">
        <v>35</v>
      </c>
    </row>
    <row r="553" spans="1:21" x14ac:dyDescent="0.3">
      <c r="A553">
        <v>971</v>
      </c>
      <c r="B553">
        <v>52</v>
      </c>
      <c r="C553">
        <v>-16</v>
      </c>
      <c r="D553" s="1">
        <v>41733</v>
      </c>
      <c r="E553">
        <v>509</v>
      </c>
      <c r="F553">
        <v>73</v>
      </c>
      <c r="G553" t="s">
        <v>39</v>
      </c>
      <c r="H553" t="s">
        <v>36</v>
      </c>
      <c r="I553">
        <v>47</v>
      </c>
      <c r="J553" t="s">
        <v>40</v>
      </c>
      <c r="K553" t="s">
        <v>45</v>
      </c>
      <c r="L553" t="s">
        <v>50</v>
      </c>
      <c r="M553">
        <v>-6</v>
      </c>
      <c r="N553">
        <v>133</v>
      </c>
      <c r="O553" t="s">
        <v>56</v>
      </c>
      <c r="P553">
        <v>60</v>
      </c>
      <c r="Q553">
        <v>80</v>
      </c>
      <c r="R553">
        <v>10</v>
      </c>
      <c r="S553">
        <v>140</v>
      </c>
      <c r="T553">
        <v>77</v>
      </c>
      <c r="U553" t="s">
        <v>35</v>
      </c>
    </row>
    <row r="554" spans="1:21" x14ac:dyDescent="0.3">
      <c r="A554">
        <v>435</v>
      </c>
      <c r="B554">
        <v>53</v>
      </c>
      <c r="C554">
        <v>-10</v>
      </c>
      <c r="D554" s="1">
        <v>41734</v>
      </c>
      <c r="E554">
        <v>380</v>
      </c>
      <c r="F554">
        <v>71</v>
      </c>
      <c r="G554" t="s">
        <v>39</v>
      </c>
      <c r="H554" t="s">
        <v>36</v>
      </c>
      <c r="I554">
        <v>17</v>
      </c>
      <c r="J554" t="s">
        <v>40</v>
      </c>
      <c r="K554" t="s">
        <v>45</v>
      </c>
      <c r="L554" t="s">
        <v>52</v>
      </c>
      <c r="M554">
        <v>40</v>
      </c>
      <c r="N554">
        <v>132</v>
      </c>
      <c r="O554" t="s">
        <v>49</v>
      </c>
      <c r="P554">
        <v>60</v>
      </c>
      <c r="Q554">
        <v>80</v>
      </c>
      <c r="R554">
        <v>50</v>
      </c>
      <c r="S554">
        <v>140</v>
      </c>
      <c r="T554">
        <v>44</v>
      </c>
      <c r="U554" t="s">
        <v>35</v>
      </c>
    </row>
    <row r="555" spans="1:21" x14ac:dyDescent="0.3">
      <c r="A555">
        <v>541</v>
      </c>
      <c r="B555">
        <v>59</v>
      </c>
      <c r="C555">
        <v>-1</v>
      </c>
      <c r="D555" s="1">
        <v>41735</v>
      </c>
      <c r="E555">
        <v>411</v>
      </c>
      <c r="F555">
        <v>79</v>
      </c>
      <c r="G555" t="s">
        <v>39</v>
      </c>
      <c r="H555" t="s">
        <v>36</v>
      </c>
      <c r="I555">
        <v>19</v>
      </c>
      <c r="J555" t="s">
        <v>40</v>
      </c>
      <c r="K555" t="s">
        <v>41</v>
      </c>
      <c r="L555" t="s">
        <v>53</v>
      </c>
      <c r="M555">
        <v>49</v>
      </c>
      <c r="N555">
        <v>147</v>
      </c>
      <c r="O555" t="s">
        <v>56</v>
      </c>
      <c r="P555">
        <v>50</v>
      </c>
      <c r="Q555">
        <v>80</v>
      </c>
      <c r="R555">
        <v>50</v>
      </c>
      <c r="S555">
        <v>130</v>
      </c>
      <c r="T555">
        <v>46</v>
      </c>
      <c r="U555" t="s">
        <v>35</v>
      </c>
    </row>
    <row r="556" spans="1:21" x14ac:dyDescent="0.3">
      <c r="A556">
        <v>262</v>
      </c>
      <c r="B556">
        <v>53</v>
      </c>
      <c r="C556">
        <v>21</v>
      </c>
      <c r="D556" s="1">
        <v>41736</v>
      </c>
      <c r="E556">
        <v>321</v>
      </c>
      <c r="F556">
        <v>88</v>
      </c>
      <c r="G556" t="s">
        <v>39</v>
      </c>
      <c r="H556" t="s">
        <v>22</v>
      </c>
      <c r="I556">
        <v>16</v>
      </c>
      <c r="J556" t="s">
        <v>23</v>
      </c>
      <c r="K556" t="s">
        <v>24</v>
      </c>
      <c r="L556" t="s">
        <v>57</v>
      </c>
      <c r="M556">
        <v>71</v>
      </c>
      <c r="N556">
        <v>150</v>
      </c>
      <c r="O556" t="s">
        <v>59</v>
      </c>
      <c r="P556">
        <v>50</v>
      </c>
      <c r="Q556">
        <v>80</v>
      </c>
      <c r="R556">
        <v>50</v>
      </c>
      <c r="S556">
        <v>130</v>
      </c>
      <c r="T556">
        <v>40</v>
      </c>
      <c r="U556" t="s">
        <v>27</v>
      </c>
    </row>
    <row r="557" spans="1:21" x14ac:dyDescent="0.3">
      <c r="A557">
        <v>860</v>
      </c>
      <c r="B557">
        <v>54</v>
      </c>
      <c r="C557">
        <v>16</v>
      </c>
      <c r="D557" s="1">
        <v>41737</v>
      </c>
      <c r="E557">
        <v>885</v>
      </c>
      <c r="F557">
        <v>78</v>
      </c>
      <c r="G557" t="s">
        <v>39</v>
      </c>
      <c r="H557" t="s">
        <v>31</v>
      </c>
      <c r="I557">
        <v>15</v>
      </c>
      <c r="J557" t="s">
        <v>23</v>
      </c>
      <c r="K557" t="s">
        <v>32</v>
      </c>
      <c r="L557" t="s">
        <v>33</v>
      </c>
      <c r="M557">
        <v>76</v>
      </c>
      <c r="N557">
        <v>141</v>
      </c>
      <c r="O557" t="s">
        <v>44</v>
      </c>
      <c r="P557">
        <v>50</v>
      </c>
      <c r="Q557">
        <v>80</v>
      </c>
      <c r="R557">
        <v>60</v>
      </c>
      <c r="S557">
        <v>130</v>
      </c>
      <c r="T557">
        <v>27</v>
      </c>
      <c r="U557" t="s">
        <v>35</v>
      </c>
    </row>
    <row r="558" spans="1:21" x14ac:dyDescent="0.3">
      <c r="A558">
        <v>419</v>
      </c>
      <c r="B558">
        <v>46</v>
      </c>
      <c r="C558">
        <v>-31</v>
      </c>
      <c r="D558" s="1">
        <v>41738</v>
      </c>
      <c r="E558">
        <v>422</v>
      </c>
      <c r="F558">
        <v>57</v>
      </c>
      <c r="G558" t="s">
        <v>21</v>
      </c>
      <c r="H558" t="s">
        <v>22</v>
      </c>
      <c r="I558">
        <v>17</v>
      </c>
      <c r="J558" t="s">
        <v>40</v>
      </c>
      <c r="K558" t="s">
        <v>41</v>
      </c>
      <c r="L558" t="s">
        <v>42</v>
      </c>
      <c r="M558">
        <v>9</v>
      </c>
      <c r="N558">
        <v>110</v>
      </c>
      <c r="O558" t="s">
        <v>65</v>
      </c>
      <c r="P558">
        <v>50</v>
      </c>
      <c r="Q558">
        <v>80</v>
      </c>
      <c r="R558">
        <v>40</v>
      </c>
      <c r="S558">
        <v>130</v>
      </c>
      <c r="T558">
        <v>51</v>
      </c>
      <c r="U558" t="s">
        <v>27</v>
      </c>
    </row>
    <row r="559" spans="1:21" x14ac:dyDescent="0.3">
      <c r="A559">
        <v>708</v>
      </c>
      <c r="B559">
        <v>67</v>
      </c>
      <c r="C559">
        <v>30</v>
      </c>
      <c r="D559" s="1">
        <v>41739</v>
      </c>
      <c r="E559">
        <v>677</v>
      </c>
      <c r="F559">
        <v>101</v>
      </c>
      <c r="G559" t="s">
        <v>21</v>
      </c>
      <c r="H559" t="s">
        <v>22</v>
      </c>
      <c r="I559">
        <v>22</v>
      </c>
      <c r="J559" t="s">
        <v>23</v>
      </c>
      <c r="K559" t="s">
        <v>32</v>
      </c>
      <c r="L559" t="s">
        <v>61</v>
      </c>
      <c r="M559">
        <v>70</v>
      </c>
      <c r="N559">
        <v>179</v>
      </c>
      <c r="O559" t="s">
        <v>63</v>
      </c>
      <c r="P559">
        <v>50</v>
      </c>
      <c r="Q559">
        <v>80</v>
      </c>
      <c r="R559">
        <v>40</v>
      </c>
      <c r="S559">
        <v>130</v>
      </c>
      <c r="T559">
        <v>54</v>
      </c>
      <c r="U559" t="s">
        <v>35</v>
      </c>
    </row>
    <row r="560" spans="1:21" x14ac:dyDescent="0.3">
      <c r="A560">
        <v>585</v>
      </c>
      <c r="B560">
        <v>54</v>
      </c>
      <c r="C560">
        <v>17</v>
      </c>
      <c r="D560" s="1">
        <v>41740</v>
      </c>
      <c r="E560">
        <v>601</v>
      </c>
      <c r="F560">
        <v>79</v>
      </c>
      <c r="G560" t="s">
        <v>21</v>
      </c>
      <c r="H560" t="s">
        <v>31</v>
      </c>
      <c r="I560">
        <v>15</v>
      </c>
      <c r="J560" t="s">
        <v>23</v>
      </c>
      <c r="K560" t="s">
        <v>32</v>
      </c>
      <c r="L560" t="s">
        <v>37</v>
      </c>
      <c r="M560">
        <v>77</v>
      </c>
      <c r="N560">
        <v>142</v>
      </c>
      <c r="O560" t="s">
        <v>67</v>
      </c>
      <c r="P560">
        <v>50</v>
      </c>
      <c r="Q560">
        <v>80</v>
      </c>
      <c r="R560">
        <v>60</v>
      </c>
      <c r="S560">
        <v>130</v>
      </c>
      <c r="T560">
        <v>27</v>
      </c>
      <c r="U560" t="s">
        <v>35</v>
      </c>
    </row>
    <row r="561" spans="1:21" x14ac:dyDescent="0.3">
      <c r="A561">
        <v>510</v>
      </c>
      <c r="B561">
        <v>67</v>
      </c>
      <c r="C561">
        <v>20</v>
      </c>
      <c r="D561" s="1">
        <v>41741</v>
      </c>
      <c r="E561">
        <v>677</v>
      </c>
      <c r="F561">
        <v>101</v>
      </c>
      <c r="G561" t="s">
        <v>21</v>
      </c>
      <c r="H561" t="s">
        <v>36</v>
      </c>
      <c r="I561">
        <v>22</v>
      </c>
      <c r="J561" t="s">
        <v>23</v>
      </c>
      <c r="K561" t="s">
        <v>32</v>
      </c>
      <c r="L561" t="s">
        <v>37</v>
      </c>
      <c r="M561">
        <v>70</v>
      </c>
      <c r="N561">
        <v>179</v>
      </c>
      <c r="O561" t="s">
        <v>38</v>
      </c>
      <c r="P561">
        <v>40</v>
      </c>
      <c r="Q561">
        <v>80</v>
      </c>
      <c r="R561">
        <v>50</v>
      </c>
      <c r="S561">
        <v>120</v>
      </c>
      <c r="T561">
        <v>54</v>
      </c>
      <c r="U561" t="s">
        <v>35</v>
      </c>
    </row>
    <row r="562" spans="1:21" x14ac:dyDescent="0.3">
      <c r="A562">
        <v>541</v>
      </c>
      <c r="B562">
        <v>41</v>
      </c>
      <c r="C562">
        <v>-13</v>
      </c>
      <c r="D562" s="1">
        <v>41742</v>
      </c>
      <c r="E562">
        <v>435</v>
      </c>
      <c r="F562">
        <v>60</v>
      </c>
      <c r="G562" t="s">
        <v>39</v>
      </c>
      <c r="H562" t="s">
        <v>36</v>
      </c>
      <c r="I562">
        <v>13</v>
      </c>
      <c r="J562" t="s">
        <v>40</v>
      </c>
      <c r="K562" t="s">
        <v>45</v>
      </c>
      <c r="L562" t="s">
        <v>46</v>
      </c>
      <c r="M562">
        <v>37</v>
      </c>
      <c r="N562">
        <v>108</v>
      </c>
      <c r="O562" t="s">
        <v>56</v>
      </c>
      <c r="P562">
        <v>40</v>
      </c>
      <c r="Q562">
        <v>80</v>
      </c>
      <c r="R562">
        <v>50</v>
      </c>
      <c r="S562">
        <v>120</v>
      </c>
      <c r="T562">
        <v>35</v>
      </c>
      <c r="U562" t="s">
        <v>27</v>
      </c>
    </row>
    <row r="563" spans="1:21" x14ac:dyDescent="0.3">
      <c r="A563">
        <v>920</v>
      </c>
      <c r="B563">
        <v>65</v>
      </c>
      <c r="C563">
        <v>3</v>
      </c>
      <c r="D563" s="1">
        <v>41743</v>
      </c>
      <c r="E563">
        <v>403</v>
      </c>
      <c r="F563">
        <v>80</v>
      </c>
      <c r="G563" t="s">
        <v>39</v>
      </c>
      <c r="H563" t="s">
        <v>22</v>
      </c>
      <c r="I563">
        <v>24</v>
      </c>
      <c r="J563" t="s">
        <v>40</v>
      </c>
      <c r="K563" t="s">
        <v>45</v>
      </c>
      <c r="L563" t="s">
        <v>50</v>
      </c>
      <c r="M563">
        <v>33</v>
      </c>
      <c r="N563">
        <v>155</v>
      </c>
      <c r="O563" t="s">
        <v>59</v>
      </c>
      <c r="P563">
        <v>60</v>
      </c>
      <c r="Q563">
        <v>80</v>
      </c>
      <c r="R563">
        <v>30</v>
      </c>
      <c r="S563">
        <v>140</v>
      </c>
      <c r="T563">
        <v>58</v>
      </c>
      <c r="U563" t="s">
        <v>35</v>
      </c>
    </row>
    <row r="564" spans="1:21" x14ac:dyDescent="0.3">
      <c r="A564">
        <v>541</v>
      </c>
      <c r="B564">
        <v>47</v>
      </c>
      <c r="C564">
        <v>-30</v>
      </c>
      <c r="D564" s="1">
        <v>41744</v>
      </c>
      <c r="E564">
        <v>521</v>
      </c>
      <c r="F564">
        <v>65</v>
      </c>
      <c r="G564" t="s">
        <v>39</v>
      </c>
      <c r="H564" t="s">
        <v>36</v>
      </c>
      <c r="I564">
        <v>42</v>
      </c>
      <c r="J564" t="s">
        <v>40</v>
      </c>
      <c r="K564" t="s">
        <v>45</v>
      </c>
      <c r="L564" t="s">
        <v>50</v>
      </c>
      <c r="M564">
        <v>-10</v>
      </c>
      <c r="N564">
        <v>119</v>
      </c>
      <c r="O564" t="s">
        <v>56</v>
      </c>
      <c r="P564">
        <v>50</v>
      </c>
      <c r="Q564">
        <v>80</v>
      </c>
      <c r="R564">
        <v>20</v>
      </c>
      <c r="S564">
        <v>130</v>
      </c>
      <c r="T564">
        <v>72</v>
      </c>
      <c r="U564" t="s">
        <v>35</v>
      </c>
    </row>
    <row r="565" spans="1:21" x14ac:dyDescent="0.3">
      <c r="A565">
        <v>435</v>
      </c>
      <c r="B565">
        <v>49</v>
      </c>
      <c r="C565">
        <v>-19</v>
      </c>
      <c r="D565" s="1">
        <v>41745</v>
      </c>
      <c r="E565">
        <v>392</v>
      </c>
      <c r="F565">
        <v>65</v>
      </c>
      <c r="G565" t="s">
        <v>39</v>
      </c>
      <c r="H565" t="s">
        <v>36</v>
      </c>
      <c r="I565">
        <v>16</v>
      </c>
      <c r="J565" t="s">
        <v>40</v>
      </c>
      <c r="K565" t="s">
        <v>45</v>
      </c>
      <c r="L565" t="s">
        <v>52</v>
      </c>
      <c r="M565">
        <v>31</v>
      </c>
      <c r="N565">
        <v>121</v>
      </c>
      <c r="O565" t="s">
        <v>49</v>
      </c>
      <c r="P565">
        <v>50</v>
      </c>
      <c r="Q565">
        <v>80</v>
      </c>
      <c r="R565">
        <v>50</v>
      </c>
      <c r="S565">
        <v>130</v>
      </c>
      <c r="T565">
        <v>44</v>
      </c>
      <c r="U565" t="s">
        <v>35</v>
      </c>
    </row>
    <row r="566" spans="1:21" x14ac:dyDescent="0.3">
      <c r="A566">
        <v>509</v>
      </c>
      <c r="B566">
        <v>65</v>
      </c>
      <c r="C566">
        <v>4</v>
      </c>
      <c r="D566" s="1">
        <v>41746</v>
      </c>
      <c r="E566">
        <v>403</v>
      </c>
      <c r="F566">
        <v>80</v>
      </c>
      <c r="G566" t="s">
        <v>39</v>
      </c>
      <c r="H566" t="s">
        <v>36</v>
      </c>
      <c r="I566">
        <v>24</v>
      </c>
      <c r="J566" t="s">
        <v>40</v>
      </c>
      <c r="K566" t="s">
        <v>41</v>
      </c>
      <c r="L566" t="s">
        <v>53</v>
      </c>
      <c r="M566">
        <v>34</v>
      </c>
      <c r="N566">
        <v>155</v>
      </c>
      <c r="O566" t="s">
        <v>60</v>
      </c>
      <c r="P566">
        <v>60</v>
      </c>
      <c r="Q566">
        <v>80</v>
      </c>
      <c r="R566">
        <v>30</v>
      </c>
      <c r="S566">
        <v>140</v>
      </c>
      <c r="T566">
        <v>57</v>
      </c>
      <c r="U566" t="s">
        <v>35</v>
      </c>
    </row>
    <row r="567" spans="1:21" x14ac:dyDescent="0.3">
      <c r="A567">
        <v>318</v>
      </c>
      <c r="B567">
        <v>68</v>
      </c>
      <c r="C567">
        <v>9</v>
      </c>
      <c r="D567" s="1">
        <v>41747</v>
      </c>
      <c r="E567">
        <v>619</v>
      </c>
      <c r="F567">
        <v>85</v>
      </c>
      <c r="G567" t="s">
        <v>39</v>
      </c>
      <c r="H567" t="s">
        <v>29</v>
      </c>
      <c r="I567">
        <v>25</v>
      </c>
      <c r="J567" t="s">
        <v>23</v>
      </c>
      <c r="K567" t="s">
        <v>24</v>
      </c>
      <c r="L567" t="s">
        <v>25</v>
      </c>
      <c r="M567">
        <v>39</v>
      </c>
      <c r="N567">
        <v>163</v>
      </c>
      <c r="O567" t="s">
        <v>55</v>
      </c>
      <c r="P567">
        <v>60</v>
      </c>
      <c r="Q567">
        <v>80</v>
      </c>
      <c r="R567">
        <v>30</v>
      </c>
      <c r="S567">
        <v>140</v>
      </c>
      <c r="T567">
        <v>59</v>
      </c>
      <c r="U567" t="s">
        <v>27</v>
      </c>
    </row>
    <row r="568" spans="1:21" x14ac:dyDescent="0.3">
      <c r="A568">
        <v>214</v>
      </c>
      <c r="B568">
        <v>39</v>
      </c>
      <c r="C568">
        <v>-54</v>
      </c>
      <c r="D568" s="1">
        <v>41748</v>
      </c>
      <c r="E568">
        <v>541</v>
      </c>
      <c r="F568">
        <v>51</v>
      </c>
      <c r="G568" t="s">
        <v>21</v>
      </c>
      <c r="H568" t="s">
        <v>29</v>
      </c>
      <c r="I568">
        <v>12</v>
      </c>
      <c r="J568" t="s">
        <v>40</v>
      </c>
      <c r="K568" t="s">
        <v>45</v>
      </c>
      <c r="L568" t="s">
        <v>46</v>
      </c>
      <c r="M568">
        <v>26</v>
      </c>
      <c r="N568">
        <v>90</v>
      </c>
      <c r="O568" t="s">
        <v>30</v>
      </c>
      <c r="P568">
        <v>40</v>
      </c>
      <c r="Q568">
        <v>90</v>
      </c>
      <c r="R568">
        <v>80</v>
      </c>
      <c r="S568">
        <v>130</v>
      </c>
      <c r="T568">
        <v>25</v>
      </c>
      <c r="U568" t="s">
        <v>27</v>
      </c>
    </row>
    <row r="569" spans="1:21" x14ac:dyDescent="0.3">
      <c r="A569">
        <v>936</v>
      </c>
      <c r="B569">
        <v>239</v>
      </c>
      <c r="C569">
        <v>-155</v>
      </c>
      <c r="D569" s="1">
        <v>41749</v>
      </c>
      <c r="E569">
        <v>1246</v>
      </c>
      <c r="F569">
        <v>281</v>
      </c>
      <c r="G569" t="s">
        <v>21</v>
      </c>
      <c r="H569" t="s">
        <v>29</v>
      </c>
      <c r="I569">
        <v>74</v>
      </c>
      <c r="J569" t="s">
        <v>40</v>
      </c>
      <c r="K569" t="s">
        <v>45</v>
      </c>
      <c r="L569" t="s">
        <v>52</v>
      </c>
      <c r="M569">
        <v>185</v>
      </c>
      <c r="N569">
        <v>520</v>
      </c>
      <c r="O569" t="s">
        <v>30</v>
      </c>
      <c r="P569">
        <v>350</v>
      </c>
      <c r="Q569">
        <v>420</v>
      </c>
      <c r="R569">
        <v>340</v>
      </c>
      <c r="S569">
        <v>770</v>
      </c>
      <c r="T569">
        <v>96</v>
      </c>
      <c r="U569" t="s">
        <v>35</v>
      </c>
    </row>
    <row r="570" spans="1:21" x14ac:dyDescent="0.3">
      <c r="A570">
        <v>210</v>
      </c>
      <c r="B570">
        <v>123</v>
      </c>
      <c r="C570">
        <v>33</v>
      </c>
      <c r="D570" s="1">
        <v>41750</v>
      </c>
      <c r="E570">
        <v>915</v>
      </c>
      <c r="F570">
        <v>179</v>
      </c>
      <c r="G570" t="s">
        <v>21</v>
      </c>
      <c r="H570" t="s">
        <v>29</v>
      </c>
      <c r="I570">
        <v>34</v>
      </c>
      <c r="J570" t="s">
        <v>40</v>
      </c>
      <c r="K570" t="s">
        <v>41</v>
      </c>
      <c r="L570" t="s">
        <v>53</v>
      </c>
      <c r="M570">
        <v>133</v>
      </c>
      <c r="N570">
        <v>302</v>
      </c>
      <c r="O570" t="s">
        <v>30</v>
      </c>
      <c r="P570">
        <v>70</v>
      </c>
      <c r="Q570">
        <v>120</v>
      </c>
      <c r="R570">
        <v>100</v>
      </c>
      <c r="S570">
        <v>190</v>
      </c>
      <c r="T570">
        <v>46</v>
      </c>
      <c r="U570" t="s">
        <v>35</v>
      </c>
    </row>
    <row r="571" spans="1:21" x14ac:dyDescent="0.3">
      <c r="A571">
        <v>225</v>
      </c>
      <c r="B571">
        <v>48</v>
      </c>
      <c r="C571">
        <v>-35</v>
      </c>
      <c r="D571" s="1">
        <v>41751</v>
      </c>
      <c r="E571">
        <v>851</v>
      </c>
      <c r="F571">
        <v>70</v>
      </c>
      <c r="G571" t="s">
        <v>39</v>
      </c>
      <c r="H571" t="s">
        <v>29</v>
      </c>
      <c r="I571">
        <v>13</v>
      </c>
      <c r="J571" t="s">
        <v>40</v>
      </c>
      <c r="K571" t="s">
        <v>45</v>
      </c>
      <c r="L571" t="s">
        <v>46</v>
      </c>
      <c r="M571">
        <v>45</v>
      </c>
      <c r="N571">
        <v>118</v>
      </c>
      <c r="O571" t="s">
        <v>55</v>
      </c>
      <c r="P571">
        <v>70</v>
      </c>
      <c r="Q571">
        <v>90</v>
      </c>
      <c r="R571">
        <v>80</v>
      </c>
      <c r="S571">
        <v>160</v>
      </c>
      <c r="T571">
        <v>25</v>
      </c>
      <c r="U571" t="s">
        <v>27</v>
      </c>
    </row>
    <row r="572" spans="1:21" x14ac:dyDescent="0.3">
      <c r="A572">
        <v>225</v>
      </c>
      <c r="B572">
        <v>48</v>
      </c>
      <c r="C572">
        <v>-33</v>
      </c>
      <c r="D572" s="1">
        <v>41752</v>
      </c>
      <c r="E572">
        <v>829</v>
      </c>
      <c r="F572">
        <v>71</v>
      </c>
      <c r="G572" t="s">
        <v>39</v>
      </c>
      <c r="H572" t="s">
        <v>29</v>
      </c>
      <c r="I572">
        <v>13</v>
      </c>
      <c r="J572" t="s">
        <v>40</v>
      </c>
      <c r="K572" t="s">
        <v>45</v>
      </c>
      <c r="L572" t="s">
        <v>52</v>
      </c>
      <c r="M572">
        <v>47</v>
      </c>
      <c r="N572">
        <v>119</v>
      </c>
      <c r="O572" t="s">
        <v>55</v>
      </c>
      <c r="P572">
        <v>70</v>
      </c>
      <c r="Q572">
        <v>90</v>
      </c>
      <c r="R572">
        <v>80</v>
      </c>
      <c r="S572">
        <v>160</v>
      </c>
      <c r="T572">
        <v>24</v>
      </c>
      <c r="U572" t="s">
        <v>35</v>
      </c>
    </row>
    <row r="573" spans="1:21" x14ac:dyDescent="0.3">
      <c r="A573">
        <v>505</v>
      </c>
      <c r="B573">
        <v>45</v>
      </c>
      <c r="C573">
        <v>-57</v>
      </c>
      <c r="D573" s="1">
        <v>41753</v>
      </c>
      <c r="E573">
        <v>447</v>
      </c>
      <c r="F573">
        <v>69</v>
      </c>
      <c r="G573" t="s">
        <v>39</v>
      </c>
      <c r="H573" t="s">
        <v>29</v>
      </c>
      <c r="I573">
        <v>14</v>
      </c>
      <c r="J573" t="s">
        <v>40</v>
      </c>
      <c r="K573" t="s">
        <v>45</v>
      </c>
      <c r="L573" t="s">
        <v>52</v>
      </c>
      <c r="M573">
        <v>23</v>
      </c>
      <c r="N573">
        <v>114</v>
      </c>
      <c r="O573" t="s">
        <v>64</v>
      </c>
      <c r="P573">
        <v>50</v>
      </c>
      <c r="Q573">
        <v>110</v>
      </c>
      <c r="R573">
        <v>80</v>
      </c>
      <c r="S573">
        <v>160</v>
      </c>
      <c r="T573">
        <v>46</v>
      </c>
      <c r="U573" t="s">
        <v>35</v>
      </c>
    </row>
    <row r="574" spans="1:21" x14ac:dyDescent="0.3">
      <c r="A574">
        <v>918</v>
      </c>
      <c r="B574">
        <v>90</v>
      </c>
      <c r="C574">
        <v>-66</v>
      </c>
      <c r="D574" s="1">
        <v>41754</v>
      </c>
      <c r="E574">
        <v>572</v>
      </c>
      <c r="F574">
        <v>115</v>
      </c>
      <c r="G574" t="s">
        <v>39</v>
      </c>
      <c r="H574" t="s">
        <v>29</v>
      </c>
      <c r="I574">
        <v>29</v>
      </c>
      <c r="J574" t="s">
        <v>40</v>
      </c>
      <c r="K574" t="s">
        <v>45</v>
      </c>
      <c r="L574" t="s">
        <v>52</v>
      </c>
      <c r="M574">
        <v>74</v>
      </c>
      <c r="N574">
        <v>205</v>
      </c>
      <c r="O574" t="s">
        <v>47</v>
      </c>
      <c r="P574">
        <v>130</v>
      </c>
      <c r="Q574">
        <v>160</v>
      </c>
      <c r="R574">
        <v>140</v>
      </c>
      <c r="S574">
        <v>290</v>
      </c>
      <c r="T574">
        <v>41</v>
      </c>
      <c r="U574" t="s">
        <v>35</v>
      </c>
    </row>
    <row r="575" spans="1:21" x14ac:dyDescent="0.3">
      <c r="A575">
        <v>505</v>
      </c>
      <c r="B575">
        <v>25</v>
      </c>
      <c r="C575">
        <v>-22</v>
      </c>
      <c r="D575" s="1">
        <v>41755</v>
      </c>
      <c r="E575">
        <v>-466</v>
      </c>
      <c r="F575">
        <v>31</v>
      </c>
      <c r="G575" t="s">
        <v>39</v>
      </c>
      <c r="H575" t="s">
        <v>29</v>
      </c>
      <c r="I575">
        <v>9</v>
      </c>
      <c r="J575" t="s">
        <v>40</v>
      </c>
      <c r="K575" t="s">
        <v>41</v>
      </c>
      <c r="L575" t="s">
        <v>54</v>
      </c>
      <c r="M575">
        <v>-12</v>
      </c>
      <c r="N575">
        <v>56</v>
      </c>
      <c r="O575" t="s">
        <v>64</v>
      </c>
      <c r="P575">
        <v>10</v>
      </c>
      <c r="Q575">
        <v>20</v>
      </c>
      <c r="R575">
        <v>10</v>
      </c>
      <c r="S575">
        <v>30</v>
      </c>
      <c r="T575">
        <v>43</v>
      </c>
      <c r="U575" t="s">
        <v>35</v>
      </c>
    </row>
    <row r="576" spans="1:21" x14ac:dyDescent="0.3">
      <c r="A576">
        <v>225</v>
      </c>
      <c r="B576">
        <v>103</v>
      </c>
      <c r="C576">
        <v>-23</v>
      </c>
      <c r="D576" s="1">
        <v>41756</v>
      </c>
      <c r="E576">
        <v>564</v>
      </c>
      <c r="F576">
        <v>133</v>
      </c>
      <c r="G576" t="s">
        <v>39</v>
      </c>
      <c r="H576" t="s">
        <v>29</v>
      </c>
      <c r="I576">
        <v>33</v>
      </c>
      <c r="J576" t="s">
        <v>23</v>
      </c>
      <c r="K576" t="s">
        <v>24</v>
      </c>
      <c r="L576" t="s">
        <v>57</v>
      </c>
      <c r="M576">
        <v>87</v>
      </c>
      <c r="N576">
        <v>236</v>
      </c>
      <c r="O576" t="s">
        <v>55</v>
      </c>
      <c r="P576">
        <v>80</v>
      </c>
      <c r="Q576">
        <v>130</v>
      </c>
      <c r="R576">
        <v>110</v>
      </c>
      <c r="S576">
        <v>210</v>
      </c>
      <c r="T576">
        <v>46</v>
      </c>
      <c r="U576" t="s">
        <v>27</v>
      </c>
    </row>
    <row r="577" spans="1:21" x14ac:dyDescent="0.3">
      <c r="A577">
        <v>504</v>
      </c>
      <c r="B577">
        <v>79</v>
      </c>
      <c r="C577">
        <v>-26</v>
      </c>
      <c r="D577" s="1">
        <v>41757</v>
      </c>
      <c r="E577">
        <v>593</v>
      </c>
      <c r="F577">
        <v>98</v>
      </c>
      <c r="G577" t="s">
        <v>39</v>
      </c>
      <c r="H577" t="s">
        <v>29</v>
      </c>
      <c r="I577">
        <v>30</v>
      </c>
      <c r="J577" t="s">
        <v>23</v>
      </c>
      <c r="K577" t="s">
        <v>24</v>
      </c>
      <c r="L577" t="s">
        <v>25</v>
      </c>
      <c r="M577">
        <v>34</v>
      </c>
      <c r="N577">
        <v>177</v>
      </c>
      <c r="O577" t="s">
        <v>55</v>
      </c>
      <c r="P577">
        <v>60</v>
      </c>
      <c r="Q577">
        <v>90</v>
      </c>
      <c r="R577">
        <v>60</v>
      </c>
      <c r="S577">
        <v>150</v>
      </c>
      <c r="T577">
        <v>64</v>
      </c>
      <c r="U577" t="s">
        <v>27</v>
      </c>
    </row>
    <row r="578" spans="1:21" x14ac:dyDescent="0.3">
      <c r="A578">
        <v>405</v>
      </c>
      <c r="B578">
        <v>96</v>
      </c>
      <c r="C578">
        <v>-23</v>
      </c>
      <c r="D578" s="1">
        <v>41758</v>
      </c>
      <c r="E578">
        <v>683</v>
      </c>
      <c r="F578">
        <v>134</v>
      </c>
      <c r="G578" t="s">
        <v>39</v>
      </c>
      <c r="H578" t="s">
        <v>29</v>
      </c>
      <c r="I578">
        <v>87</v>
      </c>
      <c r="J578" t="s">
        <v>23</v>
      </c>
      <c r="K578" t="s">
        <v>24</v>
      </c>
      <c r="L578" t="s">
        <v>25</v>
      </c>
      <c r="M578">
        <v>17</v>
      </c>
      <c r="N578">
        <v>230</v>
      </c>
      <c r="O578" t="s">
        <v>47</v>
      </c>
      <c r="P578">
        <v>80</v>
      </c>
      <c r="Q578">
        <v>120</v>
      </c>
      <c r="R578">
        <v>40</v>
      </c>
      <c r="S578">
        <v>200</v>
      </c>
      <c r="T578">
        <v>117</v>
      </c>
      <c r="U578" t="s">
        <v>27</v>
      </c>
    </row>
    <row r="579" spans="1:21" x14ac:dyDescent="0.3">
      <c r="A579">
        <v>956</v>
      </c>
      <c r="B579">
        <v>225</v>
      </c>
      <c r="C579">
        <v>-56</v>
      </c>
      <c r="D579" s="1">
        <v>41759</v>
      </c>
      <c r="E579">
        <v>1272</v>
      </c>
      <c r="F579">
        <v>265</v>
      </c>
      <c r="G579" t="s">
        <v>21</v>
      </c>
      <c r="H579" t="s">
        <v>29</v>
      </c>
      <c r="I579">
        <v>69</v>
      </c>
      <c r="J579" t="s">
        <v>40</v>
      </c>
      <c r="K579" t="s">
        <v>45</v>
      </c>
      <c r="L579" t="s">
        <v>52</v>
      </c>
      <c r="M579">
        <v>174</v>
      </c>
      <c r="N579">
        <v>490</v>
      </c>
      <c r="O579" t="s">
        <v>30</v>
      </c>
      <c r="P579">
        <v>260</v>
      </c>
      <c r="Q579">
        <v>320</v>
      </c>
      <c r="R579">
        <v>230</v>
      </c>
      <c r="S579">
        <v>580</v>
      </c>
      <c r="T579">
        <v>91</v>
      </c>
      <c r="U579" t="s">
        <v>35</v>
      </c>
    </row>
    <row r="580" spans="1:21" x14ac:dyDescent="0.3">
      <c r="A580">
        <v>817</v>
      </c>
      <c r="B580">
        <v>75</v>
      </c>
      <c r="C580">
        <v>19</v>
      </c>
      <c r="D580" s="1">
        <v>41760</v>
      </c>
      <c r="E580">
        <v>-1050</v>
      </c>
      <c r="F580">
        <v>114</v>
      </c>
      <c r="G580" t="s">
        <v>21</v>
      </c>
      <c r="H580" t="s">
        <v>29</v>
      </c>
      <c r="I580">
        <v>24</v>
      </c>
      <c r="J580" t="s">
        <v>40</v>
      </c>
      <c r="K580" t="s">
        <v>41</v>
      </c>
      <c r="L580" t="s">
        <v>54</v>
      </c>
      <c r="M580">
        <v>59</v>
      </c>
      <c r="N580">
        <v>189</v>
      </c>
      <c r="O580" t="s">
        <v>30</v>
      </c>
      <c r="P580">
        <v>50</v>
      </c>
      <c r="Q580">
        <v>90</v>
      </c>
      <c r="R580">
        <v>40</v>
      </c>
      <c r="S580">
        <v>140</v>
      </c>
      <c r="T580">
        <v>55</v>
      </c>
      <c r="U580" t="s">
        <v>35</v>
      </c>
    </row>
    <row r="581" spans="1:21" x14ac:dyDescent="0.3">
      <c r="A581">
        <v>409</v>
      </c>
      <c r="B581">
        <v>118</v>
      </c>
      <c r="C581">
        <v>27</v>
      </c>
      <c r="D581" s="1">
        <v>41761</v>
      </c>
      <c r="E581">
        <v>930</v>
      </c>
      <c r="F581">
        <v>172</v>
      </c>
      <c r="G581" t="s">
        <v>21</v>
      </c>
      <c r="H581" t="s">
        <v>29</v>
      </c>
      <c r="I581">
        <v>33</v>
      </c>
      <c r="J581" t="s">
        <v>40</v>
      </c>
      <c r="K581" t="s">
        <v>41</v>
      </c>
      <c r="L581" t="s">
        <v>53</v>
      </c>
      <c r="M581">
        <v>127</v>
      </c>
      <c r="N581">
        <v>290</v>
      </c>
      <c r="O581" t="s">
        <v>30</v>
      </c>
      <c r="P581">
        <v>90</v>
      </c>
      <c r="Q581">
        <v>130</v>
      </c>
      <c r="R581">
        <v>100</v>
      </c>
      <c r="S581">
        <v>220</v>
      </c>
      <c r="T581">
        <v>45</v>
      </c>
      <c r="U581" t="s">
        <v>35</v>
      </c>
    </row>
    <row r="582" spans="1:21" x14ac:dyDescent="0.3">
      <c r="A582">
        <v>918</v>
      </c>
      <c r="B582">
        <v>78</v>
      </c>
      <c r="C582">
        <v>22</v>
      </c>
      <c r="D582" s="1">
        <v>41762</v>
      </c>
      <c r="E582">
        <v>798</v>
      </c>
      <c r="F582">
        <v>119</v>
      </c>
      <c r="G582" t="s">
        <v>39</v>
      </c>
      <c r="H582" t="s">
        <v>29</v>
      </c>
      <c r="I582">
        <v>25</v>
      </c>
      <c r="J582" t="s">
        <v>40</v>
      </c>
      <c r="K582" t="s">
        <v>41</v>
      </c>
      <c r="L582" t="s">
        <v>42</v>
      </c>
      <c r="M582">
        <v>62</v>
      </c>
      <c r="N582">
        <v>197</v>
      </c>
      <c r="O582" t="s">
        <v>47</v>
      </c>
      <c r="P582">
        <v>60</v>
      </c>
      <c r="Q582">
        <v>90</v>
      </c>
      <c r="R582">
        <v>40</v>
      </c>
      <c r="S582">
        <v>150</v>
      </c>
      <c r="T582">
        <v>57</v>
      </c>
      <c r="U582" t="s">
        <v>27</v>
      </c>
    </row>
    <row r="583" spans="1:21" x14ac:dyDescent="0.3">
      <c r="A583">
        <v>918</v>
      </c>
      <c r="B583">
        <v>88</v>
      </c>
      <c r="C583">
        <v>-19</v>
      </c>
      <c r="D583" s="1">
        <v>41763</v>
      </c>
      <c r="E583">
        <v>561</v>
      </c>
      <c r="F583">
        <v>112</v>
      </c>
      <c r="G583" t="s">
        <v>39</v>
      </c>
      <c r="H583" t="s">
        <v>29</v>
      </c>
      <c r="I583">
        <v>29</v>
      </c>
      <c r="J583" t="s">
        <v>40</v>
      </c>
      <c r="K583" t="s">
        <v>45</v>
      </c>
      <c r="L583" t="s">
        <v>52</v>
      </c>
      <c r="M583">
        <v>71</v>
      </c>
      <c r="N583">
        <v>200</v>
      </c>
      <c r="O583" t="s">
        <v>47</v>
      </c>
      <c r="P583">
        <v>100</v>
      </c>
      <c r="Q583">
        <v>130</v>
      </c>
      <c r="R583">
        <v>90</v>
      </c>
      <c r="S583">
        <v>230</v>
      </c>
      <c r="T583">
        <v>41</v>
      </c>
      <c r="U583" t="s">
        <v>35</v>
      </c>
    </row>
    <row r="584" spans="1:21" x14ac:dyDescent="0.3">
      <c r="A584">
        <v>918</v>
      </c>
      <c r="B584">
        <v>102</v>
      </c>
      <c r="C584">
        <v>29</v>
      </c>
      <c r="D584" s="1">
        <v>41764</v>
      </c>
      <c r="E584">
        <v>-2003</v>
      </c>
      <c r="F584">
        <v>143</v>
      </c>
      <c r="G584" t="s">
        <v>39</v>
      </c>
      <c r="H584" t="s">
        <v>29</v>
      </c>
      <c r="I584">
        <v>31</v>
      </c>
      <c r="J584" t="s">
        <v>40</v>
      </c>
      <c r="K584" t="s">
        <v>41</v>
      </c>
      <c r="L584" t="s">
        <v>54</v>
      </c>
      <c r="M584">
        <v>89</v>
      </c>
      <c r="N584">
        <v>245</v>
      </c>
      <c r="O584" t="s">
        <v>47</v>
      </c>
      <c r="P584">
        <v>80</v>
      </c>
      <c r="Q584">
        <v>100</v>
      </c>
      <c r="R584">
        <v>60</v>
      </c>
      <c r="S584">
        <v>180</v>
      </c>
      <c r="T584">
        <v>54</v>
      </c>
      <c r="U584" t="s">
        <v>35</v>
      </c>
    </row>
    <row r="585" spans="1:21" x14ac:dyDescent="0.3">
      <c r="A585">
        <v>337</v>
      </c>
      <c r="B585">
        <v>101</v>
      </c>
      <c r="C585">
        <v>5</v>
      </c>
      <c r="D585" s="1">
        <v>41765</v>
      </c>
      <c r="E585">
        <v>552</v>
      </c>
      <c r="F585">
        <v>130</v>
      </c>
      <c r="G585" t="s">
        <v>39</v>
      </c>
      <c r="H585" t="s">
        <v>29</v>
      </c>
      <c r="I585">
        <v>33</v>
      </c>
      <c r="J585" t="s">
        <v>23</v>
      </c>
      <c r="K585" t="s">
        <v>24</v>
      </c>
      <c r="L585" t="s">
        <v>57</v>
      </c>
      <c r="M585">
        <v>85</v>
      </c>
      <c r="N585">
        <v>231</v>
      </c>
      <c r="O585" t="s">
        <v>55</v>
      </c>
      <c r="P585">
        <v>90</v>
      </c>
      <c r="Q585">
        <v>120</v>
      </c>
      <c r="R585">
        <v>80</v>
      </c>
      <c r="S585">
        <v>210</v>
      </c>
      <c r="T585">
        <v>45</v>
      </c>
      <c r="U585" t="s">
        <v>27</v>
      </c>
    </row>
    <row r="586" spans="1:21" x14ac:dyDescent="0.3">
      <c r="A586">
        <v>505</v>
      </c>
      <c r="B586">
        <v>15</v>
      </c>
      <c r="C586">
        <v>-1</v>
      </c>
      <c r="D586" s="1">
        <v>41766</v>
      </c>
      <c r="E586">
        <v>848</v>
      </c>
      <c r="F586">
        <v>24</v>
      </c>
      <c r="G586" t="s">
        <v>39</v>
      </c>
      <c r="H586" t="s">
        <v>29</v>
      </c>
      <c r="I586">
        <v>4</v>
      </c>
      <c r="J586" t="s">
        <v>23</v>
      </c>
      <c r="K586" t="s">
        <v>24</v>
      </c>
      <c r="L586" t="s">
        <v>57</v>
      </c>
      <c r="M586">
        <v>9</v>
      </c>
      <c r="N586">
        <v>39</v>
      </c>
      <c r="O586" t="s">
        <v>64</v>
      </c>
      <c r="P586">
        <v>10</v>
      </c>
      <c r="Q586">
        <v>20</v>
      </c>
      <c r="R586">
        <v>10</v>
      </c>
      <c r="S586">
        <v>30</v>
      </c>
      <c r="T586">
        <v>15</v>
      </c>
      <c r="U586" t="s">
        <v>27</v>
      </c>
    </row>
    <row r="587" spans="1:21" x14ac:dyDescent="0.3">
      <c r="A587">
        <v>337</v>
      </c>
      <c r="B587">
        <v>82</v>
      </c>
      <c r="C587">
        <v>-2</v>
      </c>
      <c r="D587" s="1">
        <v>41767</v>
      </c>
      <c r="E587">
        <v>601</v>
      </c>
      <c r="F587">
        <v>102</v>
      </c>
      <c r="G587" t="s">
        <v>39</v>
      </c>
      <c r="H587" t="s">
        <v>29</v>
      </c>
      <c r="I587">
        <v>31</v>
      </c>
      <c r="J587" t="s">
        <v>23</v>
      </c>
      <c r="K587" t="s">
        <v>24</v>
      </c>
      <c r="L587" t="s">
        <v>25</v>
      </c>
      <c r="M587">
        <v>38</v>
      </c>
      <c r="N587">
        <v>184</v>
      </c>
      <c r="O587" t="s">
        <v>55</v>
      </c>
      <c r="P587">
        <v>70</v>
      </c>
      <c r="Q587">
        <v>100</v>
      </c>
      <c r="R587">
        <v>40</v>
      </c>
      <c r="S587">
        <v>170</v>
      </c>
      <c r="T587">
        <v>64</v>
      </c>
      <c r="U587" t="s">
        <v>27</v>
      </c>
    </row>
    <row r="588" spans="1:21" x14ac:dyDescent="0.3">
      <c r="A588">
        <v>580</v>
      </c>
      <c r="B588">
        <v>94</v>
      </c>
      <c r="C588">
        <v>-5</v>
      </c>
      <c r="D588" s="1">
        <v>41768</v>
      </c>
      <c r="E588">
        <v>694</v>
      </c>
      <c r="F588">
        <v>130</v>
      </c>
      <c r="G588" t="s">
        <v>39</v>
      </c>
      <c r="H588" t="s">
        <v>29</v>
      </c>
      <c r="I588">
        <v>85</v>
      </c>
      <c r="J588" t="s">
        <v>23</v>
      </c>
      <c r="K588" t="s">
        <v>24</v>
      </c>
      <c r="L588" t="s">
        <v>25</v>
      </c>
      <c r="M588">
        <v>15</v>
      </c>
      <c r="N588">
        <v>224</v>
      </c>
      <c r="O588" t="s">
        <v>47</v>
      </c>
      <c r="P588">
        <v>80</v>
      </c>
      <c r="Q588">
        <v>120</v>
      </c>
      <c r="R588">
        <v>20</v>
      </c>
      <c r="S588">
        <v>200</v>
      </c>
      <c r="T588">
        <v>115</v>
      </c>
      <c r="U588" t="s">
        <v>27</v>
      </c>
    </row>
    <row r="589" spans="1:21" x14ac:dyDescent="0.3">
      <c r="A589">
        <v>972</v>
      </c>
      <c r="B589">
        <v>241</v>
      </c>
      <c r="C589">
        <v>-52</v>
      </c>
      <c r="D589" s="1">
        <v>41769</v>
      </c>
      <c r="E589">
        <v>1321</v>
      </c>
      <c r="F589">
        <v>284</v>
      </c>
      <c r="G589" t="s">
        <v>21</v>
      </c>
      <c r="H589" t="s">
        <v>29</v>
      </c>
      <c r="I589">
        <v>74</v>
      </c>
      <c r="J589" t="s">
        <v>40</v>
      </c>
      <c r="K589" t="s">
        <v>45</v>
      </c>
      <c r="L589" t="s">
        <v>52</v>
      </c>
      <c r="M589">
        <v>188</v>
      </c>
      <c r="N589">
        <v>525</v>
      </c>
      <c r="O589" t="s">
        <v>30</v>
      </c>
      <c r="P589">
        <v>280</v>
      </c>
      <c r="Q589">
        <v>340</v>
      </c>
      <c r="R589">
        <v>240</v>
      </c>
      <c r="S589">
        <v>620</v>
      </c>
      <c r="T589">
        <v>96</v>
      </c>
      <c r="U589" t="s">
        <v>35</v>
      </c>
    </row>
    <row r="590" spans="1:21" x14ac:dyDescent="0.3">
      <c r="A590">
        <v>972</v>
      </c>
      <c r="B590">
        <v>123</v>
      </c>
      <c r="C590">
        <v>23</v>
      </c>
      <c r="D590" s="1">
        <v>41770</v>
      </c>
      <c r="E590">
        <v>959</v>
      </c>
      <c r="F590">
        <v>179</v>
      </c>
      <c r="G590" t="s">
        <v>21</v>
      </c>
      <c r="H590" t="s">
        <v>29</v>
      </c>
      <c r="I590">
        <v>34</v>
      </c>
      <c r="J590" t="s">
        <v>40</v>
      </c>
      <c r="K590" t="s">
        <v>41</v>
      </c>
      <c r="L590" t="s">
        <v>53</v>
      </c>
      <c r="M590">
        <v>133</v>
      </c>
      <c r="N590">
        <v>302</v>
      </c>
      <c r="O590" t="s">
        <v>30</v>
      </c>
      <c r="P590">
        <v>90</v>
      </c>
      <c r="Q590">
        <v>140</v>
      </c>
      <c r="R590">
        <v>110</v>
      </c>
      <c r="S590">
        <v>230</v>
      </c>
      <c r="T590">
        <v>46</v>
      </c>
      <c r="U590" t="s">
        <v>35</v>
      </c>
    </row>
    <row r="591" spans="1:21" x14ac:dyDescent="0.3">
      <c r="A591">
        <v>505</v>
      </c>
      <c r="B591">
        <v>92</v>
      </c>
      <c r="C591">
        <v>-24</v>
      </c>
      <c r="D591" s="1">
        <v>41771</v>
      </c>
      <c r="E591">
        <v>1898</v>
      </c>
      <c r="F591">
        <v>68</v>
      </c>
      <c r="G591" t="s">
        <v>39</v>
      </c>
      <c r="H591" t="s">
        <v>29</v>
      </c>
      <c r="I591">
        <v>28</v>
      </c>
      <c r="J591" t="s">
        <v>40</v>
      </c>
      <c r="K591" t="s">
        <v>45</v>
      </c>
      <c r="L591" t="s">
        <v>46</v>
      </c>
      <c r="M591">
        <v>16</v>
      </c>
      <c r="N591">
        <v>160</v>
      </c>
      <c r="O591" t="s">
        <v>64</v>
      </c>
      <c r="P591">
        <v>100</v>
      </c>
      <c r="Q591">
        <v>90</v>
      </c>
      <c r="R591">
        <v>40</v>
      </c>
      <c r="S591">
        <v>190</v>
      </c>
      <c r="T591">
        <v>52</v>
      </c>
      <c r="U591" t="s">
        <v>27</v>
      </c>
    </row>
    <row r="592" spans="1:21" x14ac:dyDescent="0.3">
      <c r="A592">
        <v>405</v>
      </c>
      <c r="B592">
        <v>88</v>
      </c>
      <c r="C592">
        <v>12</v>
      </c>
      <c r="D592" s="1">
        <v>41772</v>
      </c>
      <c r="E592">
        <v>817</v>
      </c>
      <c r="F592">
        <v>133</v>
      </c>
      <c r="G592" t="s">
        <v>39</v>
      </c>
      <c r="H592" t="s">
        <v>29</v>
      </c>
      <c r="I592">
        <v>29</v>
      </c>
      <c r="J592" t="s">
        <v>40</v>
      </c>
      <c r="K592" t="s">
        <v>41</v>
      </c>
      <c r="L592" t="s">
        <v>42</v>
      </c>
      <c r="M592">
        <v>72</v>
      </c>
      <c r="N592">
        <v>221</v>
      </c>
      <c r="O592" t="s">
        <v>47</v>
      </c>
      <c r="P592">
        <v>60</v>
      </c>
      <c r="Q592">
        <v>110</v>
      </c>
      <c r="R592">
        <v>60</v>
      </c>
      <c r="S592">
        <v>170</v>
      </c>
      <c r="T592">
        <v>61</v>
      </c>
      <c r="U592" t="s">
        <v>27</v>
      </c>
    </row>
    <row r="593" spans="1:21" x14ac:dyDescent="0.3">
      <c r="A593">
        <v>318</v>
      </c>
      <c r="B593">
        <v>49</v>
      </c>
      <c r="C593">
        <v>-24</v>
      </c>
      <c r="D593" s="1">
        <v>41773</v>
      </c>
      <c r="E593">
        <v>845</v>
      </c>
      <c r="F593">
        <v>71</v>
      </c>
      <c r="G593" t="s">
        <v>39</v>
      </c>
      <c r="H593" t="s">
        <v>29</v>
      </c>
      <c r="I593">
        <v>13</v>
      </c>
      <c r="J593" t="s">
        <v>40</v>
      </c>
      <c r="K593" t="s">
        <v>45</v>
      </c>
      <c r="L593" t="s">
        <v>52</v>
      </c>
      <c r="M593">
        <v>46</v>
      </c>
      <c r="N593">
        <v>120</v>
      </c>
      <c r="O593" t="s">
        <v>55</v>
      </c>
      <c r="P593">
        <v>50</v>
      </c>
      <c r="Q593">
        <v>90</v>
      </c>
      <c r="R593">
        <v>70</v>
      </c>
      <c r="S593">
        <v>140</v>
      </c>
      <c r="T593">
        <v>25</v>
      </c>
      <c r="U593" t="s">
        <v>35</v>
      </c>
    </row>
    <row r="594" spans="1:21" x14ac:dyDescent="0.3">
      <c r="A594">
        <v>505</v>
      </c>
      <c r="B594">
        <v>48</v>
      </c>
      <c r="C594">
        <v>-23</v>
      </c>
      <c r="D594" s="1">
        <v>41774</v>
      </c>
      <c r="E594">
        <v>462</v>
      </c>
      <c r="F594">
        <v>74</v>
      </c>
      <c r="G594" t="s">
        <v>39</v>
      </c>
      <c r="H594" t="s">
        <v>29</v>
      </c>
      <c r="I594">
        <v>15</v>
      </c>
      <c r="J594" t="s">
        <v>40</v>
      </c>
      <c r="K594" t="s">
        <v>45</v>
      </c>
      <c r="L594" t="s">
        <v>52</v>
      </c>
      <c r="M594">
        <v>27</v>
      </c>
      <c r="N594">
        <v>122</v>
      </c>
      <c r="O594" t="s">
        <v>64</v>
      </c>
      <c r="P594">
        <v>50</v>
      </c>
      <c r="Q594">
        <v>90</v>
      </c>
      <c r="R594">
        <v>50</v>
      </c>
      <c r="S594">
        <v>140</v>
      </c>
      <c r="T594">
        <v>47</v>
      </c>
      <c r="U594" t="s">
        <v>35</v>
      </c>
    </row>
    <row r="595" spans="1:21" x14ac:dyDescent="0.3">
      <c r="A595">
        <v>405</v>
      </c>
      <c r="B595">
        <v>81</v>
      </c>
      <c r="C595">
        <v>-34</v>
      </c>
      <c r="D595" s="1">
        <v>41775</v>
      </c>
      <c r="E595">
        <v>551</v>
      </c>
      <c r="F595">
        <v>104</v>
      </c>
      <c r="G595" t="s">
        <v>39</v>
      </c>
      <c r="H595" t="s">
        <v>29</v>
      </c>
      <c r="I595">
        <v>26</v>
      </c>
      <c r="J595" t="s">
        <v>40</v>
      </c>
      <c r="K595" t="s">
        <v>45</v>
      </c>
      <c r="L595" t="s">
        <v>52</v>
      </c>
      <c r="M595">
        <v>66</v>
      </c>
      <c r="N595">
        <v>185</v>
      </c>
      <c r="O595" t="s">
        <v>47</v>
      </c>
      <c r="P595">
        <v>90</v>
      </c>
      <c r="Q595">
        <v>130</v>
      </c>
      <c r="R595">
        <v>100</v>
      </c>
      <c r="S595">
        <v>220</v>
      </c>
      <c r="T595">
        <v>38</v>
      </c>
      <c r="U595" t="s">
        <v>35</v>
      </c>
    </row>
    <row r="596" spans="1:21" x14ac:dyDescent="0.3">
      <c r="A596">
        <v>505</v>
      </c>
      <c r="B596">
        <v>20</v>
      </c>
      <c r="C596">
        <v>-5</v>
      </c>
      <c r="D596" s="1">
        <v>41776</v>
      </c>
      <c r="E596">
        <v>-598</v>
      </c>
      <c r="F596">
        <v>25</v>
      </c>
      <c r="G596" t="s">
        <v>39</v>
      </c>
      <c r="H596" t="s">
        <v>29</v>
      </c>
      <c r="I596">
        <v>7</v>
      </c>
      <c r="J596" t="s">
        <v>40</v>
      </c>
      <c r="K596" t="s">
        <v>41</v>
      </c>
      <c r="L596" t="s">
        <v>54</v>
      </c>
      <c r="M596">
        <v>-15</v>
      </c>
      <c r="N596">
        <v>45</v>
      </c>
      <c r="O596" t="s">
        <v>64</v>
      </c>
      <c r="P596">
        <v>10</v>
      </c>
      <c r="Q596">
        <v>20</v>
      </c>
      <c r="R596">
        <v>-10</v>
      </c>
      <c r="S596">
        <v>30</v>
      </c>
      <c r="T596">
        <v>40</v>
      </c>
      <c r="U596" t="s">
        <v>35</v>
      </c>
    </row>
    <row r="597" spans="1:21" x14ac:dyDescent="0.3">
      <c r="A597">
        <v>918</v>
      </c>
      <c r="B597">
        <v>134</v>
      </c>
      <c r="C597">
        <v>31</v>
      </c>
      <c r="D597" s="1">
        <v>41777</v>
      </c>
      <c r="E597">
        <v>-2248</v>
      </c>
      <c r="F597">
        <v>186</v>
      </c>
      <c r="G597" t="s">
        <v>39</v>
      </c>
      <c r="H597" t="s">
        <v>29</v>
      </c>
      <c r="I597">
        <v>41</v>
      </c>
      <c r="J597" t="s">
        <v>40</v>
      </c>
      <c r="K597" t="s">
        <v>41</v>
      </c>
      <c r="L597" t="s">
        <v>54</v>
      </c>
      <c r="M597">
        <v>121</v>
      </c>
      <c r="N597">
        <v>320</v>
      </c>
      <c r="O597" t="s">
        <v>47</v>
      </c>
      <c r="P597">
        <v>100</v>
      </c>
      <c r="Q597">
        <v>140</v>
      </c>
      <c r="R597">
        <v>90</v>
      </c>
      <c r="S597">
        <v>240</v>
      </c>
      <c r="T597">
        <v>65</v>
      </c>
      <c r="U597" t="s">
        <v>35</v>
      </c>
    </row>
    <row r="598" spans="1:21" x14ac:dyDescent="0.3">
      <c r="A598">
        <v>225</v>
      </c>
      <c r="B598">
        <v>94</v>
      </c>
      <c r="C598">
        <v>7</v>
      </c>
      <c r="D598" s="1">
        <v>41778</v>
      </c>
      <c r="E598">
        <v>540</v>
      </c>
      <c r="F598">
        <v>120</v>
      </c>
      <c r="G598" t="s">
        <v>39</v>
      </c>
      <c r="H598" t="s">
        <v>29</v>
      </c>
      <c r="I598">
        <v>31</v>
      </c>
      <c r="J598" t="s">
        <v>23</v>
      </c>
      <c r="K598" t="s">
        <v>24</v>
      </c>
      <c r="L598" t="s">
        <v>57</v>
      </c>
      <c r="M598">
        <v>77</v>
      </c>
      <c r="N598">
        <v>214</v>
      </c>
      <c r="O598" t="s">
        <v>55</v>
      </c>
      <c r="P598">
        <v>80</v>
      </c>
      <c r="Q598">
        <v>110</v>
      </c>
      <c r="R598">
        <v>70</v>
      </c>
      <c r="S598">
        <v>190</v>
      </c>
      <c r="T598">
        <v>43</v>
      </c>
      <c r="U598" t="s">
        <v>27</v>
      </c>
    </row>
    <row r="599" spans="1:21" x14ac:dyDescent="0.3">
      <c r="A599">
        <v>505</v>
      </c>
      <c r="B599">
        <v>16</v>
      </c>
      <c r="C599">
        <v>-1</v>
      </c>
      <c r="D599" s="1">
        <v>41779</v>
      </c>
      <c r="E599">
        <v>851</v>
      </c>
      <c r="F599">
        <v>25</v>
      </c>
      <c r="G599" t="s">
        <v>39</v>
      </c>
      <c r="H599" t="s">
        <v>29</v>
      </c>
      <c r="I599">
        <v>4</v>
      </c>
      <c r="J599" t="s">
        <v>23</v>
      </c>
      <c r="K599" t="s">
        <v>24</v>
      </c>
      <c r="L599" t="s">
        <v>57</v>
      </c>
      <c r="M599">
        <v>9</v>
      </c>
      <c r="N599">
        <v>41</v>
      </c>
      <c r="O599" t="s">
        <v>64</v>
      </c>
      <c r="P599">
        <v>10</v>
      </c>
      <c r="Q599">
        <v>20</v>
      </c>
      <c r="R599">
        <v>10</v>
      </c>
      <c r="S599">
        <v>30</v>
      </c>
      <c r="T599">
        <v>16</v>
      </c>
      <c r="U599" t="s">
        <v>27</v>
      </c>
    </row>
    <row r="600" spans="1:21" x14ac:dyDescent="0.3">
      <c r="A600">
        <v>580</v>
      </c>
      <c r="B600">
        <v>105</v>
      </c>
      <c r="C600">
        <v>-10</v>
      </c>
      <c r="D600" s="1">
        <v>41780</v>
      </c>
      <c r="E600">
        <v>716</v>
      </c>
      <c r="F600">
        <v>145</v>
      </c>
      <c r="G600" t="s">
        <v>39</v>
      </c>
      <c r="H600" t="s">
        <v>29</v>
      </c>
      <c r="I600">
        <v>95</v>
      </c>
      <c r="J600" t="s">
        <v>23</v>
      </c>
      <c r="K600" t="s">
        <v>24</v>
      </c>
      <c r="L600" t="s">
        <v>25</v>
      </c>
      <c r="M600">
        <v>20</v>
      </c>
      <c r="N600">
        <v>250</v>
      </c>
      <c r="O600" t="s">
        <v>47</v>
      </c>
      <c r="P600">
        <v>90</v>
      </c>
      <c r="Q600">
        <v>140</v>
      </c>
      <c r="R600">
        <v>30</v>
      </c>
      <c r="S600">
        <v>230</v>
      </c>
      <c r="T600">
        <v>125</v>
      </c>
      <c r="U600" t="s">
        <v>27</v>
      </c>
    </row>
    <row r="601" spans="1:21" x14ac:dyDescent="0.3">
      <c r="A601">
        <v>281</v>
      </c>
      <c r="B601">
        <v>39</v>
      </c>
      <c r="C601">
        <v>-41</v>
      </c>
      <c r="D601" s="1">
        <v>41781</v>
      </c>
      <c r="E601">
        <v>541</v>
      </c>
      <c r="F601">
        <v>51</v>
      </c>
      <c r="G601" t="s">
        <v>21</v>
      </c>
      <c r="H601" t="s">
        <v>29</v>
      </c>
      <c r="I601">
        <v>12</v>
      </c>
      <c r="J601" t="s">
        <v>40</v>
      </c>
      <c r="K601" t="s">
        <v>45</v>
      </c>
      <c r="L601" t="s">
        <v>46</v>
      </c>
      <c r="M601">
        <v>39</v>
      </c>
      <c r="N601">
        <v>96</v>
      </c>
      <c r="O601" t="s">
        <v>30</v>
      </c>
      <c r="P601">
        <v>40</v>
      </c>
      <c r="Q601">
        <v>90</v>
      </c>
      <c r="R601">
        <v>80</v>
      </c>
      <c r="S601">
        <v>130</v>
      </c>
      <c r="T601">
        <v>25</v>
      </c>
      <c r="U601" t="s">
        <v>27</v>
      </c>
    </row>
    <row r="602" spans="1:21" x14ac:dyDescent="0.3">
      <c r="A602">
        <v>432</v>
      </c>
      <c r="B602">
        <v>239</v>
      </c>
      <c r="C602">
        <v>-65</v>
      </c>
      <c r="D602" s="1">
        <v>41782</v>
      </c>
      <c r="E602">
        <v>1246</v>
      </c>
      <c r="F602">
        <v>281</v>
      </c>
      <c r="G602" t="s">
        <v>21</v>
      </c>
      <c r="H602" t="s">
        <v>29</v>
      </c>
      <c r="I602">
        <v>74</v>
      </c>
      <c r="J602" t="s">
        <v>40</v>
      </c>
      <c r="K602" t="s">
        <v>45</v>
      </c>
      <c r="L602" t="s">
        <v>52</v>
      </c>
      <c r="M602">
        <v>275</v>
      </c>
      <c r="N602">
        <v>554</v>
      </c>
      <c r="O602" t="s">
        <v>30</v>
      </c>
      <c r="P602">
        <v>350</v>
      </c>
      <c r="Q602">
        <v>420</v>
      </c>
      <c r="R602">
        <v>340</v>
      </c>
      <c r="S602">
        <v>770</v>
      </c>
      <c r="T602">
        <v>96</v>
      </c>
      <c r="U602" t="s">
        <v>35</v>
      </c>
    </row>
    <row r="603" spans="1:21" x14ac:dyDescent="0.3">
      <c r="A603">
        <v>817</v>
      </c>
      <c r="B603">
        <v>123</v>
      </c>
      <c r="C603">
        <v>97</v>
      </c>
      <c r="D603" s="1">
        <v>41783</v>
      </c>
      <c r="E603">
        <v>915</v>
      </c>
      <c r="F603">
        <v>179</v>
      </c>
      <c r="G603" t="s">
        <v>21</v>
      </c>
      <c r="H603" t="s">
        <v>29</v>
      </c>
      <c r="I603">
        <v>34</v>
      </c>
      <c r="J603" t="s">
        <v>40</v>
      </c>
      <c r="K603" t="s">
        <v>41</v>
      </c>
      <c r="L603" t="s">
        <v>53</v>
      </c>
      <c r="M603">
        <v>197</v>
      </c>
      <c r="N603">
        <v>322</v>
      </c>
      <c r="O603" t="s">
        <v>30</v>
      </c>
      <c r="P603">
        <v>70</v>
      </c>
      <c r="Q603">
        <v>120</v>
      </c>
      <c r="R603">
        <v>100</v>
      </c>
      <c r="S603">
        <v>190</v>
      </c>
      <c r="T603">
        <v>46</v>
      </c>
      <c r="U603" t="s">
        <v>35</v>
      </c>
    </row>
    <row r="604" spans="1:21" x14ac:dyDescent="0.3">
      <c r="A604">
        <v>985</v>
      </c>
      <c r="B604">
        <v>48</v>
      </c>
      <c r="C604">
        <v>-13</v>
      </c>
      <c r="D604" s="1">
        <v>41784</v>
      </c>
      <c r="E604">
        <v>851</v>
      </c>
      <c r="F604">
        <v>70</v>
      </c>
      <c r="G604" t="s">
        <v>39</v>
      </c>
      <c r="H604" t="s">
        <v>29</v>
      </c>
      <c r="I604">
        <v>13</v>
      </c>
      <c r="J604" t="s">
        <v>40</v>
      </c>
      <c r="K604" t="s">
        <v>45</v>
      </c>
      <c r="L604" t="s">
        <v>46</v>
      </c>
      <c r="M604">
        <v>67</v>
      </c>
      <c r="N604">
        <v>126</v>
      </c>
      <c r="O604" t="s">
        <v>55</v>
      </c>
      <c r="P604">
        <v>70</v>
      </c>
      <c r="Q604">
        <v>90</v>
      </c>
      <c r="R604">
        <v>80</v>
      </c>
      <c r="S604">
        <v>160</v>
      </c>
      <c r="T604">
        <v>25</v>
      </c>
      <c r="U604" t="s">
        <v>27</v>
      </c>
    </row>
    <row r="605" spans="1:21" x14ac:dyDescent="0.3">
      <c r="A605">
        <v>337</v>
      </c>
      <c r="B605">
        <v>48</v>
      </c>
      <c r="C605">
        <v>-10</v>
      </c>
      <c r="D605" s="1">
        <v>41785</v>
      </c>
      <c r="E605">
        <v>829</v>
      </c>
      <c r="F605">
        <v>71</v>
      </c>
      <c r="G605" t="s">
        <v>39</v>
      </c>
      <c r="H605" t="s">
        <v>29</v>
      </c>
      <c r="I605">
        <v>13</v>
      </c>
      <c r="J605" t="s">
        <v>40</v>
      </c>
      <c r="K605" t="s">
        <v>45</v>
      </c>
      <c r="L605" t="s">
        <v>52</v>
      </c>
      <c r="M605">
        <v>70</v>
      </c>
      <c r="N605">
        <v>127</v>
      </c>
      <c r="O605" t="s">
        <v>55</v>
      </c>
      <c r="P605">
        <v>70</v>
      </c>
      <c r="Q605">
        <v>90</v>
      </c>
      <c r="R605">
        <v>80</v>
      </c>
      <c r="S605">
        <v>160</v>
      </c>
      <c r="T605">
        <v>24</v>
      </c>
      <c r="U605" t="s">
        <v>35</v>
      </c>
    </row>
    <row r="606" spans="1:21" x14ac:dyDescent="0.3">
      <c r="A606">
        <v>505</v>
      </c>
      <c r="B606">
        <v>45</v>
      </c>
      <c r="C606">
        <v>-46</v>
      </c>
      <c r="D606" s="1">
        <v>41786</v>
      </c>
      <c r="E606">
        <v>447</v>
      </c>
      <c r="F606">
        <v>69</v>
      </c>
      <c r="G606" t="s">
        <v>39</v>
      </c>
      <c r="H606" t="s">
        <v>29</v>
      </c>
      <c r="I606">
        <v>14</v>
      </c>
      <c r="J606" t="s">
        <v>40</v>
      </c>
      <c r="K606" t="s">
        <v>45</v>
      </c>
      <c r="L606" t="s">
        <v>52</v>
      </c>
      <c r="M606">
        <v>34</v>
      </c>
      <c r="N606">
        <v>121</v>
      </c>
      <c r="O606" t="s">
        <v>64</v>
      </c>
      <c r="P606">
        <v>50</v>
      </c>
      <c r="Q606">
        <v>110</v>
      </c>
      <c r="R606">
        <v>80</v>
      </c>
      <c r="S606">
        <v>160</v>
      </c>
      <c r="T606">
        <v>46</v>
      </c>
      <c r="U606" t="s">
        <v>35</v>
      </c>
    </row>
    <row r="607" spans="1:21" x14ac:dyDescent="0.3">
      <c r="A607">
        <v>918</v>
      </c>
      <c r="B607">
        <v>90</v>
      </c>
      <c r="C607">
        <v>-30</v>
      </c>
      <c r="D607" s="1">
        <v>41787</v>
      </c>
      <c r="E607">
        <v>572</v>
      </c>
      <c r="F607">
        <v>115</v>
      </c>
      <c r="G607" t="s">
        <v>39</v>
      </c>
      <c r="H607" t="s">
        <v>29</v>
      </c>
      <c r="I607">
        <v>29</v>
      </c>
      <c r="J607" t="s">
        <v>40</v>
      </c>
      <c r="K607" t="s">
        <v>45</v>
      </c>
      <c r="L607" t="s">
        <v>52</v>
      </c>
      <c r="M607">
        <v>110</v>
      </c>
      <c r="N607">
        <v>218</v>
      </c>
      <c r="O607" t="s">
        <v>47</v>
      </c>
      <c r="P607">
        <v>130</v>
      </c>
      <c r="Q607">
        <v>160</v>
      </c>
      <c r="R607">
        <v>140</v>
      </c>
      <c r="S607">
        <v>290</v>
      </c>
      <c r="T607">
        <v>41</v>
      </c>
      <c r="U607" t="s">
        <v>35</v>
      </c>
    </row>
    <row r="608" spans="1:21" x14ac:dyDescent="0.3">
      <c r="A608">
        <v>505</v>
      </c>
      <c r="B608">
        <v>25</v>
      </c>
      <c r="C608">
        <v>-28</v>
      </c>
      <c r="D608" s="1">
        <v>41788</v>
      </c>
      <c r="E608">
        <v>-466</v>
      </c>
      <c r="F608">
        <v>31</v>
      </c>
      <c r="G608" t="s">
        <v>39</v>
      </c>
      <c r="H608" t="s">
        <v>29</v>
      </c>
      <c r="I608">
        <v>9</v>
      </c>
      <c r="J608" t="s">
        <v>40</v>
      </c>
      <c r="K608" t="s">
        <v>41</v>
      </c>
      <c r="L608" t="s">
        <v>54</v>
      </c>
      <c r="M608">
        <v>-18</v>
      </c>
      <c r="N608">
        <v>60</v>
      </c>
      <c r="O608" t="s">
        <v>64</v>
      </c>
      <c r="P608">
        <v>10</v>
      </c>
      <c r="Q608">
        <v>20</v>
      </c>
      <c r="R608">
        <v>10</v>
      </c>
      <c r="S608">
        <v>30</v>
      </c>
      <c r="T608">
        <v>43</v>
      </c>
      <c r="U608" t="s">
        <v>35</v>
      </c>
    </row>
    <row r="609" spans="1:21" x14ac:dyDescent="0.3">
      <c r="A609">
        <v>318</v>
      </c>
      <c r="B609">
        <v>103</v>
      </c>
      <c r="C609">
        <v>19</v>
      </c>
      <c r="D609" s="1">
        <v>41789</v>
      </c>
      <c r="E609">
        <v>564</v>
      </c>
      <c r="F609">
        <v>133</v>
      </c>
      <c r="G609" t="s">
        <v>39</v>
      </c>
      <c r="H609" t="s">
        <v>29</v>
      </c>
      <c r="I609">
        <v>33</v>
      </c>
      <c r="J609" t="s">
        <v>23</v>
      </c>
      <c r="K609" t="s">
        <v>24</v>
      </c>
      <c r="L609" t="s">
        <v>57</v>
      </c>
      <c r="M609">
        <v>129</v>
      </c>
      <c r="N609">
        <v>251</v>
      </c>
      <c r="O609" t="s">
        <v>55</v>
      </c>
      <c r="P609">
        <v>80</v>
      </c>
      <c r="Q609">
        <v>130</v>
      </c>
      <c r="R609">
        <v>110</v>
      </c>
      <c r="S609">
        <v>210</v>
      </c>
      <c r="T609">
        <v>46</v>
      </c>
      <c r="U609" t="s">
        <v>27</v>
      </c>
    </row>
    <row r="610" spans="1:21" x14ac:dyDescent="0.3">
      <c r="A610">
        <v>225</v>
      </c>
      <c r="B610">
        <v>79</v>
      </c>
      <c r="C610">
        <v>-10</v>
      </c>
      <c r="D610" s="1">
        <v>41790</v>
      </c>
      <c r="E610">
        <v>593</v>
      </c>
      <c r="F610">
        <v>98</v>
      </c>
      <c r="G610" t="s">
        <v>39</v>
      </c>
      <c r="H610" t="s">
        <v>29</v>
      </c>
      <c r="I610">
        <v>30</v>
      </c>
      <c r="J610" t="s">
        <v>23</v>
      </c>
      <c r="K610" t="s">
        <v>24</v>
      </c>
      <c r="L610" t="s">
        <v>25</v>
      </c>
      <c r="M610">
        <v>50</v>
      </c>
      <c r="N610">
        <v>189</v>
      </c>
      <c r="O610" t="s">
        <v>55</v>
      </c>
      <c r="P610">
        <v>60</v>
      </c>
      <c r="Q610">
        <v>90</v>
      </c>
      <c r="R610">
        <v>60</v>
      </c>
      <c r="S610">
        <v>150</v>
      </c>
      <c r="T610">
        <v>64</v>
      </c>
      <c r="U610" t="s">
        <v>27</v>
      </c>
    </row>
    <row r="611" spans="1:21" x14ac:dyDescent="0.3">
      <c r="A611">
        <v>918</v>
      </c>
      <c r="B611">
        <v>96</v>
      </c>
      <c r="C611">
        <v>-15</v>
      </c>
      <c r="D611" s="1">
        <v>41791</v>
      </c>
      <c r="E611">
        <v>683</v>
      </c>
      <c r="F611">
        <v>134</v>
      </c>
      <c r="G611" t="s">
        <v>39</v>
      </c>
      <c r="H611" t="s">
        <v>29</v>
      </c>
      <c r="I611">
        <v>87</v>
      </c>
      <c r="J611" t="s">
        <v>23</v>
      </c>
      <c r="K611" t="s">
        <v>24</v>
      </c>
      <c r="L611" t="s">
        <v>25</v>
      </c>
      <c r="M611">
        <v>25</v>
      </c>
      <c r="N611">
        <v>245</v>
      </c>
      <c r="O611" t="s">
        <v>47</v>
      </c>
      <c r="P611">
        <v>80</v>
      </c>
      <c r="Q611">
        <v>120</v>
      </c>
      <c r="R611">
        <v>40</v>
      </c>
      <c r="S611">
        <v>200</v>
      </c>
      <c r="T611">
        <v>117</v>
      </c>
      <c r="U611" t="s">
        <v>27</v>
      </c>
    </row>
    <row r="612" spans="1:21" x14ac:dyDescent="0.3">
      <c r="A612">
        <v>432</v>
      </c>
      <c r="B612">
        <v>225</v>
      </c>
      <c r="C612">
        <v>28</v>
      </c>
      <c r="D612" s="1">
        <v>41792</v>
      </c>
      <c r="E612">
        <v>1272</v>
      </c>
      <c r="F612">
        <v>265</v>
      </c>
      <c r="G612" t="s">
        <v>21</v>
      </c>
      <c r="H612" t="s">
        <v>29</v>
      </c>
      <c r="I612">
        <v>69</v>
      </c>
      <c r="J612" t="s">
        <v>40</v>
      </c>
      <c r="K612" t="s">
        <v>45</v>
      </c>
      <c r="L612" t="s">
        <v>52</v>
      </c>
      <c r="M612">
        <v>258</v>
      </c>
      <c r="N612">
        <v>522</v>
      </c>
      <c r="O612" t="s">
        <v>30</v>
      </c>
      <c r="P612">
        <v>260</v>
      </c>
      <c r="Q612">
        <v>320</v>
      </c>
      <c r="R612">
        <v>230</v>
      </c>
      <c r="S612">
        <v>580</v>
      </c>
      <c r="T612">
        <v>91</v>
      </c>
      <c r="U612" t="s">
        <v>35</v>
      </c>
    </row>
    <row r="613" spans="1:21" x14ac:dyDescent="0.3">
      <c r="A613">
        <v>806</v>
      </c>
      <c r="B613">
        <v>75</v>
      </c>
      <c r="C613">
        <v>48</v>
      </c>
      <c r="D613" s="1">
        <v>41793</v>
      </c>
      <c r="E613">
        <v>-1050</v>
      </c>
      <c r="F613">
        <v>114</v>
      </c>
      <c r="G613" t="s">
        <v>21</v>
      </c>
      <c r="H613" t="s">
        <v>29</v>
      </c>
      <c r="I613">
        <v>24</v>
      </c>
      <c r="J613" t="s">
        <v>40</v>
      </c>
      <c r="K613" t="s">
        <v>41</v>
      </c>
      <c r="L613" t="s">
        <v>54</v>
      </c>
      <c r="M613">
        <v>88</v>
      </c>
      <c r="N613">
        <v>201</v>
      </c>
      <c r="O613" t="s">
        <v>30</v>
      </c>
      <c r="P613">
        <v>50</v>
      </c>
      <c r="Q613">
        <v>90</v>
      </c>
      <c r="R613">
        <v>40</v>
      </c>
      <c r="S613">
        <v>140</v>
      </c>
      <c r="T613">
        <v>55</v>
      </c>
      <c r="U613" t="s">
        <v>35</v>
      </c>
    </row>
    <row r="614" spans="1:21" x14ac:dyDescent="0.3">
      <c r="A614">
        <v>915</v>
      </c>
      <c r="B614">
        <v>118</v>
      </c>
      <c r="C614">
        <v>88</v>
      </c>
      <c r="D614" s="1">
        <v>41794</v>
      </c>
      <c r="E614">
        <v>930</v>
      </c>
      <c r="F614">
        <v>172</v>
      </c>
      <c r="G614" t="s">
        <v>21</v>
      </c>
      <c r="H614" t="s">
        <v>29</v>
      </c>
      <c r="I614">
        <v>33</v>
      </c>
      <c r="J614" t="s">
        <v>40</v>
      </c>
      <c r="K614" t="s">
        <v>41</v>
      </c>
      <c r="L614" t="s">
        <v>53</v>
      </c>
      <c r="M614">
        <v>188</v>
      </c>
      <c r="N614">
        <v>309</v>
      </c>
      <c r="O614" t="s">
        <v>30</v>
      </c>
      <c r="P614">
        <v>90</v>
      </c>
      <c r="Q614">
        <v>130</v>
      </c>
      <c r="R614">
        <v>100</v>
      </c>
      <c r="S614">
        <v>220</v>
      </c>
      <c r="T614">
        <v>45</v>
      </c>
      <c r="U614" t="s">
        <v>35</v>
      </c>
    </row>
    <row r="615" spans="1:21" x14ac:dyDescent="0.3">
      <c r="A615">
        <v>580</v>
      </c>
      <c r="B615">
        <v>78</v>
      </c>
      <c r="C615">
        <v>52</v>
      </c>
      <c r="D615" s="1">
        <v>41795</v>
      </c>
      <c r="E615">
        <v>798</v>
      </c>
      <c r="F615">
        <v>119</v>
      </c>
      <c r="G615" t="s">
        <v>39</v>
      </c>
      <c r="H615" t="s">
        <v>29</v>
      </c>
      <c r="I615">
        <v>25</v>
      </c>
      <c r="J615" t="s">
        <v>40</v>
      </c>
      <c r="K615" t="s">
        <v>41</v>
      </c>
      <c r="L615" t="s">
        <v>42</v>
      </c>
      <c r="M615">
        <v>92</v>
      </c>
      <c r="N615">
        <v>210</v>
      </c>
      <c r="O615" t="s">
        <v>47</v>
      </c>
      <c r="P615">
        <v>60</v>
      </c>
      <c r="Q615">
        <v>90</v>
      </c>
      <c r="R615">
        <v>40</v>
      </c>
      <c r="S615">
        <v>150</v>
      </c>
      <c r="T615">
        <v>57</v>
      </c>
      <c r="U615" t="s">
        <v>27</v>
      </c>
    </row>
    <row r="616" spans="1:21" x14ac:dyDescent="0.3">
      <c r="A616">
        <v>918</v>
      </c>
      <c r="B616">
        <v>88</v>
      </c>
      <c r="C616">
        <v>15</v>
      </c>
      <c r="D616" s="1">
        <v>41796</v>
      </c>
      <c r="E616">
        <v>561</v>
      </c>
      <c r="F616">
        <v>112</v>
      </c>
      <c r="G616" t="s">
        <v>39</v>
      </c>
      <c r="H616" t="s">
        <v>29</v>
      </c>
      <c r="I616">
        <v>29</v>
      </c>
      <c r="J616" t="s">
        <v>40</v>
      </c>
      <c r="K616" t="s">
        <v>45</v>
      </c>
      <c r="L616" t="s">
        <v>52</v>
      </c>
      <c r="M616">
        <v>105</v>
      </c>
      <c r="N616">
        <v>213</v>
      </c>
      <c r="O616" t="s">
        <v>47</v>
      </c>
      <c r="P616">
        <v>100</v>
      </c>
      <c r="Q616">
        <v>130</v>
      </c>
      <c r="R616">
        <v>90</v>
      </c>
      <c r="S616">
        <v>230</v>
      </c>
      <c r="T616">
        <v>41</v>
      </c>
      <c r="U616" t="s">
        <v>35</v>
      </c>
    </row>
    <row r="617" spans="1:21" x14ac:dyDescent="0.3">
      <c r="A617">
        <v>405</v>
      </c>
      <c r="B617">
        <v>102</v>
      </c>
      <c r="C617">
        <v>72</v>
      </c>
      <c r="D617" s="1">
        <v>41797</v>
      </c>
      <c r="E617">
        <v>-2003</v>
      </c>
      <c r="F617">
        <v>143</v>
      </c>
      <c r="G617" t="s">
        <v>39</v>
      </c>
      <c r="H617" t="s">
        <v>29</v>
      </c>
      <c r="I617">
        <v>31</v>
      </c>
      <c r="J617" t="s">
        <v>40</v>
      </c>
      <c r="K617" t="s">
        <v>41</v>
      </c>
      <c r="L617" t="s">
        <v>54</v>
      </c>
      <c r="M617">
        <v>132</v>
      </c>
      <c r="N617">
        <v>261</v>
      </c>
      <c r="O617" t="s">
        <v>47</v>
      </c>
      <c r="P617">
        <v>80</v>
      </c>
      <c r="Q617">
        <v>100</v>
      </c>
      <c r="R617">
        <v>60</v>
      </c>
      <c r="S617">
        <v>180</v>
      </c>
      <c r="T617">
        <v>54</v>
      </c>
      <c r="U617" t="s">
        <v>35</v>
      </c>
    </row>
    <row r="618" spans="1:21" x14ac:dyDescent="0.3">
      <c r="A618">
        <v>985</v>
      </c>
      <c r="B618">
        <v>101</v>
      </c>
      <c r="C618">
        <v>46</v>
      </c>
      <c r="D618" s="1">
        <v>41798</v>
      </c>
      <c r="E618">
        <v>552</v>
      </c>
      <c r="F618">
        <v>130</v>
      </c>
      <c r="G618" t="s">
        <v>39</v>
      </c>
      <c r="H618" t="s">
        <v>29</v>
      </c>
      <c r="I618">
        <v>33</v>
      </c>
      <c r="J618" t="s">
        <v>23</v>
      </c>
      <c r="K618" t="s">
        <v>24</v>
      </c>
      <c r="L618" t="s">
        <v>57</v>
      </c>
      <c r="M618">
        <v>126</v>
      </c>
      <c r="N618">
        <v>246</v>
      </c>
      <c r="O618" t="s">
        <v>55</v>
      </c>
      <c r="P618">
        <v>90</v>
      </c>
      <c r="Q618">
        <v>120</v>
      </c>
      <c r="R618">
        <v>80</v>
      </c>
      <c r="S618">
        <v>210</v>
      </c>
      <c r="T618">
        <v>45</v>
      </c>
      <c r="U618" t="s">
        <v>27</v>
      </c>
    </row>
    <row r="619" spans="1:21" x14ac:dyDescent="0.3">
      <c r="A619">
        <v>505</v>
      </c>
      <c r="B619">
        <v>15</v>
      </c>
      <c r="C619">
        <v>3</v>
      </c>
      <c r="D619" s="1">
        <v>41799</v>
      </c>
      <c r="E619">
        <v>848</v>
      </c>
      <c r="F619">
        <v>24</v>
      </c>
      <c r="G619" t="s">
        <v>39</v>
      </c>
      <c r="H619" t="s">
        <v>29</v>
      </c>
      <c r="I619">
        <v>4</v>
      </c>
      <c r="J619" t="s">
        <v>23</v>
      </c>
      <c r="K619" t="s">
        <v>24</v>
      </c>
      <c r="L619" t="s">
        <v>57</v>
      </c>
      <c r="M619">
        <v>13</v>
      </c>
      <c r="N619">
        <v>42</v>
      </c>
      <c r="O619" t="s">
        <v>64</v>
      </c>
      <c r="P619">
        <v>10</v>
      </c>
      <c r="Q619">
        <v>20</v>
      </c>
      <c r="R619">
        <v>10</v>
      </c>
      <c r="S619">
        <v>30</v>
      </c>
      <c r="T619">
        <v>15</v>
      </c>
      <c r="U619" t="s">
        <v>27</v>
      </c>
    </row>
    <row r="620" spans="1:21" x14ac:dyDescent="0.3">
      <c r="A620">
        <v>337</v>
      </c>
      <c r="B620">
        <v>82</v>
      </c>
      <c r="C620">
        <v>16</v>
      </c>
      <c r="D620" s="1">
        <v>41800</v>
      </c>
      <c r="E620">
        <v>601</v>
      </c>
      <c r="F620">
        <v>102</v>
      </c>
      <c r="G620" t="s">
        <v>39</v>
      </c>
      <c r="H620" t="s">
        <v>29</v>
      </c>
      <c r="I620">
        <v>31</v>
      </c>
      <c r="J620" t="s">
        <v>23</v>
      </c>
      <c r="K620" t="s">
        <v>24</v>
      </c>
      <c r="L620" t="s">
        <v>25</v>
      </c>
      <c r="M620">
        <v>56</v>
      </c>
      <c r="N620">
        <v>196</v>
      </c>
      <c r="O620" t="s">
        <v>55</v>
      </c>
      <c r="P620">
        <v>70</v>
      </c>
      <c r="Q620">
        <v>100</v>
      </c>
      <c r="R620">
        <v>40</v>
      </c>
      <c r="S620">
        <v>170</v>
      </c>
      <c r="T620">
        <v>64</v>
      </c>
      <c r="U620" t="s">
        <v>27</v>
      </c>
    </row>
    <row r="621" spans="1:21" x14ac:dyDescent="0.3">
      <c r="A621">
        <v>405</v>
      </c>
      <c r="B621">
        <v>94</v>
      </c>
      <c r="C621">
        <v>2</v>
      </c>
      <c r="D621" s="1">
        <v>41801</v>
      </c>
      <c r="E621">
        <v>694</v>
      </c>
      <c r="F621">
        <v>130</v>
      </c>
      <c r="G621" t="s">
        <v>39</v>
      </c>
      <c r="H621" t="s">
        <v>29</v>
      </c>
      <c r="I621">
        <v>85</v>
      </c>
      <c r="J621" t="s">
        <v>23</v>
      </c>
      <c r="K621" t="s">
        <v>24</v>
      </c>
      <c r="L621" t="s">
        <v>25</v>
      </c>
      <c r="M621">
        <v>22</v>
      </c>
      <c r="N621">
        <v>239</v>
      </c>
      <c r="O621" t="s">
        <v>47</v>
      </c>
      <c r="P621">
        <v>80</v>
      </c>
      <c r="Q621">
        <v>120</v>
      </c>
      <c r="R621">
        <v>20</v>
      </c>
      <c r="S621">
        <v>200</v>
      </c>
      <c r="T621">
        <v>115</v>
      </c>
      <c r="U621" t="s">
        <v>27</v>
      </c>
    </row>
    <row r="622" spans="1:21" x14ac:dyDescent="0.3">
      <c r="A622">
        <v>409</v>
      </c>
      <c r="B622">
        <v>241</v>
      </c>
      <c r="C622">
        <v>39</v>
      </c>
      <c r="D622" s="1">
        <v>41802</v>
      </c>
      <c r="E622">
        <v>1321</v>
      </c>
      <c r="F622">
        <v>284</v>
      </c>
      <c r="G622" t="s">
        <v>21</v>
      </c>
      <c r="H622" t="s">
        <v>29</v>
      </c>
      <c r="I622">
        <v>74</v>
      </c>
      <c r="J622" t="s">
        <v>40</v>
      </c>
      <c r="K622" t="s">
        <v>45</v>
      </c>
      <c r="L622" t="s">
        <v>52</v>
      </c>
      <c r="M622">
        <v>279</v>
      </c>
      <c r="N622">
        <v>559</v>
      </c>
      <c r="O622" t="s">
        <v>30</v>
      </c>
      <c r="P622">
        <v>280</v>
      </c>
      <c r="Q622">
        <v>340</v>
      </c>
      <c r="R622">
        <v>240</v>
      </c>
      <c r="S622">
        <v>620</v>
      </c>
      <c r="T622">
        <v>96</v>
      </c>
      <c r="U622" t="s">
        <v>35</v>
      </c>
    </row>
    <row r="623" spans="1:21" x14ac:dyDescent="0.3">
      <c r="A623">
        <v>254</v>
      </c>
      <c r="B623">
        <v>123</v>
      </c>
      <c r="C623">
        <v>87</v>
      </c>
      <c r="D623" s="1">
        <v>41803</v>
      </c>
      <c r="E623">
        <v>959</v>
      </c>
      <c r="F623">
        <v>179</v>
      </c>
      <c r="G623" t="s">
        <v>21</v>
      </c>
      <c r="H623" t="s">
        <v>29</v>
      </c>
      <c r="I623">
        <v>34</v>
      </c>
      <c r="J623" t="s">
        <v>40</v>
      </c>
      <c r="K623" t="s">
        <v>41</v>
      </c>
      <c r="L623" t="s">
        <v>53</v>
      </c>
      <c r="M623">
        <v>197</v>
      </c>
      <c r="N623">
        <v>322</v>
      </c>
      <c r="O623" t="s">
        <v>30</v>
      </c>
      <c r="P623">
        <v>90</v>
      </c>
      <c r="Q623">
        <v>140</v>
      </c>
      <c r="R623">
        <v>110</v>
      </c>
      <c r="S623">
        <v>230</v>
      </c>
      <c r="T623">
        <v>46</v>
      </c>
      <c r="U623" t="s">
        <v>35</v>
      </c>
    </row>
    <row r="624" spans="1:21" x14ac:dyDescent="0.3">
      <c r="A624">
        <v>505</v>
      </c>
      <c r="B624">
        <v>92</v>
      </c>
      <c r="C624">
        <v>-16</v>
      </c>
      <c r="D624" s="1">
        <v>41804</v>
      </c>
      <c r="E624">
        <v>1898</v>
      </c>
      <c r="F624">
        <v>68</v>
      </c>
      <c r="G624" t="s">
        <v>39</v>
      </c>
      <c r="H624" t="s">
        <v>29</v>
      </c>
      <c r="I624">
        <v>28</v>
      </c>
      <c r="J624" t="s">
        <v>40</v>
      </c>
      <c r="K624" t="s">
        <v>45</v>
      </c>
      <c r="L624" t="s">
        <v>46</v>
      </c>
      <c r="M624">
        <v>24</v>
      </c>
      <c r="N624">
        <v>171</v>
      </c>
      <c r="O624" t="s">
        <v>64</v>
      </c>
      <c r="P624">
        <v>100</v>
      </c>
      <c r="Q624">
        <v>90</v>
      </c>
      <c r="R624">
        <v>40</v>
      </c>
      <c r="S624">
        <v>190</v>
      </c>
      <c r="T624">
        <v>52</v>
      </c>
      <c r="U624" t="s">
        <v>27</v>
      </c>
    </row>
    <row r="625" spans="1:21" x14ac:dyDescent="0.3">
      <c r="A625">
        <v>918</v>
      </c>
      <c r="B625">
        <v>88</v>
      </c>
      <c r="C625">
        <v>47</v>
      </c>
      <c r="D625" s="1">
        <v>41805</v>
      </c>
      <c r="E625">
        <v>817</v>
      </c>
      <c r="F625">
        <v>133</v>
      </c>
      <c r="G625" t="s">
        <v>39</v>
      </c>
      <c r="H625" t="s">
        <v>29</v>
      </c>
      <c r="I625">
        <v>29</v>
      </c>
      <c r="J625" t="s">
        <v>40</v>
      </c>
      <c r="K625" t="s">
        <v>41</v>
      </c>
      <c r="L625" t="s">
        <v>42</v>
      </c>
      <c r="M625">
        <v>107</v>
      </c>
      <c r="N625">
        <v>236</v>
      </c>
      <c r="O625" t="s">
        <v>47</v>
      </c>
      <c r="P625">
        <v>60</v>
      </c>
      <c r="Q625">
        <v>110</v>
      </c>
      <c r="R625">
        <v>60</v>
      </c>
      <c r="S625">
        <v>170</v>
      </c>
      <c r="T625">
        <v>61</v>
      </c>
      <c r="U625" t="s">
        <v>27</v>
      </c>
    </row>
    <row r="626" spans="1:21" x14ac:dyDescent="0.3">
      <c r="A626">
        <v>985</v>
      </c>
      <c r="B626">
        <v>49</v>
      </c>
      <c r="C626">
        <v>-2</v>
      </c>
      <c r="D626" s="1">
        <v>41806</v>
      </c>
      <c r="E626">
        <v>845</v>
      </c>
      <c r="F626">
        <v>71</v>
      </c>
      <c r="G626" t="s">
        <v>39</v>
      </c>
      <c r="H626" t="s">
        <v>29</v>
      </c>
      <c r="I626">
        <v>13</v>
      </c>
      <c r="J626" t="s">
        <v>40</v>
      </c>
      <c r="K626" t="s">
        <v>45</v>
      </c>
      <c r="L626" t="s">
        <v>52</v>
      </c>
      <c r="M626">
        <v>68</v>
      </c>
      <c r="N626">
        <v>128</v>
      </c>
      <c r="O626" t="s">
        <v>55</v>
      </c>
      <c r="P626">
        <v>50</v>
      </c>
      <c r="Q626">
        <v>90</v>
      </c>
      <c r="R626">
        <v>70</v>
      </c>
      <c r="S626">
        <v>140</v>
      </c>
      <c r="T626">
        <v>25</v>
      </c>
      <c r="U626" t="s">
        <v>35</v>
      </c>
    </row>
    <row r="627" spans="1:21" x14ac:dyDescent="0.3">
      <c r="A627">
        <v>505</v>
      </c>
      <c r="B627">
        <v>48</v>
      </c>
      <c r="C627">
        <v>-10</v>
      </c>
      <c r="D627" s="1">
        <v>41807</v>
      </c>
      <c r="E627">
        <v>462</v>
      </c>
      <c r="F627">
        <v>74</v>
      </c>
      <c r="G627" t="s">
        <v>39</v>
      </c>
      <c r="H627" t="s">
        <v>29</v>
      </c>
      <c r="I627">
        <v>15</v>
      </c>
      <c r="J627" t="s">
        <v>40</v>
      </c>
      <c r="K627" t="s">
        <v>45</v>
      </c>
      <c r="L627" t="s">
        <v>52</v>
      </c>
      <c r="M627">
        <v>40</v>
      </c>
      <c r="N627">
        <v>130</v>
      </c>
      <c r="O627" t="s">
        <v>64</v>
      </c>
      <c r="P627">
        <v>50</v>
      </c>
      <c r="Q627">
        <v>90</v>
      </c>
      <c r="R627">
        <v>50</v>
      </c>
      <c r="S627">
        <v>140</v>
      </c>
      <c r="T627">
        <v>47</v>
      </c>
      <c r="U627" t="s">
        <v>35</v>
      </c>
    </row>
    <row r="628" spans="1:21" x14ac:dyDescent="0.3">
      <c r="A628">
        <v>580</v>
      </c>
      <c r="B628">
        <v>81</v>
      </c>
      <c r="C628">
        <v>-2</v>
      </c>
      <c r="D628" s="1">
        <v>41808</v>
      </c>
      <c r="E628">
        <v>551</v>
      </c>
      <c r="F628">
        <v>104</v>
      </c>
      <c r="G628" t="s">
        <v>39</v>
      </c>
      <c r="H628" t="s">
        <v>29</v>
      </c>
      <c r="I628">
        <v>26</v>
      </c>
      <c r="J628" t="s">
        <v>40</v>
      </c>
      <c r="K628" t="s">
        <v>45</v>
      </c>
      <c r="L628" t="s">
        <v>52</v>
      </c>
      <c r="M628">
        <v>98</v>
      </c>
      <c r="N628">
        <v>197</v>
      </c>
      <c r="O628" t="s">
        <v>47</v>
      </c>
      <c r="P628">
        <v>90</v>
      </c>
      <c r="Q628">
        <v>130</v>
      </c>
      <c r="R628">
        <v>100</v>
      </c>
      <c r="S628">
        <v>220</v>
      </c>
      <c r="T628">
        <v>38</v>
      </c>
      <c r="U628" t="s">
        <v>35</v>
      </c>
    </row>
    <row r="629" spans="1:21" x14ac:dyDescent="0.3">
      <c r="A629">
        <v>505</v>
      </c>
      <c r="B629">
        <v>20</v>
      </c>
      <c r="C629">
        <v>-12</v>
      </c>
      <c r="D629" s="1">
        <v>41809</v>
      </c>
      <c r="E629">
        <v>-598</v>
      </c>
      <c r="F629">
        <v>25</v>
      </c>
      <c r="G629" t="s">
        <v>39</v>
      </c>
      <c r="H629" t="s">
        <v>29</v>
      </c>
      <c r="I629">
        <v>7</v>
      </c>
      <c r="J629" t="s">
        <v>40</v>
      </c>
      <c r="K629" t="s">
        <v>41</v>
      </c>
      <c r="L629" t="s">
        <v>54</v>
      </c>
      <c r="M629">
        <v>-22</v>
      </c>
      <c r="N629">
        <v>48</v>
      </c>
      <c r="O629" t="s">
        <v>64</v>
      </c>
      <c r="P629">
        <v>10</v>
      </c>
      <c r="Q629">
        <v>20</v>
      </c>
      <c r="R629">
        <v>-10</v>
      </c>
      <c r="S629">
        <v>30</v>
      </c>
      <c r="T629">
        <v>40</v>
      </c>
      <c r="U629" t="s">
        <v>35</v>
      </c>
    </row>
    <row r="630" spans="1:21" x14ac:dyDescent="0.3">
      <c r="A630">
        <v>918</v>
      </c>
      <c r="B630">
        <v>134</v>
      </c>
      <c r="C630">
        <v>90</v>
      </c>
      <c r="D630" s="1">
        <v>41810</v>
      </c>
      <c r="E630">
        <v>-2248</v>
      </c>
      <c r="F630">
        <v>186</v>
      </c>
      <c r="G630" t="s">
        <v>39</v>
      </c>
      <c r="H630" t="s">
        <v>29</v>
      </c>
      <c r="I630">
        <v>41</v>
      </c>
      <c r="J630" t="s">
        <v>40</v>
      </c>
      <c r="K630" t="s">
        <v>41</v>
      </c>
      <c r="L630" t="s">
        <v>54</v>
      </c>
      <c r="M630">
        <v>180</v>
      </c>
      <c r="N630">
        <v>341</v>
      </c>
      <c r="O630" t="s">
        <v>47</v>
      </c>
      <c r="P630">
        <v>100</v>
      </c>
      <c r="Q630">
        <v>140</v>
      </c>
      <c r="R630">
        <v>90</v>
      </c>
      <c r="S630">
        <v>240</v>
      </c>
      <c r="T630">
        <v>65</v>
      </c>
      <c r="U630" t="s">
        <v>35</v>
      </c>
    </row>
    <row r="631" spans="1:21" x14ac:dyDescent="0.3">
      <c r="A631">
        <v>985</v>
      </c>
      <c r="B631">
        <v>94</v>
      </c>
      <c r="C631">
        <v>44</v>
      </c>
      <c r="D631" s="1">
        <v>41811</v>
      </c>
      <c r="E631">
        <v>540</v>
      </c>
      <c r="F631">
        <v>120</v>
      </c>
      <c r="G631" t="s">
        <v>39</v>
      </c>
      <c r="H631" t="s">
        <v>29</v>
      </c>
      <c r="I631">
        <v>31</v>
      </c>
      <c r="J631" t="s">
        <v>23</v>
      </c>
      <c r="K631" t="s">
        <v>24</v>
      </c>
      <c r="L631" t="s">
        <v>57</v>
      </c>
      <c r="M631">
        <v>114</v>
      </c>
      <c r="N631">
        <v>228</v>
      </c>
      <c r="O631" t="s">
        <v>55</v>
      </c>
      <c r="P631">
        <v>80</v>
      </c>
      <c r="Q631">
        <v>110</v>
      </c>
      <c r="R631">
        <v>70</v>
      </c>
      <c r="S631">
        <v>190</v>
      </c>
      <c r="T631">
        <v>43</v>
      </c>
      <c r="U631" t="s">
        <v>27</v>
      </c>
    </row>
    <row r="632" spans="1:21" x14ac:dyDescent="0.3">
      <c r="A632">
        <v>505</v>
      </c>
      <c r="B632">
        <v>16</v>
      </c>
      <c r="C632">
        <v>3</v>
      </c>
      <c r="D632" s="1">
        <v>41812</v>
      </c>
      <c r="E632">
        <v>851</v>
      </c>
      <c r="F632">
        <v>25</v>
      </c>
      <c r="G632" t="s">
        <v>39</v>
      </c>
      <c r="H632" t="s">
        <v>29</v>
      </c>
      <c r="I632">
        <v>4</v>
      </c>
      <c r="J632" t="s">
        <v>23</v>
      </c>
      <c r="K632" t="s">
        <v>24</v>
      </c>
      <c r="L632" t="s">
        <v>57</v>
      </c>
      <c r="M632">
        <v>13</v>
      </c>
      <c r="N632">
        <v>44</v>
      </c>
      <c r="O632" t="s">
        <v>64</v>
      </c>
      <c r="P632">
        <v>10</v>
      </c>
      <c r="Q632">
        <v>20</v>
      </c>
      <c r="R632">
        <v>10</v>
      </c>
      <c r="S632">
        <v>30</v>
      </c>
      <c r="T632">
        <v>16</v>
      </c>
      <c r="U632" t="s">
        <v>27</v>
      </c>
    </row>
    <row r="633" spans="1:21" x14ac:dyDescent="0.3">
      <c r="A633">
        <v>580</v>
      </c>
      <c r="B633">
        <v>105</v>
      </c>
      <c r="C633">
        <v>0</v>
      </c>
      <c r="D633" s="1">
        <v>41813</v>
      </c>
      <c r="E633">
        <v>716</v>
      </c>
      <c r="F633">
        <v>145</v>
      </c>
      <c r="G633" t="s">
        <v>39</v>
      </c>
      <c r="H633" t="s">
        <v>29</v>
      </c>
      <c r="I633">
        <v>95</v>
      </c>
      <c r="J633" t="s">
        <v>23</v>
      </c>
      <c r="K633" t="s">
        <v>24</v>
      </c>
      <c r="L633" t="s">
        <v>25</v>
      </c>
      <c r="M633">
        <v>30</v>
      </c>
      <c r="N633">
        <v>266</v>
      </c>
      <c r="O633" t="s">
        <v>47</v>
      </c>
      <c r="P633">
        <v>90</v>
      </c>
      <c r="Q633">
        <v>140</v>
      </c>
      <c r="R633">
        <v>30</v>
      </c>
      <c r="S633">
        <v>230</v>
      </c>
      <c r="T633">
        <v>125</v>
      </c>
      <c r="U633" t="s">
        <v>27</v>
      </c>
    </row>
    <row r="634" spans="1:21" x14ac:dyDescent="0.3">
      <c r="A634">
        <v>860</v>
      </c>
      <c r="B634">
        <v>125</v>
      </c>
      <c r="C634">
        <v>-15</v>
      </c>
      <c r="D634" s="1">
        <v>41814</v>
      </c>
      <c r="E634">
        <v>1119</v>
      </c>
      <c r="F634">
        <v>188</v>
      </c>
      <c r="G634" t="s">
        <v>39</v>
      </c>
      <c r="H634" t="s">
        <v>31</v>
      </c>
      <c r="I634">
        <v>41</v>
      </c>
      <c r="J634" t="s">
        <v>40</v>
      </c>
      <c r="K634" t="s">
        <v>45</v>
      </c>
      <c r="L634" t="s">
        <v>52</v>
      </c>
      <c r="M634">
        <v>115</v>
      </c>
      <c r="N634">
        <v>313</v>
      </c>
      <c r="O634" t="s">
        <v>44</v>
      </c>
      <c r="P634">
        <v>100</v>
      </c>
      <c r="Q634">
        <v>160</v>
      </c>
      <c r="R634">
        <v>130</v>
      </c>
      <c r="S634">
        <v>260</v>
      </c>
      <c r="T634">
        <v>73</v>
      </c>
      <c r="U634" t="s">
        <v>35</v>
      </c>
    </row>
    <row r="635" spans="1:21" x14ac:dyDescent="0.3">
      <c r="A635">
        <v>203</v>
      </c>
      <c r="B635">
        <v>60</v>
      </c>
      <c r="C635">
        <v>-39</v>
      </c>
      <c r="D635" s="1">
        <v>41815</v>
      </c>
      <c r="E635">
        <v>606</v>
      </c>
      <c r="F635">
        <v>84</v>
      </c>
      <c r="G635" t="s">
        <v>39</v>
      </c>
      <c r="H635" t="s">
        <v>31</v>
      </c>
      <c r="I635">
        <v>54</v>
      </c>
      <c r="J635" t="s">
        <v>40</v>
      </c>
      <c r="K635" t="s">
        <v>41</v>
      </c>
      <c r="L635" t="s">
        <v>53</v>
      </c>
      <c r="M635">
        <v>1</v>
      </c>
      <c r="N635">
        <v>144</v>
      </c>
      <c r="O635" t="s">
        <v>44</v>
      </c>
      <c r="P635">
        <v>40</v>
      </c>
      <c r="Q635">
        <v>90</v>
      </c>
      <c r="R635">
        <v>40</v>
      </c>
      <c r="S635">
        <v>130</v>
      </c>
      <c r="T635">
        <v>83</v>
      </c>
      <c r="U635" t="s">
        <v>35</v>
      </c>
    </row>
    <row r="636" spans="1:21" x14ac:dyDescent="0.3">
      <c r="A636">
        <v>203</v>
      </c>
      <c r="B636">
        <v>130</v>
      </c>
      <c r="C636">
        <v>-8</v>
      </c>
      <c r="D636" s="1">
        <v>41816</v>
      </c>
      <c r="E636">
        <v>1134</v>
      </c>
      <c r="F636">
        <v>195</v>
      </c>
      <c r="G636" t="s">
        <v>39</v>
      </c>
      <c r="H636" t="s">
        <v>31</v>
      </c>
      <c r="I636">
        <v>42</v>
      </c>
      <c r="J636" t="s">
        <v>40</v>
      </c>
      <c r="K636" t="s">
        <v>45</v>
      </c>
      <c r="L636" t="s">
        <v>52</v>
      </c>
      <c r="M636">
        <v>122</v>
      </c>
      <c r="N636">
        <v>325</v>
      </c>
      <c r="O636" t="s">
        <v>44</v>
      </c>
      <c r="P636">
        <v>110</v>
      </c>
      <c r="Q636">
        <v>180</v>
      </c>
      <c r="R636">
        <v>130</v>
      </c>
      <c r="S636">
        <v>290</v>
      </c>
      <c r="T636">
        <v>73</v>
      </c>
      <c r="U636" t="s">
        <v>35</v>
      </c>
    </row>
    <row r="637" spans="1:21" x14ac:dyDescent="0.3">
      <c r="A637">
        <v>203</v>
      </c>
      <c r="B637">
        <v>115</v>
      </c>
      <c r="C637">
        <v>-5</v>
      </c>
      <c r="D637" s="1">
        <v>41817</v>
      </c>
      <c r="E637">
        <v>1166</v>
      </c>
      <c r="F637">
        <v>174</v>
      </c>
      <c r="G637" t="s">
        <v>39</v>
      </c>
      <c r="H637" t="s">
        <v>31</v>
      </c>
      <c r="I637">
        <v>37</v>
      </c>
      <c r="J637" t="s">
        <v>40</v>
      </c>
      <c r="K637" t="s">
        <v>45</v>
      </c>
      <c r="L637" t="s">
        <v>52</v>
      </c>
      <c r="M637">
        <v>105</v>
      </c>
      <c r="N637">
        <v>289</v>
      </c>
      <c r="O637" t="s">
        <v>44</v>
      </c>
      <c r="P637">
        <v>100</v>
      </c>
      <c r="Q637">
        <v>160</v>
      </c>
      <c r="R637">
        <v>110</v>
      </c>
      <c r="S637">
        <v>260</v>
      </c>
      <c r="T637">
        <v>69</v>
      </c>
      <c r="U637" t="s">
        <v>35</v>
      </c>
    </row>
    <row r="638" spans="1:21" x14ac:dyDescent="0.3">
      <c r="A638">
        <v>203</v>
      </c>
      <c r="B638">
        <v>125</v>
      </c>
      <c r="C638">
        <v>41</v>
      </c>
      <c r="D638" s="1">
        <v>41818</v>
      </c>
      <c r="E638">
        <v>1119</v>
      </c>
      <c r="F638">
        <v>188</v>
      </c>
      <c r="G638" t="s">
        <v>39</v>
      </c>
      <c r="H638" t="s">
        <v>31</v>
      </c>
      <c r="I638">
        <v>41</v>
      </c>
      <c r="J638" t="s">
        <v>40</v>
      </c>
      <c r="K638" t="s">
        <v>45</v>
      </c>
      <c r="L638" t="s">
        <v>52</v>
      </c>
      <c r="M638">
        <v>171</v>
      </c>
      <c r="N638">
        <v>334</v>
      </c>
      <c r="O638" t="s">
        <v>44</v>
      </c>
      <c r="P638">
        <v>100</v>
      </c>
      <c r="Q638">
        <v>160</v>
      </c>
      <c r="R638">
        <v>130</v>
      </c>
      <c r="S638">
        <v>260</v>
      </c>
      <c r="T638">
        <v>73</v>
      </c>
      <c r="U638" t="s">
        <v>35</v>
      </c>
    </row>
    <row r="639" spans="1:21" x14ac:dyDescent="0.3">
      <c r="A639">
        <v>959</v>
      </c>
      <c r="B639">
        <v>60</v>
      </c>
      <c r="C639">
        <v>-39</v>
      </c>
      <c r="D639" s="1">
        <v>41819</v>
      </c>
      <c r="E639">
        <v>606</v>
      </c>
      <c r="F639">
        <v>84</v>
      </c>
      <c r="G639" t="s">
        <v>39</v>
      </c>
      <c r="H639" t="s">
        <v>31</v>
      </c>
      <c r="I639">
        <v>54</v>
      </c>
      <c r="J639" t="s">
        <v>40</v>
      </c>
      <c r="K639" t="s">
        <v>41</v>
      </c>
      <c r="L639" t="s">
        <v>53</v>
      </c>
      <c r="M639">
        <v>1</v>
      </c>
      <c r="N639">
        <v>153</v>
      </c>
      <c r="O639" t="s">
        <v>44</v>
      </c>
      <c r="P639">
        <v>40</v>
      </c>
      <c r="Q639">
        <v>90</v>
      </c>
      <c r="R639">
        <v>40</v>
      </c>
      <c r="S639">
        <v>130</v>
      </c>
      <c r="T639">
        <v>83</v>
      </c>
      <c r="U639" t="s">
        <v>35</v>
      </c>
    </row>
    <row r="640" spans="1:21" x14ac:dyDescent="0.3">
      <c r="A640">
        <v>203</v>
      </c>
      <c r="B640">
        <v>130</v>
      </c>
      <c r="C640">
        <v>51</v>
      </c>
      <c r="D640" s="1">
        <v>41820</v>
      </c>
      <c r="E640">
        <v>1134</v>
      </c>
      <c r="F640">
        <v>195</v>
      </c>
      <c r="G640" t="s">
        <v>39</v>
      </c>
      <c r="H640" t="s">
        <v>31</v>
      </c>
      <c r="I640">
        <v>42</v>
      </c>
      <c r="J640" t="s">
        <v>40</v>
      </c>
      <c r="K640" t="s">
        <v>45</v>
      </c>
      <c r="L640" t="s">
        <v>52</v>
      </c>
      <c r="M640">
        <v>181</v>
      </c>
      <c r="N640">
        <v>346</v>
      </c>
      <c r="O640" t="s">
        <v>44</v>
      </c>
      <c r="P640">
        <v>110</v>
      </c>
      <c r="Q640">
        <v>180</v>
      </c>
      <c r="R640">
        <v>130</v>
      </c>
      <c r="S640">
        <v>290</v>
      </c>
      <c r="T640">
        <v>73</v>
      </c>
      <c r="U640" t="s">
        <v>35</v>
      </c>
    </row>
    <row r="641" spans="1:21" x14ac:dyDescent="0.3">
      <c r="A641">
        <v>959</v>
      </c>
      <c r="B641">
        <v>115</v>
      </c>
      <c r="C641">
        <v>46</v>
      </c>
      <c r="D641" s="1">
        <v>41821</v>
      </c>
      <c r="E641">
        <v>1166</v>
      </c>
      <c r="F641">
        <v>174</v>
      </c>
      <c r="G641" t="s">
        <v>39</v>
      </c>
      <c r="H641" t="s">
        <v>31</v>
      </c>
      <c r="I641">
        <v>37</v>
      </c>
      <c r="J641" t="s">
        <v>40</v>
      </c>
      <c r="K641" t="s">
        <v>45</v>
      </c>
      <c r="L641" t="s">
        <v>52</v>
      </c>
      <c r="M641">
        <v>156</v>
      </c>
      <c r="N641">
        <v>308</v>
      </c>
      <c r="O641" t="s">
        <v>44</v>
      </c>
      <c r="P641">
        <v>100</v>
      </c>
      <c r="Q641">
        <v>160</v>
      </c>
      <c r="R641">
        <v>110</v>
      </c>
      <c r="S641">
        <v>260</v>
      </c>
      <c r="T641">
        <v>69</v>
      </c>
      <c r="U641" t="s">
        <v>35</v>
      </c>
    </row>
    <row r="642" spans="1:21" x14ac:dyDescent="0.3">
      <c r="A642">
        <v>561</v>
      </c>
      <c r="B642">
        <v>91</v>
      </c>
      <c r="C642">
        <v>-14</v>
      </c>
      <c r="D642" s="1">
        <v>41822</v>
      </c>
      <c r="E642">
        <v>656</v>
      </c>
      <c r="F642">
        <v>127</v>
      </c>
      <c r="G642" t="s">
        <v>21</v>
      </c>
      <c r="H642" t="s">
        <v>31</v>
      </c>
      <c r="I642">
        <v>28</v>
      </c>
      <c r="J642" t="s">
        <v>40</v>
      </c>
      <c r="K642" t="s">
        <v>45</v>
      </c>
      <c r="L642" t="s">
        <v>46</v>
      </c>
      <c r="M642">
        <v>76</v>
      </c>
      <c r="N642">
        <v>218</v>
      </c>
      <c r="O642" t="s">
        <v>34</v>
      </c>
      <c r="P642">
        <v>70</v>
      </c>
      <c r="Q642">
        <v>110</v>
      </c>
      <c r="R642">
        <v>90</v>
      </c>
      <c r="S642">
        <v>180</v>
      </c>
      <c r="T642">
        <v>51</v>
      </c>
      <c r="U642" t="s">
        <v>27</v>
      </c>
    </row>
    <row r="643" spans="1:21" x14ac:dyDescent="0.3">
      <c r="A643">
        <v>239</v>
      </c>
      <c r="B643">
        <v>86</v>
      </c>
      <c r="C643">
        <v>-30</v>
      </c>
      <c r="D643" s="1">
        <v>41823</v>
      </c>
      <c r="E643">
        <v>547</v>
      </c>
      <c r="F643">
        <v>116</v>
      </c>
      <c r="G643" t="s">
        <v>21</v>
      </c>
      <c r="H643" t="s">
        <v>31</v>
      </c>
      <c r="I643">
        <v>28</v>
      </c>
      <c r="J643" t="s">
        <v>40</v>
      </c>
      <c r="K643" t="s">
        <v>41</v>
      </c>
      <c r="L643" t="s">
        <v>42</v>
      </c>
      <c r="M643">
        <v>60</v>
      </c>
      <c r="N643">
        <v>202</v>
      </c>
      <c r="O643" t="s">
        <v>34</v>
      </c>
      <c r="P643">
        <v>70</v>
      </c>
      <c r="Q643">
        <v>110</v>
      </c>
      <c r="R643">
        <v>90</v>
      </c>
      <c r="S643">
        <v>180</v>
      </c>
      <c r="T643">
        <v>56</v>
      </c>
      <c r="U643" t="s">
        <v>27</v>
      </c>
    </row>
    <row r="644" spans="1:21" x14ac:dyDescent="0.3">
      <c r="A644">
        <v>407</v>
      </c>
      <c r="B644">
        <v>82</v>
      </c>
      <c r="C644">
        <v>-26</v>
      </c>
      <c r="D644" s="1">
        <v>41824</v>
      </c>
      <c r="E644">
        <v>788</v>
      </c>
      <c r="F644">
        <v>123</v>
      </c>
      <c r="G644" t="s">
        <v>21</v>
      </c>
      <c r="H644" t="s">
        <v>31</v>
      </c>
      <c r="I644">
        <v>27</v>
      </c>
      <c r="J644" t="s">
        <v>40</v>
      </c>
      <c r="K644" t="s">
        <v>45</v>
      </c>
      <c r="L644" t="s">
        <v>52</v>
      </c>
      <c r="M644">
        <v>64</v>
      </c>
      <c r="N644">
        <v>205</v>
      </c>
      <c r="O644" t="s">
        <v>34</v>
      </c>
      <c r="P644">
        <v>60</v>
      </c>
      <c r="Q644">
        <v>110</v>
      </c>
      <c r="R644">
        <v>90</v>
      </c>
      <c r="S644">
        <v>170</v>
      </c>
      <c r="T644">
        <v>59</v>
      </c>
      <c r="U644" t="s">
        <v>35</v>
      </c>
    </row>
    <row r="645" spans="1:21" x14ac:dyDescent="0.3">
      <c r="A645">
        <v>857</v>
      </c>
      <c r="B645">
        <v>72</v>
      </c>
      <c r="C645">
        <v>18</v>
      </c>
      <c r="D645" s="1">
        <v>41825</v>
      </c>
      <c r="E645">
        <v>-3004</v>
      </c>
      <c r="F645">
        <v>402</v>
      </c>
      <c r="G645" t="s">
        <v>21</v>
      </c>
      <c r="H645" t="s">
        <v>31</v>
      </c>
      <c r="I645">
        <v>23</v>
      </c>
      <c r="J645" t="s">
        <v>40</v>
      </c>
      <c r="K645" t="s">
        <v>45</v>
      </c>
      <c r="L645" t="s">
        <v>52</v>
      </c>
      <c r="M645">
        <v>348</v>
      </c>
      <c r="N645">
        <v>474</v>
      </c>
      <c r="O645" t="s">
        <v>62</v>
      </c>
      <c r="P645">
        <v>50</v>
      </c>
      <c r="Q645">
        <v>350</v>
      </c>
      <c r="R645">
        <v>330</v>
      </c>
      <c r="S645">
        <v>400</v>
      </c>
      <c r="T645">
        <v>54</v>
      </c>
      <c r="U645" t="s">
        <v>35</v>
      </c>
    </row>
    <row r="646" spans="1:21" x14ac:dyDescent="0.3">
      <c r="A646">
        <v>315</v>
      </c>
      <c r="B646">
        <v>260</v>
      </c>
      <c r="C646">
        <v>17</v>
      </c>
      <c r="D646" s="1">
        <v>41826</v>
      </c>
      <c r="E646">
        <v>2548</v>
      </c>
      <c r="F646">
        <v>390</v>
      </c>
      <c r="G646" t="s">
        <v>21</v>
      </c>
      <c r="H646" t="s">
        <v>31</v>
      </c>
      <c r="I646">
        <v>91</v>
      </c>
      <c r="J646" t="s">
        <v>40</v>
      </c>
      <c r="K646" t="s">
        <v>45</v>
      </c>
      <c r="L646" t="s">
        <v>52</v>
      </c>
      <c r="M646">
        <v>247</v>
      </c>
      <c r="N646">
        <v>650</v>
      </c>
      <c r="O646" t="s">
        <v>67</v>
      </c>
      <c r="P646">
        <v>210</v>
      </c>
      <c r="Q646">
        <v>330</v>
      </c>
      <c r="R646">
        <v>230</v>
      </c>
      <c r="S646">
        <v>540</v>
      </c>
      <c r="T646">
        <v>143</v>
      </c>
      <c r="U646" t="s">
        <v>35</v>
      </c>
    </row>
    <row r="647" spans="1:21" x14ac:dyDescent="0.3">
      <c r="A647">
        <v>239</v>
      </c>
      <c r="B647">
        <v>96</v>
      </c>
      <c r="C647">
        <v>-32</v>
      </c>
      <c r="D647" s="1">
        <v>41827</v>
      </c>
      <c r="E647">
        <v>683</v>
      </c>
      <c r="F647">
        <v>134</v>
      </c>
      <c r="G647" t="s">
        <v>21</v>
      </c>
      <c r="H647" t="s">
        <v>31</v>
      </c>
      <c r="I647">
        <v>87</v>
      </c>
      <c r="J647" t="s">
        <v>40</v>
      </c>
      <c r="K647" t="s">
        <v>41</v>
      </c>
      <c r="L647" t="s">
        <v>53</v>
      </c>
      <c r="M647">
        <v>18</v>
      </c>
      <c r="N647">
        <v>230</v>
      </c>
      <c r="O647" t="s">
        <v>34</v>
      </c>
      <c r="P647">
        <v>80</v>
      </c>
      <c r="Q647">
        <v>130</v>
      </c>
      <c r="R647">
        <v>50</v>
      </c>
      <c r="S647">
        <v>210</v>
      </c>
      <c r="T647">
        <v>116</v>
      </c>
      <c r="U647" t="s">
        <v>35</v>
      </c>
    </row>
    <row r="648" spans="1:21" x14ac:dyDescent="0.3">
      <c r="A648">
        <v>845</v>
      </c>
      <c r="B648">
        <v>125</v>
      </c>
      <c r="C648">
        <v>-32</v>
      </c>
      <c r="D648" s="1">
        <v>41828</v>
      </c>
      <c r="E648">
        <v>3142</v>
      </c>
      <c r="F648">
        <v>-56</v>
      </c>
      <c r="G648" t="s">
        <v>21</v>
      </c>
      <c r="H648" t="s">
        <v>31</v>
      </c>
      <c r="I648">
        <v>113</v>
      </c>
      <c r="J648" t="s">
        <v>40</v>
      </c>
      <c r="K648" t="s">
        <v>41</v>
      </c>
      <c r="L648" t="s">
        <v>53</v>
      </c>
      <c r="M648">
        <v>-202</v>
      </c>
      <c r="N648">
        <v>69</v>
      </c>
      <c r="O648" t="s">
        <v>67</v>
      </c>
      <c r="P648">
        <v>110</v>
      </c>
      <c r="Q648">
        <v>-60</v>
      </c>
      <c r="R648">
        <v>-170</v>
      </c>
      <c r="S648">
        <v>50</v>
      </c>
      <c r="T648">
        <v>146</v>
      </c>
      <c r="U648" t="s">
        <v>35</v>
      </c>
    </row>
    <row r="649" spans="1:21" x14ac:dyDescent="0.3">
      <c r="A649">
        <v>781</v>
      </c>
      <c r="B649">
        <v>161</v>
      </c>
      <c r="C649">
        <v>-28</v>
      </c>
      <c r="D649" s="1">
        <v>41829</v>
      </c>
      <c r="E649">
        <v>1267</v>
      </c>
      <c r="F649">
        <v>161</v>
      </c>
      <c r="G649" t="s">
        <v>21</v>
      </c>
      <c r="H649" t="s">
        <v>31</v>
      </c>
      <c r="I649">
        <v>45</v>
      </c>
      <c r="J649" t="s">
        <v>40</v>
      </c>
      <c r="K649" t="s">
        <v>41</v>
      </c>
      <c r="L649" t="s">
        <v>66</v>
      </c>
      <c r="M649">
        <v>92</v>
      </c>
      <c r="N649">
        <v>322</v>
      </c>
      <c r="O649" t="s">
        <v>62</v>
      </c>
      <c r="P649">
        <v>140</v>
      </c>
      <c r="Q649">
        <v>160</v>
      </c>
      <c r="R649">
        <v>120</v>
      </c>
      <c r="S649">
        <v>300</v>
      </c>
      <c r="T649">
        <v>69</v>
      </c>
      <c r="U649" t="s">
        <v>35</v>
      </c>
    </row>
    <row r="650" spans="1:21" x14ac:dyDescent="0.3">
      <c r="A650">
        <v>718</v>
      </c>
      <c r="B650">
        <v>239</v>
      </c>
      <c r="C650">
        <v>-15</v>
      </c>
      <c r="D650" s="1">
        <v>41830</v>
      </c>
      <c r="E650">
        <v>1197</v>
      </c>
      <c r="F650">
        <v>526</v>
      </c>
      <c r="G650" t="s">
        <v>21</v>
      </c>
      <c r="H650" t="s">
        <v>31</v>
      </c>
      <c r="I650">
        <v>66</v>
      </c>
      <c r="J650" t="s">
        <v>40</v>
      </c>
      <c r="K650" t="s">
        <v>41</v>
      </c>
      <c r="L650" t="s">
        <v>66</v>
      </c>
      <c r="M650">
        <v>435</v>
      </c>
      <c r="N650">
        <v>765</v>
      </c>
      <c r="O650" t="s">
        <v>67</v>
      </c>
      <c r="P650">
        <v>210</v>
      </c>
      <c r="Q650">
        <v>510</v>
      </c>
      <c r="R650">
        <v>450</v>
      </c>
      <c r="S650">
        <v>720</v>
      </c>
      <c r="T650">
        <v>91</v>
      </c>
      <c r="U650" t="s">
        <v>35</v>
      </c>
    </row>
    <row r="651" spans="1:21" x14ac:dyDescent="0.3">
      <c r="A651">
        <v>386</v>
      </c>
      <c r="B651">
        <v>22</v>
      </c>
      <c r="C651">
        <v>-10</v>
      </c>
      <c r="D651" s="1">
        <v>41831</v>
      </c>
      <c r="E651">
        <v>573</v>
      </c>
      <c r="F651">
        <v>29</v>
      </c>
      <c r="G651" t="s">
        <v>21</v>
      </c>
      <c r="H651" t="s">
        <v>31</v>
      </c>
      <c r="I651">
        <v>7</v>
      </c>
      <c r="J651" t="s">
        <v>23</v>
      </c>
      <c r="K651" t="s">
        <v>24</v>
      </c>
      <c r="L651" t="s">
        <v>57</v>
      </c>
      <c r="M651">
        <v>10</v>
      </c>
      <c r="N651">
        <v>51</v>
      </c>
      <c r="O651" t="s">
        <v>34</v>
      </c>
      <c r="P651">
        <v>0</v>
      </c>
      <c r="Q651">
        <v>20</v>
      </c>
      <c r="R651">
        <v>20</v>
      </c>
      <c r="S651">
        <v>20</v>
      </c>
      <c r="T651">
        <v>19</v>
      </c>
      <c r="U651" t="s">
        <v>27</v>
      </c>
    </row>
    <row r="652" spans="1:21" x14ac:dyDescent="0.3">
      <c r="A652">
        <v>845</v>
      </c>
      <c r="B652">
        <v>255</v>
      </c>
      <c r="C652">
        <v>59</v>
      </c>
      <c r="D652" s="1">
        <v>41832</v>
      </c>
      <c r="E652">
        <v>1622</v>
      </c>
      <c r="F652">
        <v>258</v>
      </c>
      <c r="G652" t="s">
        <v>21</v>
      </c>
      <c r="H652" t="s">
        <v>31</v>
      </c>
      <c r="I652">
        <v>96</v>
      </c>
      <c r="J652" t="s">
        <v>23</v>
      </c>
      <c r="K652" t="s">
        <v>24</v>
      </c>
      <c r="L652" t="s">
        <v>25</v>
      </c>
      <c r="M652">
        <v>129</v>
      </c>
      <c r="N652">
        <v>513</v>
      </c>
      <c r="O652" t="s">
        <v>67</v>
      </c>
      <c r="P652">
        <v>140</v>
      </c>
      <c r="Q652">
        <v>150</v>
      </c>
      <c r="R652">
        <v>70</v>
      </c>
      <c r="S652">
        <v>290</v>
      </c>
      <c r="T652">
        <v>129</v>
      </c>
      <c r="U652" t="s">
        <v>27</v>
      </c>
    </row>
    <row r="653" spans="1:21" x14ac:dyDescent="0.3">
      <c r="A653">
        <v>315</v>
      </c>
      <c r="B653">
        <v>239</v>
      </c>
      <c r="C653">
        <v>-70</v>
      </c>
      <c r="D653" s="1">
        <v>41833</v>
      </c>
      <c r="E653">
        <v>4360</v>
      </c>
      <c r="F653">
        <v>-75</v>
      </c>
      <c r="G653" t="s">
        <v>21</v>
      </c>
      <c r="H653" t="s">
        <v>31</v>
      </c>
      <c r="I653">
        <v>74</v>
      </c>
      <c r="J653" t="s">
        <v>23</v>
      </c>
      <c r="K653" t="s">
        <v>24</v>
      </c>
      <c r="L653" t="s">
        <v>28</v>
      </c>
      <c r="M653">
        <v>-170</v>
      </c>
      <c r="N653">
        <v>164</v>
      </c>
      <c r="O653" t="s">
        <v>67</v>
      </c>
      <c r="P653">
        <v>130</v>
      </c>
      <c r="Q653">
        <v>-50</v>
      </c>
      <c r="R653">
        <v>-100</v>
      </c>
      <c r="S653">
        <v>80</v>
      </c>
      <c r="T653">
        <v>95</v>
      </c>
      <c r="U653" t="s">
        <v>27</v>
      </c>
    </row>
    <row r="654" spans="1:21" x14ac:dyDescent="0.3">
      <c r="A654">
        <v>516</v>
      </c>
      <c r="B654">
        <v>108</v>
      </c>
      <c r="C654">
        <v>-25</v>
      </c>
      <c r="D654" s="1">
        <v>41834</v>
      </c>
      <c r="E654">
        <v>971</v>
      </c>
      <c r="F654">
        <v>157</v>
      </c>
      <c r="G654" t="s">
        <v>21</v>
      </c>
      <c r="H654" t="s">
        <v>31</v>
      </c>
      <c r="I654">
        <v>30</v>
      </c>
      <c r="J654" t="s">
        <v>23</v>
      </c>
      <c r="K654" t="s">
        <v>32</v>
      </c>
      <c r="L654" t="s">
        <v>33</v>
      </c>
      <c r="M654">
        <v>115</v>
      </c>
      <c r="N654">
        <v>265</v>
      </c>
      <c r="O654" t="s">
        <v>67</v>
      </c>
      <c r="P654">
        <v>110</v>
      </c>
      <c r="Q654">
        <v>170</v>
      </c>
      <c r="R654">
        <v>140</v>
      </c>
      <c r="S654">
        <v>280</v>
      </c>
      <c r="T654">
        <v>42</v>
      </c>
      <c r="U654" t="s">
        <v>35</v>
      </c>
    </row>
    <row r="655" spans="1:21" x14ac:dyDescent="0.3">
      <c r="A655">
        <v>716</v>
      </c>
      <c r="B655">
        <v>123</v>
      </c>
      <c r="C655">
        <v>-26</v>
      </c>
      <c r="D655" s="1">
        <v>41835</v>
      </c>
      <c r="E655">
        <v>915</v>
      </c>
      <c r="F655">
        <v>179</v>
      </c>
      <c r="G655" t="s">
        <v>21</v>
      </c>
      <c r="H655" t="s">
        <v>31</v>
      </c>
      <c r="I655">
        <v>34</v>
      </c>
      <c r="J655" t="s">
        <v>23</v>
      </c>
      <c r="K655" t="s">
        <v>32</v>
      </c>
      <c r="L655" t="s">
        <v>61</v>
      </c>
      <c r="M655">
        <v>134</v>
      </c>
      <c r="N655">
        <v>302</v>
      </c>
      <c r="O655" t="s">
        <v>67</v>
      </c>
      <c r="P655">
        <v>130</v>
      </c>
      <c r="Q655">
        <v>190</v>
      </c>
      <c r="R655">
        <v>160</v>
      </c>
      <c r="S655">
        <v>320</v>
      </c>
      <c r="T655">
        <v>45</v>
      </c>
      <c r="U655" t="s">
        <v>35</v>
      </c>
    </row>
    <row r="656" spans="1:21" x14ac:dyDescent="0.3">
      <c r="A656">
        <v>518</v>
      </c>
      <c r="B656">
        <v>76</v>
      </c>
      <c r="C656">
        <v>-22</v>
      </c>
      <c r="D656" s="1">
        <v>41836</v>
      </c>
      <c r="E656">
        <v>580</v>
      </c>
      <c r="F656">
        <v>111</v>
      </c>
      <c r="G656" t="s">
        <v>21</v>
      </c>
      <c r="H656" t="s">
        <v>31</v>
      </c>
      <c r="I656">
        <v>21</v>
      </c>
      <c r="J656" t="s">
        <v>23</v>
      </c>
      <c r="K656" t="s">
        <v>32</v>
      </c>
      <c r="L656" t="s">
        <v>37</v>
      </c>
      <c r="M656">
        <v>78</v>
      </c>
      <c r="N656">
        <v>187</v>
      </c>
      <c r="O656" t="s">
        <v>67</v>
      </c>
      <c r="P656">
        <v>80</v>
      </c>
      <c r="Q656">
        <v>120</v>
      </c>
      <c r="R656">
        <v>100</v>
      </c>
      <c r="S656">
        <v>200</v>
      </c>
      <c r="T656">
        <v>33</v>
      </c>
      <c r="U656" t="s">
        <v>35</v>
      </c>
    </row>
    <row r="657" spans="1:21" x14ac:dyDescent="0.3">
      <c r="A657">
        <v>772</v>
      </c>
      <c r="B657">
        <v>102</v>
      </c>
      <c r="C657">
        <v>-1</v>
      </c>
      <c r="D657" s="1">
        <v>41837</v>
      </c>
      <c r="E657">
        <v>666</v>
      </c>
      <c r="F657">
        <v>143</v>
      </c>
      <c r="G657" t="s">
        <v>21</v>
      </c>
      <c r="H657" t="s">
        <v>31</v>
      </c>
      <c r="I657">
        <v>31</v>
      </c>
      <c r="J657" t="s">
        <v>40</v>
      </c>
      <c r="K657" t="s">
        <v>45</v>
      </c>
      <c r="L657" t="s">
        <v>46</v>
      </c>
      <c r="M657">
        <v>89</v>
      </c>
      <c r="N657">
        <v>245</v>
      </c>
      <c r="O657" t="s">
        <v>34</v>
      </c>
      <c r="P657">
        <v>90</v>
      </c>
      <c r="Q657">
        <v>130</v>
      </c>
      <c r="R657">
        <v>90</v>
      </c>
      <c r="S657">
        <v>220</v>
      </c>
      <c r="T657">
        <v>54</v>
      </c>
      <c r="U657" t="s">
        <v>27</v>
      </c>
    </row>
    <row r="658" spans="1:21" x14ac:dyDescent="0.3">
      <c r="A658">
        <v>561</v>
      </c>
      <c r="B658">
        <v>77</v>
      </c>
      <c r="C658">
        <v>-9</v>
      </c>
      <c r="D658" s="1">
        <v>41838</v>
      </c>
      <c r="E658">
        <v>557</v>
      </c>
      <c r="F658">
        <v>103</v>
      </c>
      <c r="G658" t="s">
        <v>21</v>
      </c>
      <c r="H658" t="s">
        <v>31</v>
      </c>
      <c r="I658">
        <v>25</v>
      </c>
      <c r="J658" t="s">
        <v>40</v>
      </c>
      <c r="K658" t="s">
        <v>41</v>
      </c>
      <c r="L658" t="s">
        <v>42</v>
      </c>
      <c r="M658">
        <v>51</v>
      </c>
      <c r="N658">
        <v>180</v>
      </c>
      <c r="O658" t="s">
        <v>34</v>
      </c>
      <c r="P658">
        <v>70</v>
      </c>
      <c r="Q658">
        <v>100</v>
      </c>
      <c r="R658">
        <v>60</v>
      </c>
      <c r="S658">
        <v>170</v>
      </c>
      <c r="T658">
        <v>52</v>
      </c>
      <c r="U658" t="s">
        <v>27</v>
      </c>
    </row>
    <row r="659" spans="1:21" x14ac:dyDescent="0.3">
      <c r="A659">
        <v>754</v>
      </c>
      <c r="B659">
        <v>78</v>
      </c>
      <c r="C659">
        <v>3</v>
      </c>
      <c r="D659" s="1">
        <v>41839</v>
      </c>
      <c r="E659">
        <v>798</v>
      </c>
      <c r="F659">
        <v>119</v>
      </c>
      <c r="G659" t="s">
        <v>21</v>
      </c>
      <c r="H659" t="s">
        <v>31</v>
      </c>
      <c r="I659">
        <v>25</v>
      </c>
      <c r="J659" t="s">
        <v>40</v>
      </c>
      <c r="K659" t="s">
        <v>45</v>
      </c>
      <c r="L659" t="s">
        <v>52</v>
      </c>
      <c r="M659">
        <v>63</v>
      </c>
      <c r="N659">
        <v>197</v>
      </c>
      <c r="O659" t="s">
        <v>34</v>
      </c>
      <c r="P659">
        <v>70</v>
      </c>
      <c r="Q659">
        <v>100</v>
      </c>
      <c r="R659">
        <v>60</v>
      </c>
      <c r="S659">
        <v>170</v>
      </c>
      <c r="T659">
        <v>56</v>
      </c>
      <c r="U659" t="s">
        <v>35</v>
      </c>
    </row>
    <row r="660" spans="1:21" x14ac:dyDescent="0.3">
      <c r="A660">
        <v>978</v>
      </c>
      <c r="B660">
        <v>75</v>
      </c>
      <c r="C660">
        <v>24</v>
      </c>
      <c r="D660" s="1">
        <v>41840</v>
      </c>
      <c r="E660">
        <v>-3287</v>
      </c>
      <c r="F660">
        <v>379</v>
      </c>
      <c r="G660" t="s">
        <v>21</v>
      </c>
      <c r="H660" t="s">
        <v>31</v>
      </c>
      <c r="I660">
        <v>24</v>
      </c>
      <c r="J660" t="s">
        <v>40</v>
      </c>
      <c r="K660" t="s">
        <v>45</v>
      </c>
      <c r="L660" t="s">
        <v>52</v>
      </c>
      <c r="M660">
        <v>324</v>
      </c>
      <c r="N660">
        <v>454</v>
      </c>
      <c r="O660" t="s">
        <v>62</v>
      </c>
      <c r="P660">
        <v>60</v>
      </c>
      <c r="Q660">
        <v>340</v>
      </c>
      <c r="R660">
        <v>300</v>
      </c>
      <c r="S660">
        <v>400</v>
      </c>
      <c r="T660">
        <v>55</v>
      </c>
      <c r="U660" t="s">
        <v>35</v>
      </c>
    </row>
    <row r="661" spans="1:21" x14ac:dyDescent="0.3">
      <c r="A661">
        <v>347</v>
      </c>
      <c r="B661">
        <v>249</v>
      </c>
      <c r="C661">
        <v>6</v>
      </c>
      <c r="D661" s="1">
        <v>41841</v>
      </c>
      <c r="E661">
        <v>2580</v>
      </c>
      <c r="F661">
        <v>374</v>
      </c>
      <c r="G661" t="s">
        <v>21</v>
      </c>
      <c r="H661" t="s">
        <v>31</v>
      </c>
      <c r="I661">
        <v>87</v>
      </c>
      <c r="J661" t="s">
        <v>40</v>
      </c>
      <c r="K661" t="s">
        <v>45</v>
      </c>
      <c r="L661" t="s">
        <v>52</v>
      </c>
      <c r="M661">
        <v>236</v>
      </c>
      <c r="N661">
        <v>623</v>
      </c>
      <c r="O661" t="s">
        <v>67</v>
      </c>
      <c r="P661">
        <v>220</v>
      </c>
      <c r="Q661">
        <v>340</v>
      </c>
      <c r="R661">
        <v>230</v>
      </c>
      <c r="S661">
        <v>560</v>
      </c>
      <c r="T661">
        <v>138</v>
      </c>
      <c r="U661" t="s">
        <v>35</v>
      </c>
    </row>
    <row r="662" spans="1:21" x14ac:dyDescent="0.3">
      <c r="A662">
        <v>754</v>
      </c>
      <c r="B662">
        <v>94</v>
      </c>
      <c r="C662">
        <v>-5</v>
      </c>
      <c r="D662" s="1">
        <v>41842</v>
      </c>
      <c r="E662">
        <v>694</v>
      </c>
      <c r="F662">
        <v>130</v>
      </c>
      <c r="G662" t="s">
        <v>21</v>
      </c>
      <c r="H662" t="s">
        <v>31</v>
      </c>
      <c r="I662">
        <v>85</v>
      </c>
      <c r="J662" t="s">
        <v>40</v>
      </c>
      <c r="K662" t="s">
        <v>41</v>
      </c>
      <c r="L662" t="s">
        <v>53</v>
      </c>
      <c r="M662">
        <v>15</v>
      </c>
      <c r="N662">
        <v>224</v>
      </c>
      <c r="O662" t="s">
        <v>34</v>
      </c>
      <c r="P662">
        <v>90</v>
      </c>
      <c r="Q662">
        <v>120</v>
      </c>
      <c r="R662">
        <v>20</v>
      </c>
      <c r="S662">
        <v>210</v>
      </c>
      <c r="T662">
        <v>115</v>
      </c>
      <c r="U662" t="s">
        <v>35</v>
      </c>
    </row>
    <row r="663" spans="1:21" x14ac:dyDescent="0.3">
      <c r="A663">
        <v>347</v>
      </c>
      <c r="B663">
        <v>121</v>
      </c>
      <c r="C663">
        <v>-12</v>
      </c>
      <c r="D663" s="1">
        <v>41843</v>
      </c>
      <c r="E663">
        <v>3385</v>
      </c>
      <c r="F663">
        <v>-60</v>
      </c>
      <c r="G663" t="s">
        <v>21</v>
      </c>
      <c r="H663" t="s">
        <v>31</v>
      </c>
      <c r="I663">
        <v>109</v>
      </c>
      <c r="J663" t="s">
        <v>40</v>
      </c>
      <c r="K663" t="s">
        <v>41</v>
      </c>
      <c r="L663" t="s">
        <v>53</v>
      </c>
      <c r="M663">
        <v>-202</v>
      </c>
      <c r="N663">
        <v>61</v>
      </c>
      <c r="O663" t="s">
        <v>67</v>
      </c>
      <c r="P663">
        <v>110</v>
      </c>
      <c r="Q663">
        <v>-60</v>
      </c>
      <c r="R663">
        <v>-190</v>
      </c>
      <c r="S663">
        <v>50</v>
      </c>
      <c r="T663">
        <v>142</v>
      </c>
      <c r="U663" t="s">
        <v>35</v>
      </c>
    </row>
    <row r="664" spans="1:21" x14ac:dyDescent="0.3">
      <c r="A664">
        <v>508</v>
      </c>
      <c r="B664">
        <v>181</v>
      </c>
      <c r="C664">
        <v>-12</v>
      </c>
      <c r="D664" s="1">
        <v>41844</v>
      </c>
      <c r="E664">
        <v>1283</v>
      </c>
      <c r="F664">
        <v>182</v>
      </c>
      <c r="G664" t="s">
        <v>21</v>
      </c>
      <c r="H664" t="s">
        <v>31</v>
      </c>
      <c r="I664">
        <v>50</v>
      </c>
      <c r="J664" t="s">
        <v>40</v>
      </c>
      <c r="K664" t="s">
        <v>41</v>
      </c>
      <c r="L664" t="s">
        <v>66</v>
      </c>
      <c r="M664">
        <v>108</v>
      </c>
      <c r="N664">
        <v>363</v>
      </c>
      <c r="O664" t="s">
        <v>62</v>
      </c>
      <c r="P664">
        <v>170</v>
      </c>
      <c r="Q664">
        <v>180</v>
      </c>
      <c r="R664">
        <v>120</v>
      </c>
      <c r="S664">
        <v>350</v>
      </c>
      <c r="T664">
        <v>74</v>
      </c>
      <c r="U664" t="s">
        <v>35</v>
      </c>
    </row>
    <row r="665" spans="1:21" x14ac:dyDescent="0.3">
      <c r="A665">
        <v>646</v>
      </c>
      <c r="B665">
        <v>211</v>
      </c>
      <c r="C665">
        <v>-9</v>
      </c>
      <c r="D665" s="1">
        <v>41845</v>
      </c>
      <c r="E665">
        <v>933</v>
      </c>
      <c r="F665">
        <v>464</v>
      </c>
      <c r="G665" t="s">
        <v>21</v>
      </c>
      <c r="H665" t="s">
        <v>31</v>
      </c>
      <c r="I665">
        <v>59</v>
      </c>
      <c r="J665" t="s">
        <v>40</v>
      </c>
      <c r="K665" t="s">
        <v>41</v>
      </c>
      <c r="L665" t="s">
        <v>66</v>
      </c>
      <c r="M665">
        <v>381</v>
      </c>
      <c r="N665">
        <v>675</v>
      </c>
      <c r="O665" t="s">
        <v>67</v>
      </c>
      <c r="P665">
        <v>200</v>
      </c>
      <c r="Q665">
        <v>460</v>
      </c>
      <c r="R665">
        <v>390</v>
      </c>
      <c r="S665">
        <v>660</v>
      </c>
      <c r="T665">
        <v>83</v>
      </c>
      <c r="U665" t="s">
        <v>35</v>
      </c>
    </row>
    <row r="666" spans="1:21" x14ac:dyDescent="0.3">
      <c r="A666">
        <v>561</v>
      </c>
      <c r="B666">
        <v>22</v>
      </c>
      <c r="C666">
        <v>1</v>
      </c>
      <c r="D666" s="1">
        <v>41846</v>
      </c>
      <c r="E666">
        <v>570</v>
      </c>
      <c r="F666">
        <v>30</v>
      </c>
      <c r="G666" t="s">
        <v>21</v>
      </c>
      <c r="H666" t="s">
        <v>31</v>
      </c>
      <c r="I666">
        <v>7</v>
      </c>
      <c r="J666" t="s">
        <v>23</v>
      </c>
      <c r="K666" t="s">
        <v>24</v>
      </c>
      <c r="L666" t="s">
        <v>57</v>
      </c>
      <c r="M666">
        <v>11</v>
      </c>
      <c r="N666">
        <v>52</v>
      </c>
      <c r="O666" t="s">
        <v>34</v>
      </c>
      <c r="P666">
        <v>10</v>
      </c>
      <c r="Q666">
        <v>20</v>
      </c>
      <c r="R666">
        <v>10</v>
      </c>
      <c r="S666">
        <v>30</v>
      </c>
      <c r="T666">
        <v>19</v>
      </c>
      <c r="U666" t="s">
        <v>27</v>
      </c>
    </row>
    <row r="667" spans="1:21" x14ac:dyDescent="0.3">
      <c r="A667">
        <v>631</v>
      </c>
      <c r="B667">
        <v>245</v>
      </c>
      <c r="C667">
        <v>64</v>
      </c>
      <c r="D667" s="1">
        <v>41847</v>
      </c>
      <c r="E667">
        <v>1704</v>
      </c>
      <c r="F667">
        <v>331</v>
      </c>
      <c r="G667" t="s">
        <v>21</v>
      </c>
      <c r="H667" t="s">
        <v>31</v>
      </c>
      <c r="I667">
        <v>93</v>
      </c>
      <c r="J667" t="s">
        <v>23</v>
      </c>
      <c r="K667" t="s">
        <v>24</v>
      </c>
      <c r="L667" t="s">
        <v>25</v>
      </c>
      <c r="M667">
        <v>204</v>
      </c>
      <c r="N667">
        <v>576</v>
      </c>
      <c r="O667" t="s">
        <v>67</v>
      </c>
      <c r="P667">
        <v>180</v>
      </c>
      <c r="Q667">
        <v>240</v>
      </c>
      <c r="R667">
        <v>140</v>
      </c>
      <c r="S667">
        <v>420</v>
      </c>
      <c r="T667">
        <v>127</v>
      </c>
      <c r="U667" t="s">
        <v>27</v>
      </c>
    </row>
    <row r="668" spans="1:21" x14ac:dyDescent="0.3">
      <c r="A668">
        <v>914</v>
      </c>
      <c r="B668">
        <v>225</v>
      </c>
      <c r="C668">
        <v>-36</v>
      </c>
      <c r="D668" s="1">
        <v>41848</v>
      </c>
      <c r="E668">
        <v>4742</v>
      </c>
      <c r="F668">
        <v>-65</v>
      </c>
      <c r="G668" t="s">
        <v>21</v>
      </c>
      <c r="H668" t="s">
        <v>31</v>
      </c>
      <c r="I668">
        <v>69</v>
      </c>
      <c r="J668" t="s">
        <v>23</v>
      </c>
      <c r="K668" t="s">
        <v>24</v>
      </c>
      <c r="L668" t="s">
        <v>28</v>
      </c>
      <c r="M668">
        <v>-156</v>
      </c>
      <c r="N668">
        <v>160</v>
      </c>
      <c r="O668" t="s">
        <v>67</v>
      </c>
      <c r="P668">
        <v>160</v>
      </c>
      <c r="Q668">
        <v>-50</v>
      </c>
      <c r="R668">
        <v>-120</v>
      </c>
      <c r="S668">
        <v>110</v>
      </c>
      <c r="T668">
        <v>91</v>
      </c>
      <c r="U668" t="s">
        <v>27</v>
      </c>
    </row>
    <row r="669" spans="1:21" x14ac:dyDescent="0.3">
      <c r="A669">
        <v>518</v>
      </c>
      <c r="B669">
        <v>81</v>
      </c>
      <c r="C669">
        <v>-6</v>
      </c>
      <c r="D669" s="1">
        <v>41849</v>
      </c>
      <c r="E669">
        <v>984</v>
      </c>
      <c r="F669">
        <v>117</v>
      </c>
      <c r="G669" t="s">
        <v>21</v>
      </c>
      <c r="H669" t="s">
        <v>31</v>
      </c>
      <c r="I669">
        <v>22</v>
      </c>
      <c r="J669" t="s">
        <v>23</v>
      </c>
      <c r="K669" t="s">
        <v>32</v>
      </c>
      <c r="L669" t="s">
        <v>33</v>
      </c>
      <c r="M669">
        <v>84</v>
      </c>
      <c r="N669">
        <v>198</v>
      </c>
      <c r="O669" t="s">
        <v>67</v>
      </c>
      <c r="P669">
        <v>80</v>
      </c>
      <c r="Q669">
        <v>120</v>
      </c>
      <c r="R669">
        <v>90</v>
      </c>
      <c r="S669">
        <v>200</v>
      </c>
      <c r="T669">
        <v>33</v>
      </c>
      <c r="U669" t="s">
        <v>35</v>
      </c>
    </row>
    <row r="670" spans="1:21" x14ac:dyDescent="0.3">
      <c r="A670">
        <v>315</v>
      </c>
      <c r="B670">
        <v>118</v>
      </c>
      <c r="C670">
        <v>-3</v>
      </c>
      <c r="D670" s="1">
        <v>41850</v>
      </c>
      <c r="E670">
        <v>930</v>
      </c>
      <c r="F670">
        <v>172</v>
      </c>
      <c r="G670" t="s">
        <v>21</v>
      </c>
      <c r="H670" t="s">
        <v>31</v>
      </c>
      <c r="I670">
        <v>33</v>
      </c>
      <c r="J670" t="s">
        <v>23</v>
      </c>
      <c r="K670" t="s">
        <v>32</v>
      </c>
      <c r="L670" t="s">
        <v>61</v>
      </c>
      <c r="M670">
        <v>127</v>
      </c>
      <c r="N670">
        <v>290</v>
      </c>
      <c r="O670" t="s">
        <v>67</v>
      </c>
      <c r="P670">
        <v>120</v>
      </c>
      <c r="Q670">
        <v>170</v>
      </c>
      <c r="R670">
        <v>130</v>
      </c>
      <c r="S670">
        <v>290</v>
      </c>
      <c r="T670">
        <v>45</v>
      </c>
      <c r="U670" t="s">
        <v>35</v>
      </c>
    </row>
    <row r="671" spans="1:21" x14ac:dyDescent="0.3">
      <c r="A671">
        <v>813</v>
      </c>
      <c r="B671">
        <v>134</v>
      </c>
      <c r="C671">
        <v>12</v>
      </c>
      <c r="D671" s="1">
        <v>41851</v>
      </c>
      <c r="E671">
        <v>690</v>
      </c>
      <c r="F671">
        <v>186</v>
      </c>
      <c r="G671" t="s">
        <v>21</v>
      </c>
      <c r="H671" t="s">
        <v>31</v>
      </c>
      <c r="I671">
        <v>41</v>
      </c>
      <c r="J671" t="s">
        <v>40</v>
      </c>
      <c r="K671" t="s">
        <v>45</v>
      </c>
      <c r="L671" t="s">
        <v>46</v>
      </c>
      <c r="M671">
        <v>122</v>
      </c>
      <c r="N671">
        <v>320</v>
      </c>
      <c r="O671" t="s">
        <v>34</v>
      </c>
      <c r="P671">
        <v>120</v>
      </c>
      <c r="Q671">
        <v>160</v>
      </c>
      <c r="R671">
        <v>110</v>
      </c>
      <c r="S671">
        <v>280</v>
      </c>
      <c r="T671">
        <v>64</v>
      </c>
      <c r="U671" t="s">
        <v>27</v>
      </c>
    </row>
    <row r="672" spans="1:21" x14ac:dyDescent="0.3">
      <c r="A672">
        <v>407</v>
      </c>
      <c r="B672">
        <v>83</v>
      </c>
      <c r="C672">
        <v>-12</v>
      </c>
      <c r="D672" s="1">
        <v>41852</v>
      </c>
      <c r="E672">
        <v>575</v>
      </c>
      <c r="F672">
        <v>112</v>
      </c>
      <c r="G672" t="s">
        <v>21</v>
      </c>
      <c r="H672" t="s">
        <v>31</v>
      </c>
      <c r="I672">
        <v>27</v>
      </c>
      <c r="J672" t="s">
        <v>40</v>
      </c>
      <c r="K672" t="s">
        <v>41</v>
      </c>
      <c r="L672" t="s">
        <v>42</v>
      </c>
      <c r="M672">
        <v>58</v>
      </c>
      <c r="N672">
        <v>195</v>
      </c>
      <c r="O672" t="s">
        <v>34</v>
      </c>
      <c r="P672">
        <v>80</v>
      </c>
      <c r="Q672">
        <v>110</v>
      </c>
      <c r="R672">
        <v>70</v>
      </c>
      <c r="S672">
        <v>190</v>
      </c>
      <c r="T672">
        <v>54</v>
      </c>
      <c r="U672" t="s">
        <v>27</v>
      </c>
    </row>
    <row r="673" spans="1:21" x14ac:dyDescent="0.3">
      <c r="A673">
        <v>754</v>
      </c>
      <c r="B673">
        <v>88</v>
      </c>
      <c r="C673">
        <v>-7</v>
      </c>
      <c r="D673" s="1">
        <v>41853</v>
      </c>
      <c r="E673">
        <v>817</v>
      </c>
      <c r="F673">
        <v>133</v>
      </c>
      <c r="G673" t="s">
        <v>21</v>
      </c>
      <c r="H673" t="s">
        <v>31</v>
      </c>
      <c r="I673">
        <v>29</v>
      </c>
      <c r="J673" t="s">
        <v>40</v>
      </c>
      <c r="K673" t="s">
        <v>45</v>
      </c>
      <c r="L673" t="s">
        <v>52</v>
      </c>
      <c r="M673">
        <v>73</v>
      </c>
      <c r="N673">
        <v>221</v>
      </c>
      <c r="O673" t="s">
        <v>34</v>
      </c>
      <c r="P673">
        <v>70</v>
      </c>
      <c r="Q673">
        <v>120</v>
      </c>
      <c r="R673">
        <v>80</v>
      </c>
      <c r="S673">
        <v>190</v>
      </c>
      <c r="T673">
        <v>60</v>
      </c>
      <c r="U673" t="s">
        <v>35</v>
      </c>
    </row>
    <row r="674" spans="1:21" x14ac:dyDescent="0.3">
      <c r="A674">
        <v>351</v>
      </c>
      <c r="B674">
        <v>67</v>
      </c>
      <c r="C674">
        <v>30</v>
      </c>
      <c r="D674" s="1">
        <v>41854</v>
      </c>
      <c r="E674">
        <v>-3534</v>
      </c>
      <c r="F674">
        <v>443</v>
      </c>
      <c r="G674" t="s">
        <v>21</v>
      </c>
      <c r="H674" t="s">
        <v>31</v>
      </c>
      <c r="I674">
        <v>22</v>
      </c>
      <c r="J674" t="s">
        <v>40</v>
      </c>
      <c r="K674" t="s">
        <v>45</v>
      </c>
      <c r="L674" t="s">
        <v>52</v>
      </c>
      <c r="M674">
        <v>390</v>
      </c>
      <c r="N674">
        <v>510</v>
      </c>
      <c r="O674" t="s">
        <v>62</v>
      </c>
      <c r="P674">
        <v>60</v>
      </c>
      <c r="Q674">
        <v>390</v>
      </c>
      <c r="R674">
        <v>360</v>
      </c>
      <c r="S674">
        <v>450</v>
      </c>
      <c r="T674">
        <v>53</v>
      </c>
      <c r="U674" t="s">
        <v>35</v>
      </c>
    </row>
    <row r="675" spans="1:21" x14ac:dyDescent="0.3">
      <c r="A675">
        <v>845</v>
      </c>
      <c r="B675">
        <v>279</v>
      </c>
      <c r="C675">
        <v>21</v>
      </c>
      <c r="D675" s="1">
        <v>41855</v>
      </c>
      <c r="E675">
        <v>2642</v>
      </c>
      <c r="F675">
        <v>420</v>
      </c>
      <c r="G675" t="s">
        <v>21</v>
      </c>
      <c r="H675" t="s">
        <v>31</v>
      </c>
      <c r="I675">
        <v>97</v>
      </c>
      <c r="J675" t="s">
        <v>40</v>
      </c>
      <c r="K675" t="s">
        <v>45</v>
      </c>
      <c r="L675" t="s">
        <v>52</v>
      </c>
      <c r="M675">
        <v>271</v>
      </c>
      <c r="N675">
        <v>699</v>
      </c>
      <c r="O675" t="s">
        <v>67</v>
      </c>
      <c r="P675">
        <v>250</v>
      </c>
      <c r="Q675">
        <v>370</v>
      </c>
      <c r="R675">
        <v>250</v>
      </c>
      <c r="S675">
        <v>620</v>
      </c>
      <c r="T675">
        <v>149</v>
      </c>
      <c r="U675" t="s">
        <v>35</v>
      </c>
    </row>
    <row r="676" spans="1:21" x14ac:dyDescent="0.3">
      <c r="A676">
        <v>305</v>
      </c>
      <c r="B676">
        <v>105</v>
      </c>
      <c r="C676">
        <v>-9</v>
      </c>
      <c r="D676" s="1">
        <v>41856</v>
      </c>
      <c r="E676">
        <v>716</v>
      </c>
      <c r="F676">
        <v>145</v>
      </c>
      <c r="G676" t="s">
        <v>21</v>
      </c>
      <c r="H676" t="s">
        <v>31</v>
      </c>
      <c r="I676">
        <v>95</v>
      </c>
      <c r="J676" t="s">
        <v>40</v>
      </c>
      <c r="K676" t="s">
        <v>41</v>
      </c>
      <c r="L676" t="s">
        <v>53</v>
      </c>
      <c r="M676">
        <v>21</v>
      </c>
      <c r="N676">
        <v>250</v>
      </c>
      <c r="O676" t="s">
        <v>34</v>
      </c>
      <c r="P676">
        <v>100</v>
      </c>
      <c r="Q676">
        <v>140</v>
      </c>
      <c r="R676">
        <v>30</v>
      </c>
      <c r="S676">
        <v>240</v>
      </c>
      <c r="T676">
        <v>124</v>
      </c>
      <c r="U676" t="s">
        <v>35</v>
      </c>
    </row>
    <row r="677" spans="1:21" x14ac:dyDescent="0.3">
      <c r="A677">
        <v>212</v>
      </c>
      <c r="B677">
        <v>135</v>
      </c>
      <c r="C677">
        <v>-14</v>
      </c>
      <c r="D677" s="1">
        <v>41857</v>
      </c>
      <c r="E677">
        <v>3641</v>
      </c>
      <c r="F677">
        <v>-69</v>
      </c>
      <c r="G677" t="s">
        <v>21</v>
      </c>
      <c r="H677" t="s">
        <v>31</v>
      </c>
      <c r="I677">
        <v>122</v>
      </c>
      <c r="J677" t="s">
        <v>40</v>
      </c>
      <c r="K677" t="s">
        <v>41</v>
      </c>
      <c r="L677" t="s">
        <v>53</v>
      </c>
      <c r="M677">
        <v>-224</v>
      </c>
      <c r="N677">
        <v>66</v>
      </c>
      <c r="O677" t="s">
        <v>67</v>
      </c>
      <c r="P677">
        <v>130</v>
      </c>
      <c r="Q677">
        <v>-70</v>
      </c>
      <c r="R677">
        <v>-210</v>
      </c>
      <c r="S677">
        <v>60</v>
      </c>
      <c r="T677">
        <v>155</v>
      </c>
      <c r="U677" t="s">
        <v>35</v>
      </c>
    </row>
    <row r="678" spans="1:21" x14ac:dyDescent="0.3">
      <c r="A678">
        <v>351</v>
      </c>
      <c r="B678">
        <v>153</v>
      </c>
      <c r="C678">
        <v>7</v>
      </c>
      <c r="D678" s="1">
        <v>41858</v>
      </c>
      <c r="E678">
        <v>1319</v>
      </c>
      <c r="F678">
        <v>153</v>
      </c>
      <c r="G678" t="s">
        <v>21</v>
      </c>
      <c r="H678" t="s">
        <v>31</v>
      </c>
      <c r="I678">
        <v>42</v>
      </c>
      <c r="J678" t="s">
        <v>40</v>
      </c>
      <c r="K678" t="s">
        <v>41</v>
      </c>
      <c r="L678" t="s">
        <v>66</v>
      </c>
      <c r="M678">
        <v>87</v>
      </c>
      <c r="N678">
        <v>306</v>
      </c>
      <c r="O678" t="s">
        <v>62</v>
      </c>
      <c r="P678">
        <v>150</v>
      </c>
      <c r="Q678">
        <v>140</v>
      </c>
      <c r="R678">
        <v>80</v>
      </c>
      <c r="S678">
        <v>290</v>
      </c>
      <c r="T678">
        <v>66</v>
      </c>
      <c r="U678" t="s">
        <v>35</v>
      </c>
    </row>
    <row r="679" spans="1:21" x14ac:dyDescent="0.3">
      <c r="A679">
        <v>718</v>
      </c>
      <c r="B679">
        <v>250</v>
      </c>
      <c r="C679">
        <v>-8</v>
      </c>
      <c r="D679" s="1">
        <v>41859</v>
      </c>
      <c r="E679">
        <v>723</v>
      </c>
      <c r="F679">
        <v>407</v>
      </c>
      <c r="G679" t="s">
        <v>21</v>
      </c>
      <c r="H679" t="s">
        <v>31</v>
      </c>
      <c r="I679">
        <v>70</v>
      </c>
      <c r="J679" t="s">
        <v>40</v>
      </c>
      <c r="K679" t="s">
        <v>41</v>
      </c>
      <c r="L679" t="s">
        <v>66</v>
      </c>
      <c r="M679">
        <v>312</v>
      </c>
      <c r="N679">
        <v>657</v>
      </c>
      <c r="O679" t="s">
        <v>67</v>
      </c>
      <c r="P679">
        <v>240</v>
      </c>
      <c r="Q679">
        <v>400</v>
      </c>
      <c r="R679">
        <v>320</v>
      </c>
      <c r="S679">
        <v>640</v>
      </c>
      <c r="T679">
        <v>95</v>
      </c>
      <c r="U679" t="s">
        <v>35</v>
      </c>
    </row>
    <row r="680" spans="1:21" x14ac:dyDescent="0.3">
      <c r="A680">
        <v>607</v>
      </c>
      <c r="B680">
        <v>294</v>
      </c>
      <c r="C680">
        <v>99</v>
      </c>
      <c r="D680" s="1">
        <v>41860</v>
      </c>
      <c r="E680">
        <v>1727</v>
      </c>
      <c r="F680">
        <v>453</v>
      </c>
      <c r="G680" t="s">
        <v>21</v>
      </c>
      <c r="H680" t="s">
        <v>31</v>
      </c>
      <c r="I680">
        <v>111</v>
      </c>
      <c r="J680" t="s">
        <v>23</v>
      </c>
      <c r="K680" t="s">
        <v>24</v>
      </c>
      <c r="L680" t="s">
        <v>25</v>
      </c>
      <c r="M680">
        <v>309</v>
      </c>
      <c r="N680">
        <v>747</v>
      </c>
      <c r="O680" t="s">
        <v>67</v>
      </c>
      <c r="P680">
        <v>220</v>
      </c>
      <c r="Q680">
        <v>320</v>
      </c>
      <c r="R680">
        <v>210</v>
      </c>
      <c r="S680">
        <v>540</v>
      </c>
      <c r="T680">
        <v>144</v>
      </c>
      <c r="U680" t="s">
        <v>27</v>
      </c>
    </row>
    <row r="681" spans="1:21" x14ac:dyDescent="0.3">
      <c r="A681">
        <v>716</v>
      </c>
      <c r="B681">
        <v>241</v>
      </c>
      <c r="C681">
        <v>-39</v>
      </c>
      <c r="D681" s="1">
        <v>41861</v>
      </c>
      <c r="E681">
        <v>5121</v>
      </c>
      <c r="F681">
        <v>-93</v>
      </c>
      <c r="G681" t="s">
        <v>21</v>
      </c>
      <c r="H681" t="s">
        <v>31</v>
      </c>
      <c r="I681">
        <v>74</v>
      </c>
      <c r="J681" t="s">
        <v>23</v>
      </c>
      <c r="K681" t="s">
        <v>24</v>
      </c>
      <c r="L681" t="s">
        <v>28</v>
      </c>
      <c r="M681">
        <v>-189</v>
      </c>
      <c r="N681">
        <v>148</v>
      </c>
      <c r="O681" t="s">
        <v>67</v>
      </c>
      <c r="P681">
        <v>180</v>
      </c>
      <c r="Q681">
        <v>-80</v>
      </c>
      <c r="R681">
        <v>-150</v>
      </c>
      <c r="S681">
        <v>100</v>
      </c>
      <c r="T681">
        <v>96</v>
      </c>
      <c r="U681" t="s">
        <v>27</v>
      </c>
    </row>
    <row r="682" spans="1:21" x14ac:dyDescent="0.3">
      <c r="A682">
        <v>716</v>
      </c>
      <c r="B682">
        <v>86</v>
      </c>
      <c r="C682">
        <v>-1</v>
      </c>
      <c r="D682" s="1">
        <v>41862</v>
      </c>
      <c r="E682">
        <v>1003</v>
      </c>
      <c r="F682">
        <v>124</v>
      </c>
      <c r="G682" t="s">
        <v>21</v>
      </c>
      <c r="H682" t="s">
        <v>31</v>
      </c>
      <c r="I682">
        <v>24</v>
      </c>
      <c r="J682" t="s">
        <v>23</v>
      </c>
      <c r="K682" t="s">
        <v>32</v>
      </c>
      <c r="L682" t="s">
        <v>33</v>
      </c>
      <c r="M682">
        <v>89</v>
      </c>
      <c r="N682">
        <v>210</v>
      </c>
      <c r="O682" t="s">
        <v>67</v>
      </c>
      <c r="P682">
        <v>90</v>
      </c>
      <c r="Q682">
        <v>120</v>
      </c>
      <c r="R682">
        <v>90</v>
      </c>
      <c r="S682">
        <v>210</v>
      </c>
      <c r="T682">
        <v>35</v>
      </c>
      <c r="U682" t="s">
        <v>35</v>
      </c>
    </row>
    <row r="683" spans="1:21" x14ac:dyDescent="0.3">
      <c r="A683">
        <v>718</v>
      </c>
      <c r="B683">
        <v>123</v>
      </c>
      <c r="C683">
        <v>-17</v>
      </c>
      <c r="D683" s="1">
        <v>41863</v>
      </c>
      <c r="E683">
        <v>959</v>
      </c>
      <c r="F683">
        <v>179</v>
      </c>
      <c r="G683" t="s">
        <v>21</v>
      </c>
      <c r="H683" t="s">
        <v>31</v>
      </c>
      <c r="I683">
        <v>34</v>
      </c>
      <c r="J683" t="s">
        <v>23</v>
      </c>
      <c r="K683" t="s">
        <v>32</v>
      </c>
      <c r="L683" t="s">
        <v>61</v>
      </c>
      <c r="M683">
        <v>133</v>
      </c>
      <c r="N683">
        <v>302</v>
      </c>
      <c r="O683" t="s">
        <v>67</v>
      </c>
      <c r="P683">
        <v>120</v>
      </c>
      <c r="Q683">
        <v>190</v>
      </c>
      <c r="R683">
        <v>150</v>
      </c>
      <c r="S683">
        <v>310</v>
      </c>
      <c r="T683">
        <v>46</v>
      </c>
      <c r="U683" t="s">
        <v>35</v>
      </c>
    </row>
    <row r="684" spans="1:21" x14ac:dyDescent="0.3">
      <c r="A684">
        <v>772</v>
      </c>
      <c r="B684">
        <v>91</v>
      </c>
      <c r="C684">
        <v>23</v>
      </c>
      <c r="D684" s="1">
        <v>41864</v>
      </c>
      <c r="E684">
        <v>656</v>
      </c>
      <c r="F684">
        <v>127</v>
      </c>
      <c r="G684" t="s">
        <v>21</v>
      </c>
      <c r="H684" t="s">
        <v>31</v>
      </c>
      <c r="I684">
        <v>28</v>
      </c>
      <c r="J684" t="s">
        <v>40</v>
      </c>
      <c r="K684" t="s">
        <v>45</v>
      </c>
      <c r="L684" t="s">
        <v>46</v>
      </c>
      <c r="M684">
        <v>113</v>
      </c>
      <c r="N684">
        <v>232</v>
      </c>
      <c r="O684" t="s">
        <v>34</v>
      </c>
      <c r="P684">
        <v>70</v>
      </c>
      <c r="Q684">
        <v>110</v>
      </c>
      <c r="R684">
        <v>90</v>
      </c>
      <c r="S684">
        <v>180</v>
      </c>
      <c r="T684">
        <v>51</v>
      </c>
      <c r="U684" t="s">
        <v>27</v>
      </c>
    </row>
    <row r="685" spans="1:21" x14ac:dyDescent="0.3">
      <c r="A685">
        <v>321</v>
      </c>
      <c r="B685">
        <v>86</v>
      </c>
      <c r="C685">
        <v>-1</v>
      </c>
      <c r="D685" s="1">
        <v>41865</v>
      </c>
      <c r="E685">
        <v>547</v>
      </c>
      <c r="F685">
        <v>116</v>
      </c>
      <c r="G685" t="s">
        <v>21</v>
      </c>
      <c r="H685" t="s">
        <v>31</v>
      </c>
      <c r="I685">
        <v>28</v>
      </c>
      <c r="J685" t="s">
        <v>40</v>
      </c>
      <c r="K685" t="s">
        <v>41</v>
      </c>
      <c r="L685" t="s">
        <v>42</v>
      </c>
      <c r="M685">
        <v>89</v>
      </c>
      <c r="N685">
        <v>215</v>
      </c>
      <c r="O685" t="s">
        <v>34</v>
      </c>
      <c r="P685">
        <v>70</v>
      </c>
      <c r="Q685">
        <v>110</v>
      </c>
      <c r="R685">
        <v>90</v>
      </c>
      <c r="S685">
        <v>180</v>
      </c>
      <c r="T685">
        <v>56</v>
      </c>
      <c r="U685" t="s">
        <v>27</v>
      </c>
    </row>
    <row r="686" spans="1:21" x14ac:dyDescent="0.3">
      <c r="A686">
        <v>954</v>
      </c>
      <c r="B686">
        <v>82</v>
      </c>
      <c r="C686">
        <v>5</v>
      </c>
      <c r="D686" s="1">
        <v>41866</v>
      </c>
      <c r="E686">
        <v>788</v>
      </c>
      <c r="F686">
        <v>123</v>
      </c>
      <c r="G686" t="s">
        <v>21</v>
      </c>
      <c r="H686" t="s">
        <v>31</v>
      </c>
      <c r="I686">
        <v>27</v>
      </c>
      <c r="J686" t="s">
        <v>40</v>
      </c>
      <c r="K686" t="s">
        <v>45</v>
      </c>
      <c r="L686" t="s">
        <v>52</v>
      </c>
      <c r="M686">
        <v>95</v>
      </c>
      <c r="N686">
        <v>218</v>
      </c>
      <c r="O686" t="s">
        <v>34</v>
      </c>
      <c r="P686">
        <v>60</v>
      </c>
      <c r="Q686">
        <v>110</v>
      </c>
      <c r="R686">
        <v>90</v>
      </c>
      <c r="S686">
        <v>170</v>
      </c>
      <c r="T686">
        <v>59</v>
      </c>
      <c r="U686" t="s">
        <v>35</v>
      </c>
    </row>
    <row r="687" spans="1:21" x14ac:dyDescent="0.3">
      <c r="A687">
        <v>857</v>
      </c>
      <c r="B687">
        <v>72</v>
      </c>
      <c r="C687">
        <v>186</v>
      </c>
      <c r="D687" s="1">
        <v>41867</v>
      </c>
      <c r="E687">
        <v>-3004</v>
      </c>
      <c r="F687">
        <v>402</v>
      </c>
      <c r="G687" t="s">
        <v>21</v>
      </c>
      <c r="H687" t="s">
        <v>31</v>
      </c>
      <c r="I687">
        <v>23</v>
      </c>
      <c r="J687" t="s">
        <v>40</v>
      </c>
      <c r="K687" t="s">
        <v>45</v>
      </c>
      <c r="L687" t="s">
        <v>52</v>
      </c>
      <c r="M687">
        <v>516</v>
      </c>
      <c r="N687">
        <v>505</v>
      </c>
      <c r="O687" t="s">
        <v>62</v>
      </c>
      <c r="P687">
        <v>50</v>
      </c>
      <c r="Q687">
        <v>350</v>
      </c>
      <c r="R687">
        <v>330</v>
      </c>
      <c r="S687">
        <v>400</v>
      </c>
      <c r="T687">
        <v>54</v>
      </c>
      <c r="U687" t="s">
        <v>35</v>
      </c>
    </row>
    <row r="688" spans="1:21" x14ac:dyDescent="0.3">
      <c r="A688">
        <v>716</v>
      </c>
      <c r="B688">
        <v>260</v>
      </c>
      <c r="C688">
        <v>137</v>
      </c>
      <c r="D688" s="1">
        <v>41868</v>
      </c>
      <c r="E688">
        <v>2548</v>
      </c>
      <c r="F688">
        <v>390</v>
      </c>
      <c r="G688" t="s">
        <v>21</v>
      </c>
      <c r="H688" t="s">
        <v>31</v>
      </c>
      <c r="I688">
        <v>91</v>
      </c>
      <c r="J688" t="s">
        <v>40</v>
      </c>
      <c r="K688" t="s">
        <v>45</v>
      </c>
      <c r="L688" t="s">
        <v>52</v>
      </c>
      <c r="M688">
        <v>367</v>
      </c>
      <c r="N688">
        <v>693</v>
      </c>
      <c r="O688" t="s">
        <v>67</v>
      </c>
      <c r="P688">
        <v>210</v>
      </c>
      <c r="Q688">
        <v>330</v>
      </c>
      <c r="R688">
        <v>230</v>
      </c>
      <c r="S688">
        <v>540</v>
      </c>
      <c r="T688">
        <v>143</v>
      </c>
      <c r="U688" t="s">
        <v>35</v>
      </c>
    </row>
    <row r="689" spans="1:21" x14ac:dyDescent="0.3">
      <c r="A689">
        <v>727</v>
      </c>
      <c r="B689">
        <v>96</v>
      </c>
      <c r="C689">
        <v>-23</v>
      </c>
      <c r="D689" s="1">
        <v>41869</v>
      </c>
      <c r="E689">
        <v>683</v>
      </c>
      <c r="F689">
        <v>134</v>
      </c>
      <c r="G689" t="s">
        <v>21</v>
      </c>
      <c r="H689" t="s">
        <v>31</v>
      </c>
      <c r="I689">
        <v>87</v>
      </c>
      <c r="J689" t="s">
        <v>40</v>
      </c>
      <c r="K689" t="s">
        <v>41</v>
      </c>
      <c r="L689" t="s">
        <v>53</v>
      </c>
      <c r="M689">
        <v>27</v>
      </c>
      <c r="N689">
        <v>245</v>
      </c>
      <c r="O689" t="s">
        <v>34</v>
      </c>
      <c r="P689">
        <v>80</v>
      </c>
      <c r="Q689">
        <v>130</v>
      </c>
      <c r="R689">
        <v>50</v>
      </c>
      <c r="S689">
        <v>210</v>
      </c>
      <c r="T689">
        <v>116</v>
      </c>
      <c r="U689" t="s">
        <v>35</v>
      </c>
    </row>
    <row r="690" spans="1:21" x14ac:dyDescent="0.3">
      <c r="A690">
        <v>914</v>
      </c>
      <c r="B690">
        <v>125</v>
      </c>
      <c r="C690">
        <v>-130</v>
      </c>
      <c r="D690" s="1">
        <v>41870</v>
      </c>
      <c r="E690">
        <v>3142</v>
      </c>
      <c r="F690">
        <v>-56</v>
      </c>
      <c r="G690" t="s">
        <v>21</v>
      </c>
      <c r="H690" t="s">
        <v>31</v>
      </c>
      <c r="I690">
        <v>113</v>
      </c>
      <c r="J690" t="s">
        <v>40</v>
      </c>
      <c r="K690" t="s">
        <v>41</v>
      </c>
      <c r="L690" t="s">
        <v>53</v>
      </c>
      <c r="M690">
        <v>-300</v>
      </c>
      <c r="N690">
        <v>74</v>
      </c>
      <c r="O690" t="s">
        <v>67</v>
      </c>
      <c r="P690">
        <v>110</v>
      </c>
      <c r="Q690">
        <v>-60</v>
      </c>
      <c r="R690">
        <v>-170</v>
      </c>
      <c r="S690">
        <v>50</v>
      </c>
      <c r="T690">
        <v>146</v>
      </c>
      <c r="U690" t="s">
        <v>35</v>
      </c>
    </row>
    <row r="691" spans="1:21" x14ac:dyDescent="0.3">
      <c r="A691">
        <v>508</v>
      </c>
      <c r="B691">
        <v>161</v>
      </c>
      <c r="C691">
        <v>17</v>
      </c>
      <c r="D691" s="1">
        <v>41871</v>
      </c>
      <c r="E691">
        <v>1267</v>
      </c>
      <c r="F691">
        <v>161</v>
      </c>
      <c r="G691" t="s">
        <v>21</v>
      </c>
      <c r="H691" t="s">
        <v>31</v>
      </c>
      <c r="I691">
        <v>45</v>
      </c>
      <c r="J691" t="s">
        <v>40</v>
      </c>
      <c r="K691" t="s">
        <v>41</v>
      </c>
      <c r="L691" t="s">
        <v>66</v>
      </c>
      <c r="M691">
        <v>137</v>
      </c>
      <c r="N691">
        <v>343</v>
      </c>
      <c r="O691" t="s">
        <v>62</v>
      </c>
      <c r="P691">
        <v>140</v>
      </c>
      <c r="Q691">
        <v>160</v>
      </c>
      <c r="R691">
        <v>120</v>
      </c>
      <c r="S691">
        <v>300</v>
      </c>
      <c r="T691">
        <v>69</v>
      </c>
      <c r="U691" t="s">
        <v>35</v>
      </c>
    </row>
    <row r="692" spans="1:21" x14ac:dyDescent="0.3">
      <c r="A692">
        <v>212</v>
      </c>
      <c r="B692">
        <v>239</v>
      </c>
      <c r="C692">
        <v>196</v>
      </c>
      <c r="D692" s="1">
        <v>41872</v>
      </c>
      <c r="E692">
        <v>1197</v>
      </c>
      <c r="F692">
        <v>526</v>
      </c>
      <c r="G692" t="s">
        <v>21</v>
      </c>
      <c r="H692" t="s">
        <v>31</v>
      </c>
      <c r="I692">
        <v>66</v>
      </c>
      <c r="J692" t="s">
        <v>40</v>
      </c>
      <c r="K692" t="s">
        <v>41</v>
      </c>
      <c r="L692" t="s">
        <v>66</v>
      </c>
      <c r="M692">
        <v>646</v>
      </c>
      <c r="N692">
        <v>815</v>
      </c>
      <c r="O692" t="s">
        <v>67</v>
      </c>
      <c r="P692">
        <v>210</v>
      </c>
      <c r="Q692">
        <v>510</v>
      </c>
      <c r="R692">
        <v>450</v>
      </c>
      <c r="S692">
        <v>720</v>
      </c>
      <c r="T692">
        <v>91</v>
      </c>
      <c r="U692" t="s">
        <v>35</v>
      </c>
    </row>
    <row r="693" spans="1:21" x14ac:dyDescent="0.3">
      <c r="A693">
        <v>904</v>
      </c>
      <c r="B693">
        <v>22</v>
      </c>
      <c r="C693">
        <v>-5</v>
      </c>
      <c r="D693" s="1">
        <v>41873</v>
      </c>
      <c r="E693">
        <v>573</v>
      </c>
      <c r="F693">
        <v>29</v>
      </c>
      <c r="G693" t="s">
        <v>21</v>
      </c>
      <c r="H693" t="s">
        <v>31</v>
      </c>
      <c r="I693">
        <v>7</v>
      </c>
      <c r="J693" t="s">
        <v>23</v>
      </c>
      <c r="K693" t="s">
        <v>24</v>
      </c>
      <c r="L693" t="s">
        <v>57</v>
      </c>
      <c r="M693">
        <v>15</v>
      </c>
      <c r="N693">
        <v>54</v>
      </c>
      <c r="O693" t="s">
        <v>34</v>
      </c>
      <c r="P693">
        <v>0</v>
      </c>
      <c r="Q693">
        <v>20</v>
      </c>
      <c r="R693">
        <v>20</v>
      </c>
      <c r="S693">
        <v>20</v>
      </c>
      <c r="T693">
        <v>19</v>
      </c>
      <c r="U693" t="s">
        <v>27</v>
      </c>
    </row>
    <row r="694" spans="1:21" x14ac:dyDescent="0.3">
      <c r="A694">
        <v>585</v>
      </c>
      <c r="B694">
        <v>255</v>
      </c>
      <c r="C694">
        <v>121</v>
      </c>
      <c r="D694" s="1">
        <v>41874</v>
      </c>
      <c r="E694">
        <v>1622</v>
      </c>
      <c r="F694">
        <v>258</v>
      </c>
      <c r="G694" t="s">
        <v>21</v>
      </c>
      <c r="H694" t="s">
        <v>31</v>
      </c>
      <c r="I694">
        <v>96</v>
      </c>
      <c r="J694" t="s">
        <v>23</v>
      </c>
      <c r="K694" t="s">
        <v>24</v>
      </c>
      <c r="L694" t="s">
        <v>25</v>
      </c>
      <c r="M694">
        <v>191</v>
      </c>
      <c r="N694">
        <v>547</v>
      </c>
      <c r="O694" t="s">
        <v>67</v>
      </c>
      <c r="P694">
        <v>140</v>
      </c>
      <c r="Q694">
        <v>150</v>
      </c>
      <c r="R694">
        <v>70</v>
      </c>
      <c r="S694">
        <v>290</v>
      </c>
      <c r="T694">
        <v>129</v>
      </c>
      <c r="U694" t="s">
        <v>27</v>
      </c>
    </row>
    <row r="695" spans="1:21" x14ac:dyDescent="0.3">
      <c r="A695">
        <v>631</v>
      </c>
      <c r="B695">
        <v>239</v>
      </c>
      <c r="C695">
        <v>-152</v>
      </c>
      <c r="D695" s="1">
        <v>41875</v>
      </c>
      <c r="E695">
        <v>4360</v>
      </c>
      <c r="F695">
        <v>-75</v>
      </c>
      <c r="G695" t="s">
        <v>21</v>
      </c>
      <c r="H695" t="s">
        <v>31</v>
      </c>
      <c r="I695">
        <v>74</v>
      </c>
      <c r="J695" t="s">
        <v>23</v>
      </c>
      <c r="K695" t="s">
        <v>24</v>
      </c>
      <c r="L695" t="s">
        <v>28</v>
      </c>
      <c r="M695">
        <v>-252</v>
      </c>
      <c r="N695">
        <v>175</v>
      </c>
      <c r="O695" t="s">
        <v>67</v>
      </c>
      <c r="P695">
        <v>130</v>
      </c>
      <c r="Q695">
        <v>-50</v>
      </c>
      <c r="R695">
        <v>-100</v>
      </c>
      <c r="S695">
        <v>80</v>
      </c>
      <c r="T695">
        <v>95</v>
      </c>
      <c r="U695" t="s">
        <v>27</v>
      </c>
    </row>
    <row r="696" spans="1:21" x14ac:dyDescent="0.3">
      <c r="A696">
        <v>585</v>
      </c>
      <c r="B696">
        <v>108</v>
      </c>
      <c r="C696">
        <v>31</v>
      </c>
      <c r="D696" s="1">
        <v>41876</v>
      </c>
      <c r="E696">
        <v>971</v>
      </c>
      <c r="F696">
        <v>157</v>
      </c>
      <c r="G696" t="s">
        <v>21</v>
      </c>
      <c r="H696" t="s">
        <v>31</v>
      </c>
      <c r="I696">
        <v>30</v>
      </c>
      <c r="J696" t="s">
        <v>23</v>
      </c>
      <c r="K696" t="s">
        <v>32</v>
      </c>
      <c r="L696" t="s">
        <v>33</v>
      </c>
      <c r="M696">
        <v>171</v>
      </c>
      <c r="N696">
        <v>282</v>
      </c>
      <c r="O696" t="s">
        <v>67</v>
      </c>
      <c r="P696">
        <v>110</v>
      </c>
      <c r="Q696">
        <v>170</v>
      </c>
      <c r="R696">
        <v>140</v>
      </c>
      <c r="S696">
        <v>280</v>
      </c>
      <c r="T696">
        <v>42</v>
      </c>
      <c r="U696" t="s">
        <v>35</v>
      </c>
    </row>
    <row r="697" spans="1:21" x14ac:dyDescent="0.3">
      <c r="A697">
        <v>718</v>
      </c>
      <c r="B697">
        <v>123</v>
      </c>
      <c r="C697">
        <v>39</v>
      </c>
      <c r="D697" s="1">
        <v>41877</v>
      </c>
      <c r="E697">
        <v>915</v>
      </c>
      <c r="F697">
        <v>179</v>
      </c>
      <c r="G697" t="s">
        <v>21</v>
      </c>
      <c r="H697" t="s">
        <v>31</v>
      </c>
      <c r="I697">
        <v>34</v>
      </c>
      <c r="J697" t="s">
        <v>23</v>
      </c>
      <c r="K697" t="s">
        <v>32</v>
      </c>
      <c r="L697" t="s">
        <v>61</v>
      </c>
      <c r="M697">
        <v>199</v>
      </c>
      <c r="N697">
        <v>322</v>
      </c>
      <c r="O697" t="s">
        <v>67</v>
      </c>
      <c r="P697">
        <v>130</v>
      </c>
      <c r="Q697">
        <v>190</v>
      </c>
      <c r="R697">
        <v>160</v>
      </c>
      <c r="S697">
        <v>320</v>
      </c>
      <c r="T697">
        <v>45</v>
      </c>
      <c r="U697" t="s">
        <v>35</v>
      </c>
    </row>
    <row r="698" spans="1:21" x14ac:dyDescent="0.3">
      <c r="A698">
        <v>607</v>
      </c>
      <c r="B698">
        <v>76</v>
      </c>
      <c r="C698">
        <v>16</v>
      </c>
      <c r="D698" s="1">
        <v>41878</v>
      </c>
      <c r="E698">
        <v>580</v>
      </c>
      <c r="F698">
        <v>111</v>
      </c>
      <c r="G698" t="s">
        <v>21</v>
      </c>
      <c r="H698" t="s">
        <v>31</v>
      </c>
      <c r="I698">
        <v>21</v>
      </c>
      <c r="J698" t="s">
        <v>23</v>
      </c>
      <c r="K698" t="s">
        <v>32</v>
      </c>
      <c r="L698" t="s">
        <v>37</v>
      </c>
      <c r="M698">
        <v>116</v>
      </c>
      <c r="N698">
        <v>199</v>
      </c>
      <c r="O698" t="s">
        <v>67</v>
      </c>
      <c r="P698">
        <v>80</v>
      </c>
      <c r="Q698">
        <v>120</v>
      </c>
      <c r="R698">
        <v>100</v>
      </c>
      <c r="S698">
        <v>200</v>
      </c>
      <c r="T698">
        <v>33</v>
      </c>
      <c r="U698" t="s">
        <v>35</v>
      </c>
    </row>
    <row r="699" spans="1:21" x14ac:dyDescent="0.3">
      <c r="A699">
        <v>904</v>
      </c>
      <c r="B699">
        <v>102</v>
      </c>
      <c r="C699">
        <v>42</v>
      </c>
      <c r="D699" s="1">
        <v>41879</v>
      </c>
      <c r="E699">
        <v>666</v>
      </c>
      <c r="F699">
        <v>143</v>
      </c>
      <c r="G699" t="s">
        <v>21</v>
      </c>
      <c r="H699" t="s">
        <v>31</v>
      </c>
      <c r="I699">
        <v>31</v>
      </c>
      <c r="J699" t="s">
        <v>40</v>
      </c>
      <c r="K699" t="s">
        <v>45</v>
      </c>
      <c r="L699" t="s">
        <v>46</v>
      </c>
      <c r="M699">
        <v>132</v>
      </c>
      <c r="N699">
        <v>261</v>
      </c>
      <c r="O699" t="s">
        <v>34</v>
      </c>
      <c r="P699">
        <v>90</v>
      </c>
      <c r="Q699">
        <v>130</v>
      </c>
      <c r="R699">
        <v>90</v>
      </c>
      <c r="S699">
        <v>220</v>
      </c>
      <c r="T699">
        <v>54</v>
      </c>
      <c r="U699" t="s">
        <v>27</v>
      </c>
    </row>
    <row r="700" spans="1:21" x14ac:dyDescent="0.3">
      <c r="A700">
        <v>772</v>
      </c>
      <c r="B700">
        <v>77</v>
      </c>
      <c r="C700">
        <v>16</v>
      </c>
      <c r="D700" s="1">
        <v>41880</v>
      </c>
      <c r="E700">
        <v>557</v>
      </c>
      <c r="F700">
        <v>103</v>
      </c>
      <c r="G700" t="s">
        <v>21</v>
      </c>
      <c r="H700" t="s">
        <v>31</v>
      </c>
      <c r="I700">
        <v>25</v>
      </c>
      <c r="J700" t="s">
        <v>40</v>
      </c>
      <c r="K700" t="s">
        <v>41</v>
      </c>
      <c r="L700" t="s">
        <v>42</v>
      </c>
      <c r="M700">
        <v>76</v>
      </c>
      <c r="N700">
        <v>192</v>
      </c>
      <c r="O700" t="s">
        <v>34</v>
      </c>
      <c r="P700">
        <v>70</v>
      </c>
      <c r="Q700">
        <v>100</v>
      </c>
      <c r="R700">
        <v>60</v>
      </c>
      <c r="S700">
        <v>170</v>
      </c>
      <c r="T700">
        <v>52</v>
      </c>
      <c r="U700" t="s">
        <v>27</v>
      </c>
    </row>
    <row r="701" spans="1:21" x14ac:dyDescent="0.3">
      <c r="A701">
        <v>786</v>
      </c>
      <c r="B701">
        <v>78</v>
      </c>
      <c r="C701">
        <v>33</v>
      </c>
      <c r="D701" s="1">
        <v>41881</v>
      </c>
      <c r="E701">
        <v>798</v>
      </c>
      <c r="F701">
        <v>119</v>
      </c>
      <c r="G701" t="s">
        <v>21</v>
      </c>
      <c r="H701" t="s">
        <v>31</v>
      </c>
      <c r="I701">
        <v>25</v>
      </c>
      <c r="J701" t="s">
        <v>40</v>
      </c>
      <c r="K701" t="s">
        <v>45</v>
      </c>
      <c r="L701" t="s">
        <v>52</v>
      </c>
      <c r="M701">
        <v>93</v>
      </c>
      <c r="N701">
        <v>210</v>
      </c>
      <c r="O701" t="s">
        <v>34</v>
      </c>
      <c r="P701">
        <v>70</v>
      </c>
      <c r="Q701">
        <v>100</v>
      </c>
      <c r="R701">
        <v>60</v>
      </c>
      <c r="S701">
        <v>170</v>
      </c>
      <c r="T701">
        <v>56</v>
      </c>
      <c r="U701" t="s">
        <v>35</v>
      </c>
    </row>
    <row r="702" spans="1:21" x14ac:dyDescent="0.3">
      <c r="A702">
        <v>857</v>
      </c>
      <c r="B702">
        <v>75</v>
      </c>
      <c r="C702">
        <v>181</v>
      </c>
      <c r="D702" s="1">
        <v>41882</v>
      </c>
      <c r="E702">
        <v>-3287</v>
      </c>
      <c r="F702">
        <v>379</v>
      </c>
      <c r="G702" t="s">
        <v>21</v>
      </c>
      <c r="H702" t="s">
        <v>31</v>
      </c>
      <c r="I702">
        <v>24</v>
      </c>
      <c r="J702" t="s">
        <v>40</v>
      </c>
      <c r="K702" t="s">
        <v>45</v>
      </c>
      <c r="L702" t="s">
        <v>52</v>
      </c>
      <c r="M702">
        <v>481</v>
      </c>
      <c r="N702">
        <v>484</v>
      </c>
      <c r="O702" t="s">
        <v>62</v>
      </c>
      <c r="P702">
        <v>60</v>
      </c>
      <c r="Q702">
        <v>340</v>
      </c>
      <c r="R702">
        <v>300</v>
      </c>
      <c r="S702">
        <v>400</v>
      </c>
      <c r="T702">
        <v>55</v>
      </c>
      <c r="U702" t="s">
        <v>35</v>
      </c>
    </row>
    <row r="703" spans="1:21" x14ac:dyDescent="0.3">
      <c r="A703">
        <v>607</v>
      </c>
      <c r="B703">
        <v>249</v>
      </c>
      <c r="C703">
        <v>120</v>
      </c>
      <c r="D703" s="1">
        <v>41883</v>
      </c>
      <c r="E703">
        <v>2580</v>
      </c>
      <c r="F703">
        <v>374</v>
      </c>
      <c r="G703" t="s">
        <v>21</v>
      </c>
      <c r="H703" t="s">
        <v>31</v>
      </c>
      <c r="I703">
        <v>87</v>
      </c>
      <c r="J703" t="s">
        <v>40</v>
      </c>
      <c r="K703" t="s">
        <v>45</v>
      </c>
      <c r="L703" t="s">
        <v>52</v>
      </c>
      <c r="M703">
        <v>350</v>
      </c>
      <c r="N703">
        <v>664</v>
      </c>
      <c r="O703" t="s">
        <v>67</v>
      </c>
      <c r="P703">
        <v>220</v>
      </c>
      <c r="Q703">
        <v>340</v>
      </c>
      <c r="R703">
        <v>230</v>
      </c>
      <c r="S703">
        <v>560</v>
      </c>
      <c r="T703">
        <v>138</v>
      </c>
      <c r="U703" t="s">
        <v>35</v>
      </c>
    </row>
    <row r="704" spans="1:21" x14ac:dyDescent="0.3">
      <c r="A704">
        <v>813</v>
      </c>
      <c r="B704">
        <v>94</v>
      </c>
      <c r="C704">
        <v>2</v>
      </c>
      <c r="D704" s="1">
        <v>41884</v>
      </c>
      <c r="E704">
        <v>694</v>
      </c>
      <c r="F704">
        <v>130</v>
      </c>
      <c r="G704" t="s">
        <v>21</v>
      </c>
      <c r="H704" t="s">
        <v>31</v>
      </c>
      <c r="I704">
        <v>85</v>
      </c>
      <c r="J704" t="s">
        <v>40</v>
      </c>
      <c r="K704" t="s">
        <v>41</v>
      </c>
      <c r="L704" t="s">
        <v>53</v>
      </c>
      <c r="M704">
        <v>22</v>
      </c>
      <c r="N704">
        <v>239</v>
      </c>
      <c r="O704" t="s">
        <v>34</v>
      </c>
      <c r="P704">
        <v>90</v>
      </c>
      <c r="Q704">
        <v>120</v>
      </c>
      <c r="R704">
        <v>20</v>
      </c>
      <c r="S704">
        <v>210</v>
      </c>
      <c r="T704">
        <v>115</v>
      </c>
      <c r="U704" t="s">
        <v>35</v>
      </c>
    </row>
    <row r="705" spans="1:21" x14ac:dyDescent="0.3">
      <c r="A705">
        <v>914</v>
      </c>
      <c r="B705">
        <v>121</v>
      </c>
      <c r="C705">
        <v>-110</v>
      </c>
      <c r="D705" s="1">
        <v>41885</v>
      </c>
      <c r="E705">
        <v>3385</v>
      </c>
      <c r="F705">
        <v>-60</v>
      </c>
      <c r="G705" t="s">
        <v>21</v>
      </c>
      <c r="H705" t="s">
        <v>31</v>
      </c>
      <c r="I705">
        <v>109</v>
      </c>
      <c r="J705" t="s">
        <v>40</v>
      </c>
      <c r="K705" t="s">
        <v>41</v>
      </c>
      <c r="L705" t="s">
        <v>53</v>
      </c>
      <c r="M705">
        <v>-300</v>
      </c>
      <c r="N705">
        <v>65</v>
      </c>
      <c r="O705" t="s">
        <v>67</v>
      </c>
      <c r="P705">
        <v>110</v>
      </c>
      <c r="Q705">
        <v>-60</v>
      </c>
      <c r="R705">
        <v>-190</v>
      </c>
      <c r="S705">
        <v>50</v>
      </c>
      <c r="T705">
        <v>142</v>
      </c>
      <c r="U705" t="s">
        <v>35</v>
      </c>
    </row>
    <row r="706" spans="1:21" x14ac:dyDescent="0.3">
      <c r="A706">
        <v>617</v>
      </c>
      <c r="B706">
        <v>181</v>
      </c>
      <c r="C706">
        <v>40</v>
      </c>
      <c r="D706" s="1">
        <v>41886</v>
      </c>
      <c r="E706">
        <v>1283</v>
      </c>
      <c r="F706">
        <v>182</v>
      </c>
      <c r="G706" t="s">
        <v>21</v>
      </c>
      <c r="H706" t="s">
        <v>31</v>
      </c>
      <c r="I706">
        <v>50</v>
      </c>
      <c r="J706" t="s">
        <v>40</v>
      </c>
      <c r="K706" t="s">
        <v>41</v>
      </c>
      <c r="L706" t="s">
        <v>66</v>
      </c>
      <c r="M706">
        <v>160</v>
      </c>
      <c r="N706">
        <v>387</v>
      </c>
      <c r="O706" t="s">
        <v>62</v>
      </c>
      <c r="P706">
        <v>170</v>
      </c>
      <c r="Q706">
        <v>180</v>
      </c>
      <c r="R706">
        <v>120</v>
      </c>
      <c r="S706">
        <v>350</v>
      </c>
      <c r="T706">
        <v>74</v>
      </c>
      <c r="U706" t="s">
        <v>35</v>
      </c>
    </row>
    <row r="707" spans="1:21" x14ac:dyDescent="0.3">
      <c r="A707">
        <v>917</v>
      </c>
      <c r="B707">
        <v>211</v>
      </c>
      <c r="C707">
        <v>175</v>
      </c>
      <c r="D707" s="1">
        <v>41887</v>
      </c>
      <c r="E707">
        <v>933</v>
      </c>
      <c r="F707">
        <v>464</v>
      </c>
      <c r="G707" t="s">
        <v>21</v>
      </c>
      <c r="H707" t="s">
        <v>31</v>
      </c>
      <c r="I707">
        <v>59</v>
      </c>
      <c r="J707" t="s">
        <v>40</v>
      </c>
      <c r="K707" t="s">
        <v>41</v>
      </c>
      <c r="L707" t="s">
        <v>66</v>
      </c>
      <c r="M707">
        <v>565</v>
      </c>
      <c r="N707">
        <v>719</v>
      </c>
      <c r="O707" t="s">
        <v>67</v>
      </c>
      <c r="P707">
        <v>200</v>
      </c>
      <c r="Q707">
        <v>460</v>
      </c>
      <c r="R707">
        <v>390</v>
      </c>
      <c r="S707">
        <v>660</v>
      </c>
      <c r="T707">
        <v>83</v>
      </c>
      <c r="U707" t="s">
        <v>35</v>
      </c>
    </row>
    <row r="708" spans="1:21" x14ac:dyDescent="0.3">
      <c r="A708">
        <v>727</v>
      </c>
      <c r="B708">
        <v>22</v>
      </c>
      <c r="C708">
        <v>6</v>
      </c>
      <c r="D708" s="1">
        <v>41888</v>
      </c>
      <c r="E708">
        <v>570</v>
      </c>
      <c r="F708">
        <v>30</v>
      </c>
      <c r="G708" t="s">
        <v>21</v>
      </c>
      <c r="H708" t="s">
        <v>31</v>
      </c>
      <c r="I708">
        <v>7</v>
      </c>
      <c r="J708" t="s">
        <v>23</v>
      </c>
      <c r="K708" t="s">
        <v>24</v>
      </c>
      <c r="L708" t="s">
        <v>57</v>
      </c>
      <c r="M708">
        <v>16</v>
      </c>
      <c r="N708">
        <v>55</v>
      </c>
      <c r="O708" t="s">
        <v>34</v>
      </c>
      <c r="P708">
        <v>10</v>
      </c>
      <c r="Q708">
        <v>20</v>
      </c>
      <c r="R708">
        <v>10</v>
      </c>
      <c r="S708">
        <v>30</v>
      </c>
      <c r="T708">
        <v>19</v>
      </c>
      <c r="U708" t="s">
        <v>27</v>
      </c>
    </row>
    <row r="709" spans="1:21" x14ac:dyDescent="0.3">
      <c r="A709">
        <v>585</v>
      </c>
      <c r="B709">
        <v>245</v>
      </c>
      <c r="C709">
        <v>163</v>
      </c>
      <c r="D709" s="1">
        <v>41889</v>
      </c>
      <c r="E709">
        <v>1704</v>
      </c>
      <c r="F709">
        <v>331</v>
      </c>
      <c r="G709" t="s">
        <v>21</v>
      </c>
      <c r="H709" t="s">
        <v>31</v>
      </c>
      <c r="I709">
        <v>93</v>
      </c>
      <c r="J709" t="s">
        <v>23</v>
      </c>
      <c r="K709" t="s">
        <v>24</v>
      </c>
      <c r="L709" t="s">
        <v>25</v>
      </c>
      <c r="M709">
        <v>303</v>
      </c>
      <c r="N709">
        <v>614</v>
      </c>
      <c r="O709" t="s">
        <v>67</v>
      </c>
      <c r="P709">
        <v>180</v>
      </c>
      <c r="Q709">
        <v>240</v>
      </c>
      <c r="R709">
        <v>140</v>
      </c>
      <c r="S709">
        <v>420</v>
      </c>
      <c r="T709">
        <v>127</v>
      </c>
      <c r="U709" t="s">
        <v>27</v>
      </c>
    </row>
    <row r="710" spans="1:21" x14ac:dyDescent="0.3">
      <c r="A710">
        <v>518</v>
      </c>
      <c r="B710">
        <v>225</v>
      </c>
      <c r="C710">
        <v>-112</v>
      </c>
      <c r="D710" s="1">
        <v>41890</v>
      </c>
      <c r="E710">
        <v>4742</v>
      </c>
      <c r="F710">
        <v>-65</v>
      </c>
      <c r="G710" t="s">
        <v>21</v>
      </c>
      <c r="H710" t="s">
        <v>31</v>
      </c>
      <c r="I710">
        <v>69</v>
      </c>
      <c r="J710" t="s">
        <v>23</v>
      </c>
      <c r="K710" t="s">
        <v>24</v>
      </c>
      <c r="L710" t="s">
        <v>28</v>
      </c>
      <c r="M710">
        <v>-232</v>
      </c>
      <c r="N710">
        <v>171</v>
      </c>
      <c r="O710" t="s">
        <v>67</v>
      </c>
      <c r="P710">
        <v>160</v>
      </c>
      <c r="Q710">
        <v>-50</v>
      </c>
      <c r="R710">
        <v>-120</v>
      </c>
      <c r="S710">
        <v>110</v>
      </c>
      <c r="T710">
        <v>91</v>
      </c>
      <c r="U710" t="s">
        <v>27</v>
      </c>
    </row>
    <row r="711" spans="1:21" x14ac:dyDescent="0.3">
      <c r="A711">
        <v>516</v>
      </c>
      <c r="B711">
        <v>81</v>
      </c>
      <c r="C711">
        <v>35</v>
      </c>
      <c r="D711" s="1">
        <v>41891</v>
      </c>
      <c r="E711">
        <v>984</v>
      </c>
      <c r="F711">
        <v>117</v>
      </c>
      <c r="G711" t="s">
        <v>21</v>
      </c>
      <c r="H711" t="s">
        <v>31</v>
      </c>
      <c r="I711">
        <v>22</v>
      </c>
      <c r="J711" t="s">
        <v>23</v>
      </c>
      <c r="K711" t="s">
        <v>32</v>
      </c>
      <c r="L711" t="s">
        <v>33</v>
      </c>
      <c r="M711">
        <v>125</v>
      </c>
      <c r="N711">
        <v>211</v>
      </c>
      <c r="O711" t="s">
        <v>67</v>
      </c>
      <c r="P711">
        <v>80</v>
      </c>
      <c r="Q711">
        <v>120</v>
      </c>
      <c r="R711">
        <v>90</v>
      </c>
      <c r="S711">
        <v>200</v>
      </c>
      <c r="T711">
        <v>33</v>
      </c>
      <c r="U711" t="s">
        <v>35</v>
      </c>
    </row>
    <row r="712" spans="1:21" x14ac:dyDescent="0.3">
      <c r="A712">
        <v>914</v>
      </c>
      <c r="B712">
        <v>118</v>
      </c>
      <c r="C712">
        <v>58</v>
      </c>
      <c r="D712" s="1">
        <v>41892</v>
      </c>
      <c r="E712">
        <v>930</v>
      </c>
      <c r="F712">
        <v>172</v>
      </c>
      <c r="G712" t="s">
        <v>21</v>
      </c>
      <c r="H712" t="s">
        <v>31</v>
      </c>
      <c r="I712">
        <v>33</v>
      </c>
      <c r="J712" t="s">
        <v>23</v>
      </c>
      <c r="K712" t="s">
        <v>32</v>
      </c>
      <c r="L712" t="s">
        <v>61</v>
      </c>
      <c r="M712">
        <v>188</v>
      </c>
      <c r="N712">
        <v>309</v>
      </c>
      <c r="O712" t="s">
        <v>67</v>
      </c>
      <c r="P712">
        <v>120</v>
      </c>
      <c r="Q712">
        <v>170</v>
      </c>
      <c r="R712">
        <v>130</v>
      </c>
      <c r="S712">
        <v>290</v>
      </c>
      <c r="T712">
        <v>45</v>
      </c>
      <c r="U712" t="s">
        <v>35</v>
      </c>
    </row>
    <row r="713" spans="1:21" x14ac:dyDescent="0.3">
      <c r="A713">
        <v>727</v>
      </c>
      <c r="B713">
        <v>134</v>
      </c>
      <c r="C713">
        <v>71</v>
      </c>
      <c r="D713" s="1">
        <v>41893</v>
      </c>
      <c r="E713">
        <v>690</v>
      </c>
      <c r="F713">
        <v>186</v>
      </c>
      <c r="G713" t="s">
        <v>21</v>
      </c>
      <c r="H713" t="s">
        <v>31</v>
      </c>
      <c r="I713">
        <v>41</v>
      </c>
      <c r="J713" t="s">
        <v>40</v>
      </c>
      <c r="K713" t="s">
        <v>45</v>
      </c>
      <c r="L713" t="s">
        <v>46</v>
      </c>
      <c r="M713">
        <v>181</v>
      </c>
      <c r="N713">
        <v>341</v>
      </c>
      <c r="O713" t="s">
        <v>34</v>
      </c>
      <c r="P713">
        <v>120</v>
      </c>
      <c r="Q713">
        <v>160</v>
      </c>
      <c r="R713">
        <v>110</v>
      </c>
      <c r="S713">
        <v>280</v>
      </c>
      <c r="T713">
        <v>64</v>
      </c>
      <c r="U713" t="s">
        <v>27</v>
      </c>
    </row>
    <row r="714" spans="1:21" x14ac:dyDescent="0.3">
      <c r="A714">
        <v>386</v>
      </c>
      <c r="B714">
        <v>83</v>
      </c>
      <c r="C714">
        <v>16</v>
      </c>
      <c r="D714" s="1">
        <v>41894</v>
      </c>
      <c r="E714">
        <v>575</v>
      </c>
      <c r="F714">
        <v>112</v>
      </c>
      <c r="G714" t="s">
        <v>21</v>
      </c>
      <c r="H714" t="s">
        <v>31</v>
      </c>
      <c r="I714">
        <v>27</v>
      </c>
      <c r="J714" t="s">
        <v>40</v>
      </c>
      <c r="K714" t="s">
        <v>41</v>
      </c>
      <c r="L714" t="s">
        <v>42</v>
      </c>
      <c r="M714">
        <v>86</v>
      </c>
      <c r="N714">
        <v>208</v>
      </c>
      <c r="O714" t="s">
        <v>34</v>
      </c>
      <c r="P714">
        <v>80</v>
      </c>
      <c r="Q714">
        <v>110</v>
      </c>
      <c r="R714">
        <v>70</v>
      </c>
      <c r="S714">
        <v>190</v>
      </c>
      <c r="T714">
        <v>54</v>
      </c>
      <c r="U714" t="s">
        <v>27</v>
      </c>
    </row>
    <row r="715" spans="1:21" x14ac:dyDescent="0.3">
      <c r="A715">
        <v>407</v>
      </c>
      <c r="B715">
        <v>88</v>
      </c>
      <c r="C715">
        <v>28</v>
      </c>
      <c r="D715" s="1">
        <v>41895</v>
      </c>
      <c r="E715">
        <v>817</v>
      </c>
      <c r="F715">
        <v>133</v>
      </c>
      <c r="G715" t="s">
        <v>21</v>
      </c>
      <c r="H715" t="s">
        <v>31</v>
      </c>
      <c r="I715">
        <v>29</v>
      </c>
      <c r="J715" t="s">
        <v>40</v>
      </c>
      <c r="K715" t="s">
        <v>45</v>
      </c>
      <c r="L715" t="s">
        <v>52</v>
      </c>
      <c r="M715">
        <v>108</v>
      </c>
      <c r="N715">
        <v>236</v>
      </c>
      <c r="O715" t="s">
        <v>34</v>
      </c>
      <c r="P715">
        <v>70</v>
      </c>
      <c r="Q715">
        <v>120</v>
      </c>
      <c r="R715">
        <v>80</v>
      </c>
      <c r="S715">
        <v>190</v>
      </c>
      <c r="T715">
        <v>60</v>
      </c>
      <c r="U715" t="s">
        <v>35</v>
      </c>
    </row>
    <row r="716" spans="1:21" x14ac:dyDescent="0.3">
      <c r="A716">
        <v>351</v>
      </c>
      <c r="B716">
        <v>67</v>
      </c>
      <c r="C716">
        <v>219</v>
      </c>
      <c r="D716" s="1">
        <v>41896</v>
      </c>
      <c r="E716">
        <v>-3534</v>
      </c>
      <c r="F716">
        <v>443</v>
      </c>
      <c r="G716" t="s">
        <v>21</v>
      </c>
      <c r="H716" t="s">
        <v>31</v>
      </c>
      <c r="I716">
        <v>22</v>
      </c>
      <c r="J716" t="s">
        <v>40</v>
      </c>
      <c r="K716" t="s">
        <v>45</v>
      </c>
      <c r="L716" t="s">
        <v>52</v>
      </c>
      <c r="M716">
        <v>579</v>
      </c>
      <c r="N716">
        <v>543</v>
      </c>
      <c r="O716" t="s">
        <v>62</v>
      </c>
      <c r="P716">
        <v>60</v>
      </c>
      <c r="Q716">
        <v>390</v>
      </c>
      <c r="R716">
        <v>360</v>
      </c>
      <c r="S716">
        <v>450</v>
      </c>
      <c r="T716">
        <v>53</v>
      </c>
      <c r="U716" t="s">
        <v>35</v>
      </c>
    </row>
    <row r="717" spans="1:21" x14ac:dyDescent="0.3">
      <c r="A717">
        <v>315</v>
      </c>
      <c r="B717">
        <v>279</v>
      </c>
      <c r="C717">
        <v>152</v>
      </c>
      <c r="D717" s="1">
        <v>41897</v>
      </c>
      <c r="E717">
        <v>2642</v>
      </c>
      <c r="F717">
        <v>420</v>
      </c>
      <c r="G717" t="s">
        <v>21</v>
      </c>
      <c r="H717" t="s">
        <v>31</v>
      </c>
      <c r="I717">
        <v>97</v>
      </c>
      <c r="J717" t="s">
        <v>40</v>
      </c>
      <c r="K717" t="s">
        <v>45</v>
      </c>
      <c r="L717" t="s">
        <v>52</v>
      </c>
      <c r="M717">
        <v>402</v>
      </c>
      <c r="N717">
        <v>745</v>
      </c>
      <c r="O717" t="s">
        <v>67</v>
      </c>
      <c r="P717">
        <v>250</v>
      </c>
      <c r="Q717">
        <v>370</v>
      </c>
      <c r="R717">
        <v>250</v>
      </c>
      <c r="S717">
        <v>620</v>
      </c>
      <c r="T717">
        <v>149</v>
      </c>
      <c r="U717" t="s">
        <v>35</v>
      </c>
    </row>
    <row r="718" spans="1:21" x14ac:dyDescent="0.3">
      <c r="A718">
        <v>305</v>
      </c>
      <c r="B718">
        <v>105</v>
      </c>
      <c r="C718">
        <v>1</v>
      </c>
      <c r="D718" s="1">
        <v>41898</v>
      </c>
      <c r="E718">
        <v>716</v>
      </c>
      <c r="F718">
        <v>145</v>
      </c>
      <c r="G718" t="s">
        <v>21</v>
      </c>
      <c r="H718" t="s">
        <v>31</v>
      </c>
      <c r="I718">
        <v>95</v>
      </c>
      <c r="J718" t="s">
        <v>40</v>
      </c>
      <c r="K718" t="s">
        <v>41</v>
      </c>
      <c r="L718" t="s">
        <v>53</v>
      </c>
      <c r="M718">
        <v>31</v>
      </c>
      <c r="N718">
        <v>266</v>
      </c>
      <c r="O718" t="s">
        <v>34</v>
      </c>
      <c r="P718">
        <v>100</v>
      </c>
      <c r="Q718">
        <v>140</v>
      </c>
      <c r="R718">
        <v>30</v>
      </c>
      <c r="S718">
        <v>240</v>
      </c>
      <c r="T718">
        <v>124</v>
      </c>
      <c r="U718" t="s">
        <v>35</v>
      </c>
    </row>
    <row r="719" spans="1:21" x14ac:dyDescent="0.3">
      <c r="A719">
        <v>845</v>
      </c>
      <c r="B719">
        <v>135</v>
      </c>
      <c r="C719">
        <v>-122</v>
      </c>
      <c r="D719" s="1">
        <v>41899</v>
      </c>
      <c r="E719">
        <v>3641</v>
      </c>
      <c r="F719">
        <v>-69</v>
      </c>
      <c r="G719" t="s">
        <v>21</v>
      </c>
      <c r="H719" t="s">
        <v>31</v>
      </c>
      <c r="I719">
        <v>122</v>
      </c>
      <c r="J719" t="s">
        <v>40</v>
      </c>
      <c r="K719" t="s">
        <v>41</v>
      </c>
      <c r="L719" t="s">
        <v>53</v>
      </c>
      <c r="M719">
        <v>-332</v>
      </c>
      <c r="N719">
        <v>70</v>
      </c>
      <c r="O719" t="s">
        <v>67</v>
      </c>
      <c r="P719">
        <v>130</v>
      </c>
      <c r="Q719">
        <v>-70</v>
      </c>
      <c r="R719">
        <v>-210</v>
      </c>
      <c r="S719">
        <v>60</v>
      </c>
      <c r="T719">
        <v>155</v>
      </c>
      <c r="U719" t="s">
        <v>35</v>
      </c>
    </row>
    <row r="720" spans="1:21" x14ac:dyDescent="0.3">
      <c r="A720">
        <v>857</v>
      </c>
      <c r="B720">
        <v>153</v>
      </c>
      <c r="C720">
        <v>49</v>
      </c>
      <c r="D720" s="1">
        <v>41900</v>
      </c>
      <c r="E720">
        <v>1319</v>
      </c>
      <c r="F720">
        <v>153</v>
      </c>
      <c r="G720" t="s">
        <v>21</v>
      </c>
      <c r="H720" t="s">
        <v>31</v>
      </c>
      <c r="I720">
        <v>42</v>
      </c>
      <c r="J720" t="s">
        <v>40</v>
      </c>
      <c r="K720" t="s">
        <v>41</v>
      </c>
      <c r="L720" t="s">
        <v>66</v>
      </c>
      <c r="M720">
        <v>129</v>
      </c>
      <c r="N720">
        <v>326</v>
      </c>
      <c r="O720" t="s">
        <v>62</v>
      </c>
      <c r="P720">
        <v>150</v>
      </c>
      <c r="Q720">
        <v>140</v>
      </c>
      <c r="R720">
        <v>80</v>
      </c>
      <c r="S720">
        <v>290</v>
      </c>
      <c r="T720">
        <v>66</v>
      </c>
      <c r="U720" t="s">
        <v>35</v>
      </c>
    </row>
    <row r="721" spans="1:21" x14ac:dyDescent="0.3">
      <c r="A721">
        <v>518</v>
      </c>
      <c r="B721">
        <v>250</v>
      </c>
      <c r="C721">
        <v>143</v>
      </c>
      <c r="D721" s="1">
        <v>41901</v>
      </c>
      <c r="E721">
        <v>723</v>
      </c>
      <c r="F721">
        <v>407</v>
      </c>
      <c r="G721" t="s">
        <v>21</v>
      </c>
      <c r="H721" t="s">
        <v>31</v>
      </c>
      <c r="I721">
        <v>70</v>
      </c>
      <c r="J721" t="s">
        <v>40</v>
      </c>
      <c r="K721" t="s">
        <v>41</v>
      </c>
      <c r="L721" t="s">
        <v>66</v>
      </c>
      <c r="M721">
        <v>463</v>
      </c>
      <c r="N721">
        <v>700</v>
      </c>
      <c r="O721" t="s">
        <v>67</v>
      </c>
      <c r="P721">
        <v>240</v>
      </c>
      <c r="Q721">
        <v>400</v>
      </c>
      <c r="R721">
        <v>320</v>
      </c>
      <c r="S721">
        <v>640</v>
      </c>
      <c r="T721">
        <v>95</v>
      </c>
      <c r="U721" t="s">
        <v>35</v>
      </c>
    </row>
    <row r="722" spans="1:21" x14ac:dyDescent="0.3">
      <c r="A722">
        <v>631</v>
      </c>
      <c r="B722">
        <v>294</v>
      </c>
      <c r="C722">
        <v>249</v>
      </c>
      <c r="D722" s="1">
        <v>41902</v>
      </c>
      <c r="E722">
        <v>1727</v>
      </c>
      <c r="F722">
        <v>453</v>
      </c>
      <c r="G722" t="s">
        <v>21</v>
      </c>
      <c r="H722" t="s">
        <v>31</v>
      </c>
      <c r="I722">
        <v>111</v>
      </c>
      <c r="J722" t="s">
        <v>23</v>
      </c>
      <c r="K722" t="s">
        <v>24</v>
      </c>
      <c r="L722" t="s">
        <v>25</v>
      </c>
      <c r="M722">
        <v>459</v>
      </c>
      <c r="N722">
        <v>796</v>
      </c>
      <c r="O722" t="s">
        <v>67</v>
      </c>
      <c r="P722">
        <v>220</v>
      </c>
      <c r="Q722">
        <v>320</v>
      </c>
      <c r="R722">
        <v>210</v>
      </c>
      <c r="S722">
        <v>540</v>
      </c>
      <c r="T722">
        <v>144</v>
      </c>
      <c r="U722" t="s">
        <v>27</v>
      </c>
    </row>
    <row r="723" spans="1:21" x14ac:dyDescent="0.3">
      <c r="A723">
        <v>716</v>
      </c>
      <c r="B723">
        <v>241</v>
      </c>
      <c r="C723">
        <v>-130</v>
      </c>
      <c r="D723" s="1">
        <v>41903</v>
      </c>
      <c r="E723">
        <v>5121</v>
      </c>
      <c r="F723">
        <v>-93</v>
      </c>
      <c r="G723" t="s">
        <v>21</v>
      </c>
      <c r="H723" t="s">
        <v>31</v>
      </c>
      <c r="I723">
        <v>74</v>
      </c>
      <c r="J723" t="s">
        <v>23</v>
      </c>
      <c r="K723" t="s">
        <v>24</v>
      </c>
      <c r="L723" t="s">
        <v>28</v>
      </c>
      <c r="M723">
        <v>-280</v>
      </c>
      <c r="N723">
        <v>158</v>
      </c>
      <c r="O723" t="s">
        <v>67</v>
      </c>
      <c r="P723">
        <v>180</v>
      </c>
      <c r="Q723">
        <v>-80</v>
      </c>
      <c r="R723">
        <v>-150</v>
      </c>
      <c r="S723">
        <v>100</v>
      </c>
      <c r="T723">
        <v>96</v>
      </c>
      <c r="U723" t="s">
        <v>27</v>
      </c>
    </row>
    <row r="724" spans="1:21" x14ac:dyDescent="0.3">
      <c r="A724">
        <v>718</v>
      </c>
      <c r="B724">
        <v>86</v>
      </c>
      <c r="C724">
        <v>42</v>
      </c>
      <c r="D724" s="1">
        <v>41904</v>
      </c>
      <c r="E724">
        <v>1003</v>
      </c>
      <c r="F724">
        <v>124</v>
      </c>
      <c r="G724" t="s">
        <v>21</v>
      </c>
      <c r="H724" t="s">
        <v>31</v>
      </c>
      <c r="I724">
        <v>24</v>
      </c>
      <c r="J724" t="s">
        <v>23</v>
      </c>
      <c r="K724" t="s">
        <v>32</v>
      </c>
      <c r="L724" t="s">
        <v>33</v>
      </c>
      <c r="M724">
        <v>132</v>
      </c>
      <c r="N724">
        <v>224</v>
      </c>
      <c r="O724" t="s">
        <v>67</v>
      </c>
      <c r="P724">
        <v>90</v>
      </c>
      <c r="Q724">
        <v>120</v>
      </c>
      <c r="R724">
        <v>90</v>
      </c>
      <c r="S724">
        <v>210</v>
      </c>
      <c r="T724">
        <v>35</v>
      </c>
      <c r="U724" t="s">
        <v>35</v>
      </c>
    </row>
    <row r="725" spans="1:21" x14ac:dyDescent="0.3">
      <c r="A725">
        <v>518</v>
      </c>
      <c r="B725">
        <v>123</v>
      </c>
      <c r="C725">
        <v>47</v>
      </c>
      <c r="D725" s="1">
        <v>41905</v>
      </c>
      <c r="E725">
        <v>959</v>
      </c>
      <c r="F725">
        <v>179</v>
      </c>
      <c r="G725" t="s">
        <v>21</v>
      </c>
      <c r="H725" t="s">
        <v>31</v>
      </c>
      <c r="I725">
        <v>34</v>
      </c>
      <c r="J725" t="s">
        <v>23</v>
      </c>
      <c r="K725" t="s">
        <v>32</v>
      </c>
      <c r="L725" t="s">
        <v>61</v>
      </c>
      <c r="M725">
        <v>197</v>
      </c>
      <c r="N725">
        <v>322</v>
      </c>
      <c r="O725" t="s">
        <v>67</v>
      </c>
      <c r="P725">
        <v>120</v>
      </c>
      <c r="Q725">
        <v>190</v>
      </c>
      <c r="R725">
        <v>150</v>
      </c>
      <c r="S725">
        <v>310</v>
      </c>
      <c r="T725">
        <v>46</v>
      </c>
      <c r="U725" t="s">
        <v>35</v>
      </c>
    </row>
    <row r="726" spans="1:21" x14ac:dyDescent="0.3">
      <c r="A726">
        <v>719</v>
      </c>
      <c r="B726">
        <v>108</v>
      </c>
      <c r="C726">
        <v>-34</v>
      </c>
      <c r="D726" s="1">
        <v>41906</v>
      </c>
      <c r="E726">
        <v>971</v>
      </c>
      <c r="F726">
        <v>157</v>
      </c>
      <c r="G726" t="s">
        <v>21</v>
      </c>
      <c r="H726" t="s">
        <v>22</v>
      </c>
      <c r="I726">
        <v>30</v>
      </c>
      <c r="J726" t="s">
        <v>40</v>
      </c>
      <c r="K726" t="s">
        <v>45</v>
      </c>
      <c r="L726" t="s">
        <v>46</v>
      </c>
      <c r="M726">
        <v>116</v>
      </c>
      <c r="N726">
        <v>265</v>
      </c>
      <c r="O726" t="s">
        <v>26</v>
      </c>
      <c r="P726">
        <v>100</v>
      </c>
      <c r="Q726">
        <v>160</v>
      </c>
      <c r="R726">
        <v>150</v>
      </c>
      <c r="S726">
        <v>260</v>
      </c>
      <c r="T726">
        <v>41</v>
      </c>
      <c r="U726" t="s">
        <v>27</v>
      </c>
    </row>
    <row r="727" spans="1:21" x14ac:dyDescent="0.3">
      <c r="A727">
        <v>815</v>
      </c>
      <c r="B727">
        <v>122</v>
      </c>
      <c r="C727">
        <v>-45</v>
      </c>
      <c r="D727" s="1">
        <v>41907</v>
      </c>
      <c r="E727">
        <v>789</v>
      </c>
      <c r="F727">
        <v>176</v>
      </c>
      <c r="G727" t="s">
        <v>21</v>
      </c>
      <c r="H727" t="s">
        <v>22</v>
      </c>
      <c r="I727">
        <v>39</v>
      </c>
      <c r="J727" t="s">
        <v>40</v>
      </c>
      <c r="K727" t="s">
        <v>45</v>
      </c>
      <c r="L727" t="s">
        <v>46</v>
      </c>
      <c r="M727">
        <v>115</v>
      </c>
      <c r="N727">
        <v>298</v>
      </c>
      <c r="O727" t="s">
        <v>63</v>
      </c>
      <c r="P727">
        <v>110</v>
      </c>
      <c r="Q727">
        <v>190</v>
      </c>
      <c r="R727">
        <v>160</v>
      </c>
      <c r="S727">
        <v>300</v>
      </c>
      <c r="T727">
        <v>61</v>
      </c>
      <c r="U727" t="s">
        <v>27</v>
      </c>
    </row>
    <row r="728" spans="1:21" x14ac:dyDescent="0.3">
      <c r="A728">
        <v>303</v>
      </c>
      <c r="B728">
        <v>72</v>
      </c>
      <c r="C728">
        <v>-74</v>
      </c>
      <c r="D728" s="1">
        <v>41908</v>
      </c>
      <c r="E728">
        <v>650</v>
      </c>
      <c r="F728">
        <v>110</v>
      </c>
      <c r="G728" t="s">
        <v>21</v>
      </c>
      <c r="H728" t="s">
        <v>22</v>
      </c>
      <c r="I728">
        <v>23</v>
      </c>
      <c r="J728" t="s">
        <v>40</v>
      </c>
      <c r="K728" t="s">
        <v>41</v>
      </c>
      <c r="L728" t="s">
        <v>42</v>
      </c>
      <c r="M728">
        <v>56</v>
      </c>
      <c r="N728">
        <v>182</v>
      </c>
      <c r="O728" t="s">
        <v>26</v>
      </c>
      <c r="P728">
        <v>100</v>
      </c>
      <c r="Q728">
        <v>160</v>
      </c>
      <c r="R728">
        <v>130</v>
      </c>
      <c r="S728">
        <v>260</v>
      </c>
      <c r="T728">
        <v>54</v>
      </c>
      <c r="U728" t="s">
        <v>27</v>
      </c>
    </row>
    <row r="729" spans="1:21" x14ac:dyDescent="0.3">
      <c r="A729">
        <v>312</v>
      </c>
      <c r="B729">
        <v>239</v>
      </c>
      <c r="C729">
        <v>-151</v>
      </c>
      <c r="D729" s="1">
        <v>41909</v>
      </c>
      <c r="E729">
        <v>1755</v>
      </c>
      <c r="F729">
        <v>239</v>
      </c>
      <c r="G729" t="s">
        <v>21</v>
      </c>
      <c r="H729" t="s">
        <v>22</v>
      </c>
      <c r="I729">
        <v>66</v>
      </c>
      <c r="J729" t="s">
        <v>40</v>
      </c>
      <c r="K729" t="s">
        <v>41</v>
      </c>
      <c r="L729" t="s">
        <v>42</v>
      </c>
      <c r="M729">
        <v>149</v>
      </c>
      <c r="N729">
        <v>478</v>
      </c>
      <c r="O729" t="s">
        <v>63</v>
      </c>
      <c r="P729">
        <v>340</v>
      </c>
      <c r="Q729">
        <v>370</v>
      </c>
      <c r="R729">
        <v>300</v>
      </c>
      <c r="S729">
        <v>710</v>
      </c>
      <c r="T729">
        <v>90</v>
      </c>
      <c r="U729" t="s">
        <v>27</v>
      </c>
    </row>
    <row r="730" spans="1:21" x14ac:dyDescent="0.3">
      <c r="A730">
        <v>614</v>
      </c>
      <c r="B730">
        <v>54</v>
      </c>
      <c r="C730">
        <v>-58</v>
      </c>
      <c r="D730" s="1">
        <v>41910</v>
      </c>
      <c r="E730">
        <v>404</v>
      </c>
      <c r="F730">
        <v>66</v>
      </c>
      <c r="G730" t="s">
        <v>21</v>
      </c>
      <c r="H730" t="s">
        <v>22</v>
      </c>
      <c r="I730">
        <v>20</v>
      </c>
      <c r="J730" t="s">
        <v>40</v>
      </c>
      <c r="K730" t="s">
        <v>41</v>
      </c>
      <c r="L730" t="s">
        <v>42</v>
      </c>
      <c r="M730">
        <v>12</v>
      </c>
      <c r="N730">
        <v>120</v>
      </c>
      <c r="O730" t="s">
        <v>65</v>
      </c>
      <c r="P730">
        <v>70</v>
      </c>
      <c r="Q730">
        <v>100</v>
      </c>
      <c r="R730">
        <v>70</v>
      </c>
      <c r="S730">
        <v>170</v>
      </c>
      <c r="T730">
        <v>54</v>
      </c>
      <c r="U730" t="s">
        <v>27</v>
      </c>
    </row>
    <row r="731" spans="1:21" x14ac:dyDescent="0.3">
      <c r="A731">
        <v>970</v>
      </c>
      <c r="B731">
        <v>123</v>
      </c>
      <c r="C731">
        <v>-27</v>
      </c>
      <c r="D731" s="1">
        <v>41911</v>
      </c>
      <c r="E731">
        <v>915</v>
      </c>
      <c r="F731">
        <v>179</v>
      </c>
      <c r="G731" t="s">
        <v>21</v>
      </c>
      <c r="H731" t="s">
        <v>22</v>
      </c>
      <c r="I731">
        <v>34</v>
      </c>
      <c r="J731" t="s">
        <v>40</v>
      </c>
      <c r="K731" t="s">
        <v>45</v>
      </c>
      <c r="L731" t="s">
        <v>50</v>
      </c>
      <c r="M731">
        <v>133</v>
      </c>
      <c r="N731">
        <v>302</v>
      </c>
      <c r="O731" t="s">
        <v>26</v>
      </c>
      <c r="P731">
        <v>120</v>
      </c>
      <c r="Q731">
        <v>180</v>
      </c>
      <c r="R731">
        <v>160</v>
      </c>
      <c r="S731">
        <v>300</v>
      </c>
      <c r="T731">
        <v>46</v>
      </c>
      <c r="U731" t="s">
        <v>35</v>
      </c>
    </row>
    <row r="732" spans="1:21" x14ac:dyDescent="0.3">
      <c r="A732">
        <v>815</v>
      </c>
      <c r="B732">
        <v>154</v>
      </c>
      <c r="C732">
        <v>-40</v>
      </c>
      <c r="D732" s="1">
        <v>41912</v>
      </c>
      <c r="E732">
        <v>1132</v>
      </c>
      <c r="F732">
        <v>213</v>
      </c>
      <c r="G732" t="s">
        <v>21</v>
      </c>
      <c r="H732" t="s">
        <v>22</v>
      </c>
      <c r="I732">
        <v>50</v>
      </c>
      <c r="J732" t="s">
        <v>40</v>
      </c>
      <c r="K732" t="s">
        <v>45</v>
      </c>
      <c r="L732" t="s">
        <v>52</v>
      </c>
      <c r="M732">
        <v>120</v>
      </c>
      <c r="N732">
        <v>367</v>
      </c>
      <c r="O732" t="s">
        <v>63</v>
      </c>
      <c r="P732">
        <v>150</v>
      </c>
      <c r="Q732">
        <v>220</v>
      </c>
      <c r="R732">
        <v>160</v>
      </c>
      <c r="S732">
        <v>370</v>
      </c>
      <c r="T732">
        <v>93</v>
      </c>
      <c r="U732" t="s">
        <v>35</v>
      </c>
    </row>
    <row r="733" spans="1:21" x14ac:dyDescent="0.3">
      <c r="A733">
        <v>303</v>
      </c>
      <c r="B733">
        <v>76</v>
      </c>
      <c r="C733">
        <v>-91</v>
      </c>
      <c r="D733" s="1">
        <v>41913</v>
      </c>
      <c r="E733">
        <v>580</v>
      </c>
      <c r="F733">
        <v>111</v>
      </c>
      <c r="G733" t="s">
        <v>21</v>
      </c>
      <c r="H733" t="s">
        <v>22</v>
      </c>
      <c r="I733">
        <v>21</v>
      </c>
      <c r="J733" t="s">
        <v>40</v>
      </c>
      <c r="K733" t="s">
        <v>41</v>
      </c>
      <c r="L733" t="s">
        <v>53</v>
      </c>
      <c r="M733">
        <v>79</v>
      </c>
      <c r="N733">
        <v>187</v>
      </c>
      <c r="O733" t="s">
        <v>26</v>
      </c>
      <c r="P733">
        <v>100</v>
      </c>
      <c r="Q733">
        <v>180</v>
      </c>
      <c r="R733">
        <v>170</v>
      </c>
      <c r="S733">
        <v>280</v>
      </c>
      <c r="T733">
        <v>32</v>
      </c>
      <c r="U733" t="s">
        <v>35</v>
      </c>
    </row>
    <row r="734" spans="1:21" x14ac:dyDescent="0.3">
      <c r="A734">
        <v>815</v>
      </c>
      <c r="B734">
        <v>257</v>
      </c>
      <c r="C734">
        <v>-196</v>
      </c>
      <c r="D734" s="1">
        <v>41914</v>
      </c>
      <c r="E734">
        <v>1662</v>
      </c>
      <c r="F734">
        <v>341</v>
      </c>
      <c r="G734" t="s">
        <v>21</v>
      </c>
      <c r="H734" t="s">
        <v>22</v>
      </c>
      <c r="I734">
        <v>84</v>
      </c>
      <c r="J734" t="s">
        <v>40</v>
      </c>
      <c r="K734" t="s">
        <v>41</v>
      </c>
      <c r="L734" t="s">
        <v>53</v>
      </c>
      <c r="M734">
        <v>224</v>
      </c>
      <c r="N734">
        <v>598</v>
      </c>
      <c r="O734" t="s">
        <v>63</v>
      </c>
      <c r="P734">
        <v>370</v>
      </c>
      <c r="Q734">
        <v>520</v>
      </c>
      <c r="R734">
        <v>420</v>
      </c>
      <c r="S734">
        <v>890</v>
      </c>
      <c r="T734">
        <v>117</v>
      </c>
      <c r="U734" t="s">
        <v>35</v>
      </c>
    </row>
    <row r="735" spans="1:21" x14ac:dyDescent="0.3">
      <c r="A735">
        <v>567</v>
      </c>
      <c r="B735">
        <v>161</v>
      </c>
      <c r="C735">
        <v>-98</v>
      </c>
      <c r="D735" s="1">
        <v>41915</v>
      </c>
      <c r="E735">
        <v>1267</v>
      </c>
      <c r="F735">
        <v>161</v>
      </c>
      <c r="G735" t="s">
        <v>21</v>
      </c>
      <c r="H735" t="s">
        <v>22</v>
      </c>
      <c r="I735">
        <v>45</v>
      </c>
      <c r="J735" t="s">
        <v>40</v>
      </c>
      <c r="K735" t="s">
        <v>41</v>
      </c>
      <c r="L735" t="s">
        <v>53</v>
      </c>
      <c r="M735">
        <v>92</v>
      </c>
      <c r="N735">
        <v>322</v>
      </c>
      <c r="O735" t="s">
        <v>65</v>
      </c>
      <c r="P735">
        <v>230</v>
      </c>
      <c r="Q735">
        <v>240</v>
      </c>
      <c r="R735">
        <v>190</v>
      </c>
      <c r="S735">
        <v>470</v>
      </c>
      <c r="T735">
        <v>69</v>
      </c>
      <c r="U735" t="s">
        <v>35</v>
      </c>
    </row>
    <row r="736" spans="1:21" x14ac:dyDescent="0.3">
      <c r="A736">
        <v>719</v>
      </c>
      <c r="B736">
        <v>161</v>
      </c>
      <c r="C736">
        <v>-18</v>
      </c>
      <c r="D736" s="1">
        <v>41916</v>
      </c>
      <c r="E736">
        <v>1267</v>
      </c>
      <c r="F736">
        <v>161</v>
      </c>
      <c r="G736" t="s">
        <v>21</v>
      </c>
      <c r="H736" t="s">
        <v>22</v>
      </c>
      <c r="I736">
        <v>45</v>
      </c>
      <c r="J736" t="s">
        <v>23</v>
      </c>
      <c r="K736" t="s">
        <v>24</v>
      </c>
      <c r="L736" t="s">
        <v>57</v>
      </c>
      <c r="M736">
        <v>92</v>
      </c>
      <c r="N736">
        <v>322</v>
      </c>
      <c r="O736" t="s">
        <v>26</v>
      </c>
      <c r="P736">
        <v>120</v>
      </c>
      <c r="Q736">
        <v>140</v>
      </c>
      <c r="R736">
        <v>110</v>
      </c>
      <c r="S736">
        <v>260</v>
      </c>
      <c r="T736">
        <v>69</v>
      </c>
      <c r="U736" t="s">
        <v>27</v>
      </c>
    </row>
    <row r="737" spans="1:21" x14ac:dyDescent="0.3">
      <c r="A737">
        <v>708</v>
      </c>
      <c r="B737">
        <v>123</v>
      </c>
      <c r="C737">
        <v>-7</v>
      </c>
      <c r="D737" s="1">
        <v>41917</v>
      </c>
      <c r="E737">
        <v>915</v>
      </c>
      <c r="F737">
        <v>179</v>
      </c>
      <c r="G737" t="s">
        <v>21</v>
      </c>
      <c r="H737" t="s">
        <v>22</v>
      </c>
      <c r="I737">
        <v>34</v>
      </c>
      <c r="J737" t="s">
        <v>23</v>
      </c>
      <c r="K737" t="s">
        <v>24</v>
      </c>
      <c r="L737" t="s">
        <v>57</v>
      </c>
      <c r="M737">
        <v>133</v>
      </c>
      <c r="N737">
        <v>302</v>
      </c>
      <c r="O737" t="s">
        <v>63</v>
      </c>
      <c r="P737">
        <v>90</v>
      </c>
      <c r="Q737">
        <v>150</v>
      </c>
      <c r="R737">
        <v>140</v>
      </c>
      <c r="S737">
        <v>240</v>
      </c>
      <c r="T737">
        <v>46</v>
      </c>
      <c r="U737" t="s">
        <v>27</v>
      </c>
    </row>
    <row r="738" spans="1:21" x14ac:dyDescent="0.3">
      <c r="A738">
        <v>815</v>
      </c>
      <c r="B738">
        <v>108</v>
      </c>
      <c r="C738">
        <v>-4</v>
      </c>
      <c r="D738" s="1">
        <v>41918</v>
      </c>
      <c r="E738">
        <v>971</v>
      </c>
      <c r="F738">
        <v>157</v>
      </c>
      <c r="G738" t="s">
        <v>21</v>
      </c>
      <c r="H738" t="s">
        <v>22</v>
      </c>
      <c r="I738">
        <v>30</v>
      </c>
      <c r="J738" t="s">
        <v>23</v>
      </c>
      <c r="K738" t="s">
        <v>24</v>
      </c>
      <c r="L738" t="s">
        <v>28</v>
      </c>
      <c r="M738">
        <v>116</v>
      </c>
      <c r="N738">
        <v>265</v>
      </c>
      <c r="O738" t="s">
        <v>63</v>
      </c>
      <c r="P738">
        <v>80</v>
      </c>
      <c r="Q738">
        <v>130</v>
      </c>
      <c r="R738">
        <v>120</v>
      </c>
      <c r="S738">
        <v>210</v>
      </c>
      <c r="T738">
        <v>41</v>
      </c>
      <c r="U738" t="s">
        <v>27</v>
      </c>
    </row>
    <row r="739" spans="1:21" x14ac:dyDescent="0.3">
      <c r="A739">
        <v>234</v>
      </c>
      <c r="B739">
        <v>82</v>
      </c>
      <c r="C739">
        <v>5</v>
      </c>
      <c r="D739" s="1">
        <v>41919</v>
      </c>
      <c r="E739">
        <v>788</v>
      </c>
      <c r="F739">
        <v>123</v>
      </c>
      <c r="G739" t="s">
        <v>21</v>
      </c>
      <c r="H739" t="s">
        <v>22</v>
      </c>
      <c r="I739">
        <v>27</v>
      </c>
      <c r="J739" t="s">
        <v>23</v>
      </c>
      <c r="K739" t="s">
        <v>32</v>
      </c>
      <c r="L739" t="s">
        <v>33</v>
      </c>
      <c r="M739">
        <v>65</v>
      </c>
      <c r="N739">
        <v>205</v>
      </c>
      <c r="O739" t="s">
        <v>65</v>
      </c>
      <c r="P739">
        <v>50</v>
      </c>
      <c r="Q739">
        <v>90</v>
      </c>
      <c r="R739">
        <v>60</v>
      </c>
      <c r="S739">
        <v>140</v>
      </c>
      <c r="T739">
        <v>58</v>
      </c>
      <c r="U739" t="s">
        <v>35</v>
      </c>
    </row>
    <row r="740" spans="1:21" x14ac:dyDescent="0.3">
      <c r="A740">
        <v>614</v>
      </c>
      <c r="B740">
        <v>91</v>
      </c>
      <c r="C740">
        <v>-4</v>
      </c>
      <c r="D740" s="1">
        <v>41920</v>
      </c>
      <c r="E740">
        <v>656</v>
      </c>
      <c r="F740">
        <v>127</v>
      </c>
      <c r="G740" t="s">
        <v>21</v>
      </c>
      <c r="H740" t="s">
        <v>22</v>
      </c>
      <c r="I740">
        <v>28</v>
      </c>
      <c r="J740" t="s">
        <v>23</v>
      </c>
      <c r="K740" t="s">
        <v>32</v>
      </c>
      <c r="L740" t="s">
        <v>61</v>
      </c>
      <c r="M740">
        <v>76</v>
      </c>
      <c r="N740">
        <v>218</v>
      </c>
      <c r="O740" t="s">
        <v>65</v>
      </c>
      <c r="P740">
        <v>50</v>
      </c>
      <c r="Q740">
        <v>100</v>
      </c>
      <c r="R740">
        <v>80</v>
      </c>
      <c r="S740">
        <v>150</v>
      </c>
      <c r="T740">
        <v>51</v>
      </c>
      <c r="U740" t="s">
        <v>35</v>
      </c>
    </row>
    <row r="741" spans="1:21" x14ac:dyDescent="0.3">
      <c r="A741">
        <v>720</v>
      </c>
      <c r="B741">
        <v>90</v>
      </c>
      <c r="C741">
        <v>-6</v>
      </c>
      <c r="D741" s="1">
        <v>41921</v>
      </c>
      <c r="E741">
        <v>572</v>
      </c>
      <c r="F741">
        <v>115</v>
      </c>
      <c r="G741" t="s">
        <v>21</v>
      </c>
      <c r="H741" t="s">
        <v>22</v>
      </c>
      <c r="I741">
        <v>29</v>
      </c>
      <c r="J741" t="s">
        <v>23</v>
      </c>
      <c r="K741" t="s">
        <v>32</v>
      </c>
      <c r="L741" t="s">
        <v>37</v>
      </c>
      <c r="M741">
        <v>74</v>
      </c>
      <c r="N741">
        <v>205</v>
      </c>
      <c r="O741" t="s">
        <v>26</v>
      </c>
      <c r="P741">
        <v>50</v>
      </c>
      <c r="Q741">
        <v>90</v>
      </c>
      <c r="R741">
        <v>80</v>
      </c>
      <c r="S741">
        <v>140</v>
      </c>
      <c r="T741">
        <v>41</v>
      </c>
      <c r="U741" t="s">
        <v>35</v>
      </c>
    </row>
    <row r="742" spans="1:21" x14ac:dyDescent="0.3">
      <c r="A742">
        <v>641</v>
      </c>
      <c r="B742">
        <v>10</v>
      </c>
      <c r="C742">
        <v>-12</v>
      </c>
      <c r="D742" s="1">
        <v>41922</v>
      </c>
      <c r="E742">
        <v>598</v>
      </c>
      <c r="F742">
        <v>13</v>
      </c>
      <c r="G742" t="s">
        <v>39</v>
      </c>
      <c r="H742" t="s">
        <v>22</v>
      </c>
      <c r="I742">
        <v>3</v>
      </c>
      <c r="J742" t="s">
        <v>40</v>
      </c>
      <c r="K742" t="s">
        <v>45</v>
      </c>
      <c r="L742" t="s">
        <v>46</v>
      </c>
      <c r="M742">
        <v>-2</v>
      </c>
      <c r="N742">
        <v>23</v>
      </c>
      <c r="O742" t="s">
        <v>43</v>
      </c>
      <c r="P742">
        <v>0</v>
      </c>
      <c r="Q742">
        <v>10</v>
      </c>
      <c r="R742">
        <v>10</v>
      </c>
      <c r="S742">
        <v>10</v>
      </c>
      <c r="T742">
        <v>15</v>
      </c>
      <c r="U742" t="s">
        <v>27</v>
      </c>
    </row>
    <row r="743" spans="1:21" x14ac:dyDescent="0.3">
      <c r="A743">
        <v>715</v>
      </c>
      <c r="B743">
        <v>86</v>
      </c>
      <c r="C743">
        <v>-39</v>
      </c>
      <c r="D743" s="1">
        <v>41923</v>
      </c>
      <c r="E743">
        <v>547</v>
      </c>
      <c r="F743">
        <v>116</v>
      </c>
      <c r="G743" t="s">
        <v>39</v>
      </c>
      <c r="H743" t="s">
        <v>22</v>
      </c>
      <c r="I743">
        <v>28</v>
      </c>
      <c r="J743" t="s">
        <v>40</v>
      </c>
      <c r="K743" t="s">
        <v>45</v>
      </c>
      <c r="L743" t="s">
        <v>46</v>
      </c>
      <c r="M743">
        <v>61</v>
      </c>
      <c r="N743">
        <v>202</v>
      </c>
      <c r="O743" t="s">
        <v>59</v>
      </c>
      <c r="P743">
        <v>80</v>
      </c>
      <c r="Q743">
        <v>120</v>
      </c>
      <c r="R743">
        <v>100</v>
      </c>
      <c r="S743">
        <v>200</v>
      </c>
      <c r="T743">
        <v>55</v>
      </c>
      <c r="U743" t="s">
        <v>27</v>
      </c>
    </row>
    <row r="744" spans="1:21" x14ac:dyDescent="0.3">
      <c r="A744">
        <v>816</v>
      </c>
      <c r="B744">
        <v>79</v>
      </c>
      <c r="C744">
        <v>-35</v>
      </c>
      <c r="D744" s="1">
        <v>41924</v>
      </c>
      <c r="E744">
        <v>593</v>
      </c>
      <c r="F744">
        <v>98</v>
      </c>
      <c r="G744" t="s">
        <v>39</v>
      </c>
      <c r="H744" t="s">
        <v>22</v>
      </c>
      <c r="I744">
        <v>30</v>
      </c>
      <c r="J744" t="s">
        <v>40</v>
      </c>
      <c r="K744" t="s">
        <v>45</v>
      </c>
      <c r="L744" t="s">
        <v>52</v>
      </c>
      <c r="M744">
        <v>35</v>
      </c>
      <c r="N744">
        <v>177</v>
      </c>
      <c r="O744" t="s">
        <v>58</v>
      </c>
      <c r="P744">
        <v>70</v>
      </c>
      <c r="Q744">
        <v>100</v>
      </c>
      <c r="R744">
        <v>70</v>
      </c>
      <c r="S744">
        <v>170</v>
      </c>
      <c r="T744">
        <v>63</v>
      </c>
      <c r="U744" t="s">
        <v>35</v>
      </c>
    </row>
    <row r="745" spans="1:21" x14ac:dyDescent="0.3">
      <c r="A745">
        <v>715</v>
      </c>
      <c r="B745">
        <v>96</v>
      </c>
      <c r="C745">
        <v>-42</v>
      </c>
      <c r="D745" s="1">
        <v>41925</v>
      </c>
      <c r="E745">
        <v>683</v>
      </c>
      <c r="F745">
        <v>134</v>
      </c>
      <c r="G745" t="s">
        <v>39</v>
      </c>
      <c r="H745" t="s">
        <v>22</v>
      </c>
      <c r="I745">
        <v>87</v>
      </c>
      <c r="J745" t="s">
        <v>40</v>
      </c>
      <c r="K745" t="s">
        <v>45</v>
      </c>
      <c r="L745" t="s">
        <v>52</v>
      </c>
      <c r="M745">
        <v>18</v>
      </c>
      <c r="N745">
        <v>230</v>
      </c>
      <c r="O745" t="s">
        <v>59</v>
      </c>
      <c r="P745">
        <v>90</v>
      </c>
      <c r="Q745">
        <v>140</v>
      </c>
      <c r="R745">
        <v>60</v>
      </c>
      <c r="S745">
        <v>230</v>
      </c>
      <c r="T745">
        <v>116</v>
      </c>
      <c r="U745" t="s">
        <v>35</v>
      </c>
    </row>
    <row r="746" spans="1:21" x14ac:dyDescent="0.3">
      <c r="A746">
        <v>314</v>
      </c>
      <c r="B746">
        <v>40</v>
      </c>
      <c r="C746">
        <v>-54</v>
      </c>
      <c r="D746" s="1">
        <v>41926</v>
      </c>
      <c r="E746">
        <v>881</v>
      </c>
      <c r="F746">
        <v>59</v>
      </c>
      <c r="G746" t="s">
        <v>39</v>
      </c>
      <c r="H746" t="s">
        <v>22</v>
      </c>
      <c r="I746">
        <v>11</v>
      </c>
      <c r="J746" t="s">
        <v>40</v>
      </c>
      <c r="K746" t="s">
        <v>41</v>
      </c>
      <c r="L746" t="s">
        <v>53</v>
      </c>
      <c r="M746">
        <v>36</v>
      </c>
      <c r="N746">
        <v>99</v>
      </c>
      <c r="O746" t="s">
        <v>58</v>
      </c>
      <c r="P746">
        <v>50</v>
      </c>
      <c r="Q746">
        <v>90</v>
      </c>
      <c r="R746">
        <v>90</v>
      </c>
      <c r="S746">
        <v>140</v>
      </c>
      <c r="T746">
        <v>23</v>
      </c>
      <c r="U746" t="s">
        <v>35</v>
      </c>
    </row>
    <row r="747" spans="1:21" x14ac:dyDescent="0.3">
      <c r="A747">
        <v>608</v>
      </c>
      <c r="B747">
        <v>80</v>
      </c>
      <c r="C747">
        <v>-72</v>
      </c>
      <c r="D747" s="1">
        <v>41927</v>
      </c>
      <c r="E747">
        <v>1055</v>
      </c>
      <c r="F747">
        <v>94</v>
      </c>
      <c r="G747" t="s">
        <v>39</v>
      </c>
      <c r="H747" t="s">
        <v>22</v>
      </c>
      <c r="I747">
        <v>24</v>
      </c>
      <c r="J747" t="s">
        <v>40</v>
      </c>
      <c r="K747" t="s">
        <v>41</v>
      </c>
      <c r="L747" t="s">
        <v>53</v>
      </c>
      <c r="M747">
        <v>48</v>
      </c>
      <c r="N747">
        <v>174</v>
      </c>
      <c r="O747" t="s">
        <v>59</v>
      </c>
      <c r="P747">
        <v>110</v>
      </c>
      <c r="Q747">
        <v>140</v>
      </c>
      <c r="R747">
        <v>120</v>
      </c>
      <c r="S747">
        <v>250</v>
      </c>
      <c r="T747">
        <v>46</v>
      </c>
      <c r="U747" t="s">
        <v>35</v>
      </c>
    </row>
    <row r="748" spans="1:21" x14ac:dyDescent="0.3">
      <c r="A748">
        <v>712</v>
      </c>
      <c r="B748">
        <v>257</v>
      </c>
      <c r="C748">
        <v>14</v>
      </c>
      <c r="D748" s="1">
        <v>41928</v>
      </c>
      <c r="E748">
        <v>1662</v>
      </c>
      <c r="F748">
        <v>341</v>
      </c>
      <c r="G748" t="s">
        <v>39</v>
      </c>
      <c r="H748" t="s">
        <v>22</v>
      </c>
      <c r="I748">
        <v>84</v>
      </c>
      <c r="J748" t="s">
        <v>23</v>
      </c>
      <c r="K748" t="s">
        <v>24</v>
      </c>
      <c r="L748" t="s">
        <v>57</v>
      </c>
      <c r="M748">
        <v>224</v>
      </c>
      <c r="N748">
        <v>598</v>
      </c>
      <c r="O748" t="s">
        <v>43</v>
      </c>
      <c r="P748">
        <v>200</v>
      </c>
      <c r="Q748">
        <v>280</v>
      </c>
      <c r="R748">
        <v>210</v>
      </c>
      <c r="S748">
        <v>480</v>
      </c>
      <c r="T748">
        <v>117</v>
      </c>
      <c r="U748" t="s">
        <v>27</v>
      </c>
    </row>
    <row r="749" spans="1:21" x14ac:dyDescent="0.3">
      <c r="A749">
        <v>641</v>
      </c>
      <c r="B749">
        <v>122</v>
      </c>
      <c r="C749">
        <v>-16</v>
      </c>
      <c r="D749" s="1">
        <v>41929</v>
      </c>
      <c r="E749">
        <v>789</v>
      </c>
      <c r="F749">
        <v>176</v>
      </c>
      <c r="G749" t="s">
        <v>39</v>
      </c>
      <c r="H749" t="s">
        <v>22</v>
      </c>
      <c r="I749">
        <v>39</v>
      </c>
      <c r="J749" t="s">
        <v>23</v>
      </c>
      <c r="K749" t="s">
        <v>24</v>
      </c>
      <c r="L749" t="s">
        <v>25</v>
      </c>
      <c r="M749">
        <v>114</v>
      </c>
      <c r="N749">
        <v>298</v>
      </c>
      <c r="O749" t="s">
        <v>43</v>
      </c>
      <c r="P749">
        <v>90</v>
      </c>
      <c r="Q749">
        <v>150</v>
      </c>
      <c r="R749">
        <v>130</v>
      </c>
      <c r="S749">
        <v>240</v>
      </c>
      <c r="T749">
        <v>62</v>
      </c>
      <c r="U749" t="s">
        <v>27</v>
      </c>
    </row>
    <row r="750" spans="1:21" x14ac:dyDescent="0.3">
      <c r="A750">
        <v>573</v>
      </c>
      <c r="B750">
        <v>86</v>
      </c>
      <c r="C750">
        <v>-36</v>
      </c>
      <c r="D750" s="1">
        <v>41930</v>
      </c>
      <c r="E750">
        <v>1698</v>
      </c>
      <c r="F750">
        <v>23</v>
      </c>
      <c r="G750" t="s">
        <v>39</v>
      </c>
      <c r="H750" t="s">
        <v>22</v>
      </c>
      <c r="I750">
        <v>26</v>
      </c>
      <c r="J750" t="s">
        <v>23</v>
      </c>
      <c r="K750" t="s">
        <v>24</v>
      </c>
      <c r="L750" t="s">
        <v>25</v>
      </c>
      <c r="M750">
        <v>-26</v>
      </c>
      <c r="N750">
        <v>109</v>
      </c>
      <c r="O750" t="s">
        <v>58</v>
      </c>
      <c r="P750">
        <v>60</v>
      </c>
      <c r="Q750">
        <v>20</v>
      </c>
      <c r="R750">
        <v>10</v>
      </c>
      <c r="S750">
        <v>80</v>
      </c>
      <c r="T750">
        <v>49</v>
      </c>
      <c r="U750" t="s">
        <v>27</v>
      </c>
    </row>
    <row r="751" spans="1:21" x14ac:dyDescent="0.3">
      <c r="A751">
        <v>563</v>
      </c>
      <c r="B751">
        <v>239</v>
      </c>
      <c r="C751">
        <v>39</v>
      </c>
      <c r="D751" s="1">
        <v>41931</v>
      </c>
      <c r="E751">
        <v>1755</v>
      </c>
      <c r="F751">
        <v>239</v>
      </c>
      <c r="G751" t="s">
        <v>39</v>
      </c>
      <c r="H751" t="s">
        <v>22</v>
      </c>
      <c r="I751">
        <v>66</v>
      </c>
      <c r="J751" t="s">
        <v>23</v>
      </c>
      <c r="K751" t="s">
        <v>32</v>
      </c>
      <c r="L751" t="s">
        <v>33</v>
      </c>
      <c r="M751">
        <v>149</v>
      </c>
      <c r="N751">
        <v>478</v>
      </c>
      <c r="O751" t="s">
        <v>43</v>
      </c>
      <c r="P751">
        <v>170</v>
      </c>
      <c r="Q751">
        <v>170</v>
      </c>
      <c r="R751">
        <v>110</v>
      </c>
      <c r="S751">
        <v>340</v>
      </c>
      <c r="T751">
        <v>90</v>
      </c>
      <c r="U751" t="s">
        <v>35</v>
      </c>
    </row>
    <row r="752" spans="1:21" x14ac:dyDescent="0.3">
      <c r="A752">
        <v>563</v>
      </c>
      <c r="B752">
        <v>255</v>
      </c>
      <c r="C752">
        <v>53</v>
      </c>
      <c r="D752" s="1">
        <v>41932</v>
      </c>
      <c r="E752">
        <v>1756</v>
      </c>
      <c r="F752">
        <v>312</v>
      </c>
      <c r="G752" t="s">
        <v>39</v>
      </c>
      <c r="H752" t="s">
        <v>22</v>
      </c>
      <c r="I752">
        <v>96</v>
      </c>
      <c r="J752" t="s">
        <v>23</v>
      </c>
      <c r="K752" t="s">
        <v>32</v>
      </c>
      <c r="L752" t="s">
        <v>61</v>
      </c>
      <c r="M752">
        <v>183</v>
      </c>
      <c r="N752">
        <v>567</v>
      </c>
      <c r="O752" t="s">
        <v>43</v>
      </c>
      <c r="P752">
        <v>170</v>
      </c>
      <c r="Q752">
        <v>230</v>
      </c>
      <c r="R752">
        <v>130</v>
      </c>
      <c r="S752">
        <v>400</v>
      </c>
      <c r="T752">
        <v>129</v>
      </c>
      <c r="U752" t="s">
        <v>35</v>
      </c>
    </row>
    <row r="753" spans="1:21" x14ac:dyDescent="0.3">
      <c r="A753">
        <v>417</v>
      </c>
      <c r="B753">
        <v>25</v>
      </c>
      <c r="C753">
        <v>-11</v>
      </c>
      <c r="D753" s="1">
        <v>41933</v>
      </c>
      <c r="E753">
        <v>209</v>
      </c>
      <c r="F753">
        <v>31</v>
      </c>
      <c r="G753" t="s">
        <v>39</v>
      </c>
      <c r="H753" t="s">
        <v>22</v>
      </c>
      <c r="I753">
        <v>9</v>
      </c>
      <c r="J753" t="s">
        <v>23</v>
      </c>
      <c r="K753" t="s">
        <v>32</v>
      </c>
      <c r="L753" t="s">
        <v>61</v>
      </c>
      <c r="M753">
        <v>-11</v>
      </c>
      <c r="N753">
        <v>56</v>
      </c>
      <c r="O753" t="s">
        <v>58</v>
      </c>
      <c r="P753">
        <v>10</v>
      </c>
      <c r="Q753">
        <v>20</v>
      </c>
      <c r="R753">
        <v>0</v>
      </c>
      <c r="S753">
        <v>30</v>
      </c>
      <c r="T753">
        <v>42</v>
      </c>
      <c r="U753" t="s">
        <v>35</v>
      </c>
    </row>
    <row r="754" spans="1:21" x14ac:dyDescent="0.3">
      <c r="A754">
        <v>970</v>
      </c>
      <c r="B754">
        <v>81</v>
      </c>
      <c r="C754">
        <v>4</v>
      </c>
      <c r="D754" s="1">
        <v>41934</v>
      </c>
      <c r="E754">
        <v>984</v>
      </c>
      <c r="F754">
        <v>117</v>
      </c>
      <c r="G754" t="s">
        <v>21</v>
      </c>
      <c r="H754" t="s">
        <v>22</v>
      </c>
      <c r="I754">
        <v>22</v>
      </c>
      <c r="J754" t="s">
        <v>40</v>
      </c>
      <c r="K754" t="s">
        <v>45</v>
      </c>
      <c r="L754" t="s">
        <v>46</v>
      </c>
      <c r="M754">
        <v>84</v>
      </c>
      <c r="N754">
        <v>198</v>
      </c>
      <c r="O754" t="s">
        <v>26</v>
      </c>
      <c r="P754">
        <v>80</v>
      </c>
      <c r="Q754">
        <v>110</v>
      </c>
      <c r="R754">
        <v>80</v>
      </c>
      <c r="S754">
        <v>190</v>
      </c>
      <c r="T754">
        <v>33</v>
      </c>
      <c r="U754" t="s">
        <v>27</v>
      </c>
    </row>
    <row r="755" spans="1:21" x14ac:dyDescent="0.3">
      <c r="A755">
        <v>815</v>
      </c>
      <c r="B755">
        <v>113</v>
      </c>
      <c r="C755">
        <v>-4</v>
      </c>
      <c r="D755" s="1">
        <v>41935</v>
      </c>
      <c r="E755">
        <v>803</v>
      </c>
      <c r="F755">
        <v>165</v>
      </c>
      <c r="G755" t="s">
        <v>21</v>
      </c>
      <c r="H755" t="s">
        <v>22</v>
      </c>
      <c r="I755">
        <v>36</v>
      </c>
      <c r="J755" t="s">
        <v>40</v>
      </c>
      <c r="K755" t="s">
        <v>45</v>
      </c>
      <c r="L755" t="s">
        <v>46</v>
      </c>
      <c r="M755">
        <v>106</v>
      </c>
      <c r="N755">
        <v>278</v>
      </c>
      <c r="O755" t="s">
        <v>63</v>
      </c>
      <c r="P755">
        <v>110</v>
      </c>
      <c r="Q755">
        <v>160</v>
      </c>
      <c r="R755">
        <v>110</v>
      </c>
      <c r="S755">
        <v>270</v>
      </c>
      <c r="T755">
        <v>59</v>
      </c>
      <c r="U755" t="s">
        <v>27</v>
      </c>
    </row>
    <row r="756" spans="1:21" x14ac:dyDescent="0.3">
      <c r="A756">
        <v>303</v>
      </c>
      <c r="B756">
        <v>75</v>
      </c>
      <c r="C756">
        <v>-42</v>
      </c>
      <c r="D756" s="1">
        <v>41936</v>
      </c>
      <c r="E756">
        <v>659</v>
      </c>
      <c r="F756">
        <v>114</v>
      </c>
      <c r="G756" t="s">
        <v>21</v>
      </c>
      <c r="H756" t="s">
        <v>22</v>
      </c>
      <c r="I756">
        <v>24</v>
      </c>
      <c r="J756" t="s">
        <v>40</v>
      </c>
      <c r="K756" t="s">
        <v>41</v>
      </c>
      <c r="L756" t="s">
        <v>42</v>
      </c>
      <c r="M756">
        <v>58</v>
      </c>
      <c r="N756">
        <v>189</v>
      </c>
      <c r="O756" t="s">
        <v>26</v>
      </c>
      <c r="P756">
        <v>90</v>
      </c>
      <c r="Q756">
        <v>150</v>
      </c>
      <c r="R756">
        <v>100</v>
      </c>
      <c r="S756">
        <v>240</v>
      </c>
      <c r="T756">
        <v>56</v>
      </c>
      <c r="U756" t="s">
        <v>27</v>
      </c>
    </row>
    <row r="757" spans="1:21" x14ac:dyDescent="0.3">
      <c r="A757">
        <v>847</v>
      </c>
      <c r="B757">
        <v>211</v>
      </c>
      <c r="C757">
        <v>-71</v>
      </c>
      <c r="D757" s="1">
        <v>41937</v>
      </c>
      <c r="E757">
        <v>1778</v>
      </c>
      <c r="F757">
        <v>212</v>
      </c>
      <c r="G757" t="s">
        <v>21</v>
      </c>
      <c r="H757" t="s">
        <v>22</v>
      </c>
      <c r="I757">
        <v>59</v>
      </c>
      <c r="J757" t="s">
        <v>40</v>
      </c>
      <c r="K757" t="s">
        <v>41</v>
      </c>
      <c r="L757" t="s">
        <v>42</v>
      </c>
      <c r="M757">
        <v>129</v>
      </c>
      <c r="N757">
        <v>423</v>
      </c>
      <c r="O757" t="s">
        <v>63</v>
      </c>
      <c r="P757">
        <v>270</v>
      </c>
      <c r="Q757">
        <v>270</v>
      </c>
      <c r="R757">
        <v>200</v>
      </c>
      <c r="S757">
        <v>540</v>
      </c>
      <c r="T757">
        <v>83</v>
      </c>
      <c r="U757" t="s">
        <v>27</v>
      </c>
    </row>
    <row r="758" spans="1:21" x14ac:dyDescent="0.3">
      <c r="A758">
        <v>970</v>
      </c>
      <c r="B758">
        <v>118</v>
      </c>
      <c r="C758">
        <v>-2</v>
      </c>
      <c r="D758" s="1">
        <v>41938</v>
      </c>
      <c r="E758">
        <v>930</v>
      </c>
      <c r="F758">
        <v>172</v>
      </c>
      <c r="G758" t="s">
        <v>21</v>
      </c>
      <c r="H758" t="s">
        <v>22</v>
      </c>
      <c r="I758">
        <v>33</v>
      </c>
      <c r="J758" t="s">
        <v>40</v>
      </c>
      <c r="K758" t="s">
        <v>45</v>
      </c>
      <c r="L758" t="s">
        <v>50</v>
      </c>
      <c r="M758">
        <v>128</v>
      </c>
      <c r="N758">
        <v>290</v>
      </c>
      <c r="O758" t="s">
        <v>26</v>
      </c>
      <c r="P758">
        <v>110</v>
      </c>
      <c r="Q758">
        <v>170</v>
      </c>
      <c r="R758">
        <v>130</v>
      </c>
      <c r="S758">
        <v>280</v>
      </c>
      <c r="T758">
        <v>44</v>
      </c>
      <c r="U758" t="s">
        <v>35</v>
      </c>
    </row>
    <row r="759" spans="1:21" x14ac:dyDescent="0.3">
      <c r="A759">
        <v>815</v>
      </c>
      <c r="B759">
        <v>173</v>
      </c>
      <c r="C759">
        <v>-1</v>
      </c>
      <c r="D759" s="1">
        <v>41939</v>
      </c>
      <c r="E759">
        <v>1150</v>
      </c>
      <c r="F759">
        <v>239</v>
      </c>
      <c r="G759" t="s">
        <v>21</v>
      </c>
      <c r="H759" t="s">
        <v>22</v>
      </c>
      <c r="I759">
        <v>57</v>
      </c>
      <c r="J759" t="s">
        <v>40</v>
      </c>
      <c r="K759" t="s">
        <v>45</v>
      </c>
      <c r="L759" t="s">
        <v>52</v>
      </c>
      <c r="M759">
        <v>139</v>
      </c>
      <c r="N759">
        <v>412</v>
      </c>
      <c r="O759" t="s">
        <v>63</v>
      </c>
      <c r="P759">
        <v>170</v>
      </c>
      <c r="Q759">
        <v>230</v>
      </c>
      <c r="R759">
        <v>140</v>
      </c>
      <c r="S759">
        <v>400</v>
      </c>
      <c r="T759">
        <v>100</v>
      </c>
      <c r="U759" t="s">
        <v>35</v>
      </c>
    </row>
    <row r="760" spans="1:21" x14ac:dyDescent="0.3">
      <c r="A760">
        <v>303</v>
      </c>
      <c r="B760">
        <v>50</v>
      </c>
      <c r="C760">
        <v>-22</v>
      </c>
      <c r="D760" s="1">
        <v>41940</v>
      </c>
      <c r="E760">
        <v>589</v>
      </c>
      <c r="F760">
        <v>73</v>
      </c>
      <c r="G760" t="s">
        <v>21</v>
      </c>
      <c r="H760" t="s">
        <v>22</v>
      </c>
      <c r="I760">
        <v>14</v>
      </c>
      <c r="J760" t="s">
        <v>40</v>
      </c>
      <c r="K760" t="s">
        <v>41</v>
      </c>
      <c r="L760" t="s">
        <v>53</v>
      </c>
      <c r="M760">
        <v>48</v>
      </c>
      <c r="N760">
        <v>123</v>
      </c>
      <c r="O760" t="s">
        <v>26</v>
      </c>
      <c r="P760">
        <v>60</v>
      </c>
      <c r="Q760">
        <v>90</v>
      </c>
      <c r="R760">
        <v>70</v>
      </c>
      <c r="S760">
        <v>150</v>
      </c>
      <c r="T760">
        <v>25</v>
      </c>
      <c r="U760" t="s">
        <v>35</v>
      </c>
    </row>
    <row r="761" spans="1:21" x14ac:dyDescent="0.3">
      <c r="A761">
        <v>224</v>
      </c>
      <c r="B761">
        <v>228</v>
      </c>
      <c r="C761">
        <v>-94</v>
      </c>
      <c r="D761" s="1">
        <v>41941</v>
      </c>
      <c r="E761">
        <v>1691</v>
      </c>
      <c r="F761">
        <v>304</v>
      </c>
      <c r="G761" t="s">
        <v>21</v>
      </c>
      <c r="H761" t="s">
        <v>22</v>
      </c>
      <c r="I761">
        <v>75</v>
      </c>
      <c r="J761" t="s">
        <v>40</v>
      </c>
      <c r="K761" t="s">
        <v>41</v>
      </c>
      <c r="L761" t="s">
        <v>53</v>
      </c>
      <c r="M761">
        <v>196</v>
      </c>
      <c r="N761">
        <v>532</v>
      </c>
      <c r="O761" t="s">
        <v>63</v>
      </c>
      <c r="P761">
        <v>290</v>
      </c>
      <c r="Q761">
        <v>390</v>
      </c>
      <c r="R761">
        <v>290</v>
      </c>
      <c r="S761">
        <v>680</v>
      </c>
      <c r="T761">
        <v>108</v>
      </c>
      <c r="U761" t="s">
        <v>35</v>
      </c>
    </row>
    <row r="762" spans="1:21" x14ac:dyDescent="0.3">
      <c r="A762">
        <v>440</v>
      </c>
      <c r="B762">
        <v>181</v>
      </c>
      <c r="C762">
        <v>-63</v>
      </c>
      <c r="D762" s="1">
        <v>41942</v>
      </c>
      <c r="E762">
        <v>1283</v>
      </c>
      <c r="F762">
        <v>182</v>
      </c>
      <c r="G762" t="s">
        <v>21</v>
      </c>
      <c r="H762" t="s">
        <v>22</v>
      </c>
      <c r="I762">
        <v>50</v>
      </c>
      <c r="J762" t="s">
        <v>40</v>
      </c>
      <c r="K762" t="s">
        <v>41</v>
      </c>
      <c r="L762" t="s">
        <v>53</v>
      </c>
      <c r="M762">
        <v>107</v>
      </c>
      <c r="N762">
        <v>363</v>
      </c>
      <c r="O762" t="s">
        <v>65</v>
      </c>
      <c r="P762">
        <v>230</v>
      </c>
      <c r="Q762">
        <v>230</v>
      </c>
      <c r="R762">
        <v>170</v>
      </c>
      <c r="S762">
        <v>460</v>
      </c>
      <c r="T762">
        <v>75</v>
      </c>
      <c r="U762" t="s">
        <v>35</v>
      </c>
    </row>
    <row r="763" spans="1:21" x14ac:dyDescent="0.3">
      <c r="A763">
        <v>970</v>
      </c>
      <c r="B763">
        <v>181</v>
      </c>
      <c r="C763">
        <v>7</v>
      </c>
      <c r="D763" s="1">
        <v>41943</v>
      </c>
      <c r="E763">
        <v>1283</v>
      </c>
      <c r="F763">
        <v>182</v>
      </c>
      <c r="G763" t="s">
        <v>21</v>
      </c>
      <c r="H763" t="s">
        <v>22</v>
      </c>
      <c r="I763">
        <v>50</v>
      </c>
      <c r="J763" t="s">
        <v>23</v>
      </c>
      <c r="K763" t="s">
        <v>24</v>
      </c>
      <c r="L763" t="s">
        <v>57</v>
      </c>
      <c r="M763">
        <v>107</v>
      </c>
      <c r="N763">
        <v>363</v>
      </c>
      <c r="O763" t="s">
        <v>26</v>
      </c>
      <c r="P763">
        <v>170</v>
      </c>
      <c r="Q763">
        <v>160</v>
      </c>
      <c r="R763">
        <v>100</v>
      </c>
      <c r="S763">
        <v>330</v>
      </c>
      <c r="T763">
        <v>75</v>
      </c>
      <c r="U763" t="s">
        <v>27</v>
      </c>
    </row>
    <row r="764" spans="1:21" x14ac:dyDescent="0.3">
      <c r="A764">
        <v>312</v>
      </c>
      <c r="B764">
        <v>118</v>
      </c>
      <c r="C764">
        <v>17</v>
      </c>
      <c r="D764" s="1">
        <v>41944</v>
      </c>
      <c r="E764">
        <v>930</v>
      </c>
      <c r="F764">
        <v>172</v>
      </c>
      <c r="G764" t="s">
        <v>21</v>
      </c>
      <c r="H764" t="s">
        <v>22</v>
      </c>
      <c r="I764">
        <v>33</v>
      </c>
      <c r="J764" t="s">
        <v>23</v>
      </c>
      <c r="K764" t="s">
        <v>24</v>
      </c>
      <c r="L764" t="s">
        <v>57</v>
      </c>
      <c r="M764">
        <v>127</v>
      </c>
      <c r="N764">
        <v>290</v>
      </c>
      <c r="O764" t="s">
        <v>63</v>
      </c>
      <c r="P764">
        <v>110</v>
      </c>
      <c r="Q764">
        <v>150</v>
      </c>
      <c r="R764">
        <v>110</v>
      </c>
      <c r="S764">
        <v>260</v>
      </c>
      <c r="T764">
        <v>45</v>
      </c>
      <c r="U764" t="s">
        <v>27</v>
      </c>
    </row>
    <row r="765" spans="1:21" x14ac:dyDescent="0.3">
      <c r="A765">
        <v>630</v>
      </c>
      <c r="B765">
        <v>81</v>
      </c>
      <c r="C765">
        <v>4</v>
      </c>
      <c r="D765" s="1">
        <v>41945</v>
      </c>
      <c r="E765">
        <v>984</v>
      </c>
      <c r="F765">
        <v>117</v>
      </c>
      <c r="G765" t="s">
        <v>21</v>
      </c>
      <c r="H765" t="s">
        <v>22</v>
      </c>
      <c r="I765">
        <v>22</v>
      </c>
      <c r="J765" t="s">
        <v>23</v>
      </c>
      <c r="K765" t="s">
        <v>24</v>
      </c>
      <c r="L765" t="s">
        <v>28</v>
      </c>
      <c r="M765">
        <v>84</v>
      </c>
      <c r="N765">
        <v>198</v>
      </c>
      <c r="O765" t="s">
        <v>63</v>
      </c>
      <c r="P765">
        <v>70</v>
      </c>
      <c r="Q765">
        <v>110</v>
      </c>
      <c r="R765">
        <v>80</v>
      </c>
      <c r="S765">
        <v>180</v>
      </c>
      <c r="T765">
        <v>33</v>
      </c>
      <c r="U765" t="s">
        <v>27</v>
      </c>
    </row>
    <row r="766" spans="1:21" x14ac:dyDescent="0.3">
      <c r="A766">
        <v>330</v>
      </c>
      <c r="B766">
        <v>78</v>
      </c>
      <c r="C766">
        <v>2</v>
      </c>
      <c r="D766" s="1">
        <v>41946</v>
      </c>
      <c r="E766">
        <v>798</v>
      </c>
      <c r="F766">
        <v>119</v>
      </c>
      <c r="G766" t="s">
        <v>21</v>
      </c>
      <c r="H766" t="s">
        <v>22</v>
      </c>
      <c r="I766">
        <v>25</v>
      </c>
      <c r="J766" t="s">
        <v>23</v>
      </c>
      <c r="K766" t="s">
        <v>32</v>
      </c>
      <c r="L766" t="s">
        <v>33</v>
      </c>
      <c r="M766">
        <v>62</v>
      </c>
      <c r="N766">
        <v>197</v>
      </c>
      <c r="O766" t="s">
        <v>65</v>
      </c>
      <c r="P766">
        <v>60</v>
      </c>
      <c r="Q766">
        <v>100</v>
      </c>
      <c r="R766">
        <v>60</v>
      </c>
      <c r="S766">
        <v>160</v>
      </c>
      <c r="T766">
        <v>57</v>
      </c>
      <c r="U766" t="s">
        <v>35</v>
      </c>
    </row>
    <row r="767" spans="1:21" x14ac:dyDescent="0.3">
      <c r="A767">
        <v>630</v>
      </c>
      <c r="B767">
        <v>75</v>
      </c>
      <c r="C767">
        <v>9</v>
      </c>
      <c r="D767" s="1">
        <v>41947</v>
      </c>
      <c r="E767">
        <v>659</v>
      </c>
      <c r="F767">
        <v>114</v>
      </c>
      <c r="G767" t="s">
        <v>21</v>
      </c>
      <c r="H767" t="s">
        <v>22</v>
      </c>
      <c r="I767">
        <v>24</v>
      </c>
      <c r="J767" t="s">
        <v>23</v>
      </c>
      <c r="K767" t="s">
        <v>32</v>
      </c>
      <c r="L767" t="s">
        <v>61</v>
      </c>
      <c r="M767">
        <v>59</v>
      </c>
      <c r="N767">
        <v>189</v>
      </c>
      <c r="O767" t="s">
        <v>63</v>
      </c>
      <c r="P767">
        <v>60</v>
      </c>
      <c r="Q767">
        <v>90</v>
      </c>
      <c r="R767">
        <v>50</v>
      </c>
      <c r="S767">
        <v>150</v>
      </c>
      <c r="T767">
        <v>55</v>
      </c>
      <c r="U767" t="s">
        <v>35</v>
      </c>
    </row>
    <row r="768" spans="1:21" x14ac:dyDescent="0.3">
      <c r="A768">
        <v>419</v>
      </c>
      <c r="B768">
        <v>102</v>
      </c>
      <c r="C768">
        <v>19</v>
      </c>
      <c r="D768" s="1">
        <v>41948</v>
      </c>
      <c r="E768">
        <v>666</v>
      </c>
      <c r="F768">
        <v>143</v>
      </c>
      <c r="G768" t="s">
        <v>21</v>
      </c>
      <c r="H768" t="s">
        <v>22</v>
      </c>
      <c r="I768">
        <v>31</v>
      </c>
      <c r="J768" t="s">
        <v>23</v>
      </c>
      <c r="K768" t="s">
        <v>32</v>
      </c>
      <c r="L768" t="s">
        <v>61</v>
      </c>
      <c r="M768">
        <v>89</v>
      </c>
      <c r="N768">
        <v>245</v>
      </c>
      <c r="O768" t="s">
        <v>65</v>
      </c>
      <c r="P768">
        <v>80</v>
      </c>
      <c r="Q768">
        <v>120</v>
      </c>
      <c r="R768">
        <v>70</v>
      </c>
      <c r="S768">
        <v>200</v>
      </c>
      <c r="T768">
        <v>54</v>
      </c>
      <c r="U768" t="s">
        <v>35</v>
      </c>
    </row>
    <row r="769" spans="1:21" x14ac:dyDescent="0.3">
      <c r="A769">
        <v>719</v>
      </c>
      <c r="B769">
        <v>88</v>
      </c>
      <c r="C769">
        <v>10</v>
      </c>
      <c r="D769" s="1">
        <v>41949</v>
      </c>
      <c r="E769">
        <v>561</v>
      </c>
      <c r="F769">
        <v>112</v>
      </c>
      <c r="G769" t="s">
        <v>21</v>
      </c>
      <c r="H769" t="s">
        <v>22</v>
      </c>
      <c r="I769">
        <v>29</v>
      </c>
      <c r="J769" t="s">
        <v>23</v>
      </c>
      <c r="K769" t="s">
        <v>32</v>
      </c>
      <c r="L769" t="s">
        <v>37</v>
      </c>
      <c r="M769">
        <v>70</v>
      </c>
      <c r="N769">
        <v>200</v>
      </c>
      <c r="O769" t="s">
        <v>26</v>
      </c>
      <c r="P769">
        <v>70</v>
      </c>
      <c r="Q769">
        <v>90</v>
      </c>
      <c r="R769">
        <v>60</v>
      </c>
      <c r="S769">
        <v>160</v>
      </c>
      <c r="T769">
        <v>42</v>
      </c>
      <c r="U769" t="s">
        <v>35</v>
      </c>
    </row>
    <row r="770" spans="1:21" x14ac:dyDescent="0.3">
      <c r="A770">
        <v>641</v>
      </c>
      <c r="B770">
        <v>10</v>
      </c>
      <c r="C770">
        <v>-13</v>
      </c>
      <c r="D770" s="1">
        <v>41950</v>
      </c>
      <c r="E770">
        <v>596</v>
      </c>
      <c r="F770">
        <v>13</v>
      </c>
      <c r="G770" t="s">
        <v>39</v>
      </c>
      <c r="H770" t="s">
        <v>22</v>
      </c>
      <c r="I770">
        <v>3</v>
      </c>
      <c r="J770" t="s">
        <v>40</v>
      </c>
      <c r="K770" t="s">
        <v>45</v>
      </c>
      <c r="L770" t="s">
        <v>46</v>
      </c>
      <c r="M770">
        <v>-3</v>
      </c>
      <c r="N770">
        <v>23</v>
      </c>
      <c r="O770" t="s">
        <v>43</v>
      </c>
      <c r="P770">
        <v>0</v>
      </c>
      <c r="Q770">
        <v>20</v>
      </c>
      <c r="R770">
        <v>10</v>
      </c>
      <c r="S770">
        <v>20</v>
      </c>
      <c r="T770">
        <v>16</v>
      </c>
      <c r="U770" t="s">
        <v>27</v>
      </c>
    </row>
    <row r="771" spans="1:21" x14ac:dyDescent="0.3">
      <c r="A771">
        <v>262</v>
      </c>
      <c r="B771">
        <v>77</v>
      </c>
      <c r="C771">
        <v>-9</v>
      </c>
      <c r="D771" s="1">
        <v>41951</v>
      </c>
      <c r="E771">
        <v>557</v>
      </c>
      <c r="F771">
        <v>103</v>
      </c>
      <c r="G771" t="s">
        <v>39</v>
      </c>
      <c r="H771" t="s">
        <v>22</v>
      </c>
      <c r="I771">
        <v>25</v>
      </c>
      <c r="J771" t="s">
        <v>40</v>
      </c>
      <c r="K771" t="s">
        <v>45</v>
      </c>
      <c r="L771" t="s">
        <v>46</v>
      </c>
      <c r="M771">
        <v>51</v>
      </c>
      <c r="N771">
        <v>180</v>
      </c>
      <c r="O771" t="s">
        <v>59</v>
      </c>
      <c r="P771">
        <v>70</v>
      </c>
      <c r="Q771">
        <v>100</v>
      </c>
      <c r="R771">
        <v>60</v>
      </c>
      <c r="S771">
        <v>170</v>
      </c>
      <c r="T771">
        <v>52</v>
      </c>
      <c r="U771" t="s">
        <v>27</v>
      </c>
    </row>
    <row r="772" spans="1:21" x14ac:dyDescent="0.3">
      <c r="A772">
        <v>563</v>
      </c>
      <c r="B772">
        <v>15</v>
      </c>
      <c r="C772">
        <v>-2</v>
      </c>
      <c r="D772" s="1">
        <v>41952</v>
      </c>
      <c r="E772">
        <v>848</v>
      </c>
      <c r="F772">
        <v>24</v>
      </c>
      <c r="G772" t="s">
        <v>39</v>
      </c>
      <c r="H772" t="s">
        <v>22</v>
      </c>
      <c r="I772">
        <v>4</v>
      </c>
      <c r="J772" t="s">
        <v>40</v>
      </c>
      <c r="K772" t="s">
        <v>45</v>
      </c>
      <c r="L772" t="s">
        <v>50</v>
      </c>
      <c r="M772">
        <v>8</v>
      </c>
      <c r="N772">
        <v>39</v>
      </c>
      <c r="O772" t="s">
        <v>43</v>
      </c>
      <c r="P772">
        <v>10</v>
      </c>
      <c r="Q772">
        <v>20</v>
      </c>
      <c r="R772">
        <v>10</v>
      </c>
      <c r="S772">
        <v>30</v>
      </c>
      <c r="T772">
        <v>16</v>
      </c>
      <c r="U772" t="s">
        <v>35</v>
      </c>
    </row>
    <row r="773" spans="1:21" x14ac:dyDescent="0.3">
      <c r="A773">
        <v>573</v>
      </c>
      <c r="B773">
        <v>82</v>
      </c>
      <c r="C773">
        <v>-2</v>
      </c>
      <c r="D773" s="1">
        <v>41953</v>
      </c>
      <c r="E773">
        <v>601</v>
      </c>
      <c r="F773">
        <v>102</v>
      </c>
      <c r="G773" t="s">
        <v>39</v>
      </c>
      <c r="H773" t="s">
        <v>22</v>
      </c>
      <c r="I773">
        <v>31</v>
      </c>
      <c r="J773" t="s">
        <v>40</v>
      </c>
      <c r="K773" t="s">
        <v>45</v>
      </c>
      <c r="L773" t="s">
        <v>52</v>
      </c>
      <c r="M773">
        <v>38</v>
      </c>
      <c r="N773">
        <v>184</v>
      </c>
      <c r="O773" t="s">
        <v>58</v>
      </c>
      <c r="P773">
        <v>80</v>
      </c>
      <c r="Q773">
        <v>100</v>
      </c>
      <c r="R773">
        <v>40</v>
      </c>
      <c r="S773">
        <v>180</v>
      </c>
      <c r="T773">
        <v>64</v>
      </c>
      <c r="U773" t="s">
        <v>35</v>
      </c>
    </row>
    <row r="774" spans="1:21" x14ac:dyDescent="0.3">
      <c r="A774">
        <v>262</v>
      </c>
      <c r="B774">
        <v>94</v>
      </c>
      <c r="C774">
        <v>-14</v>
      </c>
      <c r="D774" s="1">
        <v>41954</v>
      </c>
      <c r="E774">
        <v>694</v>
      </c>
      <c r="F774">
        <v>130</v>
      </c>
      <c r="G774" t="s">
        <v>39</v>
      </c>
      <c r="H774" t="s">
        <v>22</v>
      </c>
      <c r="I774">
        <v>85</v>
      </c>
      <c r="J774" t="s">
        <v>40</v>
      </c>
      <c r="K774" t="s">
        <v>45</v>
      </c>
      <c r="L774" t="s">
        <v>52</v>
      </c>
      <c r="M774">
        <v>16</v>
      </c>
      <c r="N774">
        <v>224</v>
      </c>
      <c r="O774" t="s">
        <v>59</v>
      </c>
      <c r="P774">
        <v>90</v>
      </c>
      <c r="Q774">
        <v>130</v>
      </c>
      <c r="R774">
        <v>30</v>
      </c>
      <c r="S774">
        <v>220</v>
      </c>
      <c r="T774">
        <v>114</v>
      </c>
      <c r="U774" t="s">
        <v>35</v>
      </c>
    </row>
    <row r="775" spans="1:21" x14ac:dyDescent="0.3">
      <c r="A775">
        <v>314</v>
      </c>
      <c r="B775">
        <v>54</v>
      </c>
      <c r="C775">
        <v>-29</v>
      </c>
      <c r="D775" s="1">
        <v>41955</v>
      </c>
      <c r="E775">
        <v>885</v>
      </c>
      <c r="F775">
        <v>78</v>
      </c>
      <c r="G775" t="s">
        <v>39</v>
      </c>
      <c r="H775" t="s">
        <v>22</v>
      </c>
      <c r="I775">
        <v>15</v>
      </c>
      <c r="J775" t="s">
        <v>40</v>
      </c>
      <c r="K775" t="s">
        <v>41</v>
      </c>
      <c r="L775" t="s">
        <v>53</v>
      </c>
      <c r="M775">
        <v>51</v>
      </c>
      <c r="N775">
        <v>132</v>
      </c>
      <c r="O775" t="s">
        <v>58</v>
      </c>
      <c r="P775">
        <v>60</v>
      </c>
      <c r="Q775">
        <v>100</v>
      </c>
      <c r="R775">
        <v>80</v>
      </c>
      <c r="S775">
        <v>160</v>
      </c>
      <c r="T775">
        <v>27</v>
      </c>
      <c r="U775" t="s">
        <v>35</v>
      </c>
    </row>
    <row r="776" spans="1:21" x14ac:dyDescent="0.3">
      <c r="A776">
        <v>920</v>
      </c>
      <c r="B776">
        <v>75</v>
      </c>
      <c r="C776">
        <v>-25</v>
      </c>
      <c r="D776" s="1">
        <v>41956</v>
      </c>
      <c r="E776">
        <v>1063</v>
      </c>
      <c r="F776">
        <v>89</v>
      </c>
      <c r="G776" t="s">
        <v>39</v>
      </c>
      <c r="H776" t="s">
        <v>22</v>
      </c>
      <c r="I776">
        <v>23</v>
      </c>
      <c r="J776" t="s">
        <v>40</v>
      </c>
      <c r="K776" t="s">
        <v>41</v>
      </c>
      <c r="L776" t="s">
        <v>53</v>
      </c>
      <c r="M776">
        <v>45</v>
      </c>
      <c r="N776">
        <v>164</v>
      </c>
      <c r="O776" t="s">
        <v>59</v>
      </c>
      <c r="P776">
        <v>90</v>
      </c>
      <c r="Q776">
        <v>110</v>
      </c>
      <c r="R776">
        <v>70</v>
      </c>
      <c r="S776">
        <v>200</v>
      </c>
      <c r="T776">
        <v>44</v>
      </c>
      <c r="U776" t="s">
        <v>35</v>
      </c>
    </row>
    <row r="777" spans="1:21" x14ac:dyDescent="0.3">
      <c r="A777">
        <v>712</v>
      </c>
      <c r="B777">
        <v>228</v>
      </c>
      <c r="C777">
        <v>16</v>
      </c>
      <c r="D777" s="1">
        <v>41957</v>
      </c>
      <c r="E777">
        <v>1691</v>
      </c>
      <c r="F777">
        <v>304</v>
      </c>
      <c r="G777" t="s">
        <v>39</v>
      </c>
      <c r="H777" t="s">
        <v>22</v>
      </c>
      <c r="I777">
        <v>75</v>
      </c>
      <c r="J777" t="s">
        <v>23</v>
      </c>
      <c r="K777" t="s">
        <v>24</v>
      </c>
      <c r="L777" t="s">
        <v>57</v>
      </c>
      <c r="M777">
        <v>196</v>
      </c>
      <c r="N777">
        <v>532</v>
      </c>
      <c r="O777" t="s">
        <v>43</v>
      </c>
      <c r="P777">
        <v>210</v>
      </c>
      <c r="Q777">
        <v>280</v>
      </c>
      <c r="R777">
        <v>180</v>
      </c>
      <c r="S777">
        <v>490</v>
      </c>
      <c r="T777">
        <v>108</v>
      </c>
      <c r="U777" t="s">
        <v>27</v>
      </c>
    </row>
    <row r="778" spans="1:21" x14ac:dyDescent="0.3">
      <c r="A778">
        <v>712</v>
      </c>
      <c r="B778">
        <v>113</v>
      </c>
      <c r="C778">
        <v>7</v>
      </c>
      <c r="D778" s="1">
        <v>41958</v>
      </c>
      <c r="E778">
        <v>803</v>
      </c>
      <c r="F778">
        <v>165</v>
      </c>
      <c r="G778" t="s">
        <v>39</v>
      </c>
      <c r="H778" t="s">
        <v>22</v>
      </c>
      <c r="I778">
        <v>36</v>
      </c>
      <c r="J778" t="s">
        <v>23</v>
      </c>
      <c r="K778" t="s">
        <v>24</v>
      </c>
      <c r="L778" t="s">
        <v>25</v>
      </c>
      <c r="M778">
        <v>107</v>
      </c>
      <c r="N778">
        <v>278</v>
      </c>
      <c r="O778" t="s">
        <v>43</v>
      </c>
      <c r="P778">
        <v>100</v>
      </c>
      <c r="Q778">
        <v>150</v>
      </c>
      <c r="R778">
        <v>100</v>
      </c>
      <c r="S778">
        <v>250</v>
      </c>
      <c r="T778">
        <v>58</v>
      </c>
      <c r="U778" t="s">
        <v>27</v>
      </c>
    </row>
    <row r="779" spans="1:21" x14ac:dyDescent="0.3">
      <c r="A779">
        <v>712</v>
      </c>
      <c r="B779">
        <v>211</v>
      </c>
      <c r="C779">
        <v>19</v>
      </c>
      <c r="D779" s="1">
        <v>41959</v>
      </c>
      <c r="E779">
        <v>1778</v>
      </c>
      <c r="F779">
        <v>212</v>
      </c>
      <c r="G779" t="s">
        <v>39</v>
      </c>
      <c r="H779" t="s">
        <v>22</v>
      </c>
      <c r="I779">
        <v>59</v>
      </c>
      <c r="J779" t="s">
        <v>23</v>
      </c>
      <c r="K779" t="s">
        <v>32</v>
      </c>
      <c r="L779" t="s">
        <v>33</v>
      </c>
      <c r="M779">
        <v>129</v>
      </c>
      <c r="N779">
        <v>423</v>
      </c>
      <c r="O779" t="s">
        <v>43</v>
      </c>
      <c r="P779">
        <v>170</v>
      </c>
      <c r="Q779">
        <v>180</v>
      </c>
      <c r="R779">
        <v>110</v>
      </c>
      <c r="S779">
        <v>350</v>
      </c>
      <c r="T779">
        <v>83</v>
      </c>
      <c r="U779" t="s">
        <v>35</v>
      </c>
    </row>
    <row r="780" spans="1:21" x14ac:dyDescent="0.3">
      <c r="A780">
        <v>319</v>
      </c>
      <c r="B780">
        <v>245</v>
      </c>
      <c r="C780">
        <v>43</v>
      </c>
      <c r="D780" s="1">
        <v>41960</v>
      </c>
      <c r="E780">
        <v>1784</v>
      </c>
      <c r="F780">
        <v>300</v>
      </c>
      <c r="G780" t="s">
        <v>39</v>
      </c>
      <c r="H780" t="s">
        <v>22</v>
      </c>
      <c r="I780">
        <v>93</v>
      </c>
      <c r="J780" t="s">
        <v>23</v>
      </c>
      <c r="K780" t="s">
        <v>32</v>
      </c>
      <c r="L780" t="s">
        <v>61</v>
      </c>
      <c r="M780">
        <v>173</v>
      </c>
      <c r="N780">
        <v>545</v>
      </c>
      <c r="O780" t="s">
        <v>43</v>
      </c>
      <c r="P780">
        <v>200</v>
      </c>
      <c r="Q780">
        <v>250</v>
      </c>
      <c r="R780">
        <v>130</v>
      </c>
      <c r="S780">
        <v>450</v>
      </c>
      <c r="T780">
        <v>127</v>
      </c>
      <c r="U780" t="s">
        <v>35</v>
      </c>
    </row>
    <row r="781" spans="1:21" x14ac:dyDescent="0.3">
      <c r="A781">
        <v>720</v>
      </c>
      <c r="B781">
        <v>86</v>
      </c>
      <c r="C781">
        <v>-2</v>
      </c>
      <c r="D781" s="1">
        <v>41961</v>
      </c>
      <c r="E781">
        <v>1003</v>
      </c>
      <c r="F781">
        <v>124</v>
      </c>
      <c r="G781" t="s">
        <v>21</v>
      </c>
      <c r="H781" t="s">
        <v>22</v>
      </c>
      <c r="I781">
        <v>24</v>
      </c>
      <c r="J781" t="s">
        <v>40</v>
      </c>
      <c r="K781" t="s">
        <v>45</v>
      </c>
      <c r="L781" t="s">
        <v>46</v>
      </c>
      <c r="M781">
        <v>88</v>
      </c>
      <c r="N781">
        <v>210</v>
      </c>
      <c r="O781" t="s">
        <v>26</v>
      </c>
      <c r="P781">
        <v>80</v>
      </c>
      <c r="Q781">
        <v>120</v>
      </c>
      <c r="R781">
        <v>90</v>
      </c>
      <c r="S781">
        <v>200</v>
      </c>
      <c r="T781">
        <v>36</v>
      </c>
      <c r="U781" t="s">
        <v>27</v>
      </c>
    </row>
    <row r="782" spans="1:21" x14ac:dyDescent="0.3">
      <c r="A782">
        <v>630</v>
      </c>
      <c r="B782">
        <v>127</v>
      </c>
      <c r="C782">
        <v>-8</v>
      </c>
      <c r="D782" s="1">
        <v>41962</v>
      </c>
      <c r="E782">
        <v>830</v>
      </c>
      <c r="F782">
        <v>185</v>
      </c>
      <c r="G782" t="s">
        <v>21</v>
      </c>
      <c r="H782" t="s">
        <v>22</v>
      </c>
      <c r="I782">
        <v>40</v>
      </c>
      <c r="J782" t="s">
        <v>40</v>
      </c>
      <c r="K782" t="s">
        <v>45</v>
      </c>
      <c r="L782" t="s">
        <v>46</v>
      </c>
      <c r="M782">
        <v>122</v>
      </c>
      <c r="N782">
        <v>312</v>
      </c>
      <c r="O782" t="s">
        <v>63</v>
      </c>
      <c r="P782">
        <v>120</v>
      </c>
      <c r="Q782">
        <v>180</v>
      </c>
      <c r="R782">
        <v>130</v>
      </c>
      <c r="S782">
        <v>300</v>
      </c>
      <c r="T782">
        <v>63</v>
      </c>
      <c r="U782" t="s">
        <v>27</v>
      </c>
    </row>
    <row r="783" spans="1:21" x14ac:dyDescent="0.3">
      <c r="A783">
        <v>970</v>
      </c>
      <c r="B783">
        <v>67</v>
      </c>
      <c r="C783">
        <v>-33</v>
      </c>
      <c r="D783" s="1">
        <v>41963</v>
      </c>
      <c r="E783">
        <v>677</v>
      </c>
      <c r="F783">
        <v>101</v>
      </c>
      <c r="G783" t="s">
        <v>21</v>
      </c>
      <c r="H783" t="s">
        <v>22</v>
      </c>
      <c r="I783">
        <v>22</v>
      </c>
      <c r="J783" t="s">
        <v>40</v>
      </c>
      <c r="K783" t="s">
        <v>41</v>
      </c>
      <c r="L783" t="s">
        <v>42</v>
      </c>
      <c r="M783">
        <v>47</v>
      </c>
      <c r="N783">
        <v>168</v>
      </c>
      <c r="O783" t="s">
        <v>26</v>
      </c>
      <c r="P783">
        <v>80</v>
      </c>
      <c r="Q783">
        <v>130</v>
      </c>
      <c r="R783">
        <v>80</v>
      </c>
      <c r="S783">
        <v>210</v>
      </c>
      <c r="T783">
        <v>54</v>
      </c>
      <c r="U783" t="s">
        <v>27</v>
      </c>
    </row>
    <row r="784" spans="1:21" x14ac:dyDescent="0.3">
      <c r="A784">
        <v>630</v>
      </c>
      <c r="B784">
        <v>250</v>
      </c>
      <c r="C784">
        <v>-83</v>
      </c>
      <c r="D784" s="1">
        <v>41964</v>
      </c>
      <c r="E784">
        <v>1820</v>
      </c>
      <c r="F784">
        <v>251</v>
      </c>
      <c r="G784" t="s">
        <v>21</v>
      </c>
      <c r="H784" t="s">
        <v>22</v>
      </c>
      <c r="I784">
        <v>70</v>
      </c>
      <c r="J784" t="s">
        <v>40</v>
      </c>
      <c r="K784" t="s">
        <v>41</v>
      </c>
      <c r="L784" t="s">
        <v>42</v>
      </c>
      <c r="M784">
        <v>157</v>
      </c>
      <c r="N784">
        <v>501</v>
      </c>
      <c r="O784" t="s">
        <v>63</v>
      </c>
      <c r="P784">
        <v>320</v>
      </c>
      <c r="Q784">
        <v>320</v>
      </c>
      <c r="R784">
        <v>240</v>
      </c>
      <c r="S784">
        <v>640</v>
      </c>
      <c r="T784">
        <v>94</v>
      </c>
      <c r="U784" t="s">
        <v>27</v>
      </c>
    </row>
    <row r="785" spans="1:21" x14ac:dyDescent="0.3">
      <c r="A785">
        <v>719</v>
      </c>
      <c r="B785">
        <v>123</v>
      </c>
      <c r="C785">
        <v>4</v>
      </c>
      <c r="D785" s="1">
        <v>41965</v>
      </c>
      <c r="E785">
        <v>959</v>
      </c>
      <c r="F785">
        <v>179</v>
      </c>
      <c r="G785" t="s">
        <v>21</v>
      </c>
      <c r="H785" t="s">
        <v>22</v>
      </c>
      <c r="I785">
        <v>34</v>
      </c>
      <c r="J785" t="s">
        <v>40</v>
      </c>
      <c r="K785" t="s">
        <v>45</v>
      </c>
      <c r="L785" t="s">
        <v>50</v>
      </c>
      <c r="M785">
        <v>134</v>
      </c>
      <c r="N785">
        <v>302</v>
      </c>
      <c r="O785" t="s">
        <v>26</v>
      </c>
      <c r="P785">
        <v>120</v>
      </c>
      <c r="Q785">
        <v>170</v>
      </c>
      <c r="R785">
        <v>130</v>
      </c>
      <c r="S785">
        <v>290</v>
      </c>
      <c r="T785">
        <v>45</v>
      </c>
      <c r="U785" t="s">
        <v>35</v>
      </c>
    </row>
    <row r="786" spans="1:21" x14ac:dyDescent="0.3">
      <c r="A786">
        <v>847</v>
      </c>
      <c r="B786">
        <v>224</v>
      </c>
      <c r="C786">
        <v>4</v>
      </c>
      <c r="D786" s="1">
        <v>41966</v>
      </c>
      <c r="E786">
        <v>1191</v>
      </c>
      <c r="F786">
        <v>310</v>
      </c>
      <c r="G786" t="s">
        <v>21</v>
      </c>
      <c r="H786" t="s">
        <v>22</v>
      </c>
      <c r="I786">
        <v>73</v>
      </c>
      <c r="J786" t="s">
        <v>40</v>
      </c>
      <c r="K786" t="s">
        <v>45</v>
      </c>
      <c r="L786" t="s">
        <v>52</v>
      </c>
      <c r="M786">
        <v>194</v>
      </c>
      <c r="N786">
        <v>534</v>
      </c>
      <c r="O786" t="s">
        <v>63</v>
      </c>
      <c r="P786">
        <v>220</v>
      </c>
      <c r="Q786">
        <v>300</v>
      </c>
      <c r="R786">
        <v>190</v>
      </c>
      <c r="S786">
        <v>520</v>
      </c>
      <c r="T786">
        <v>116</v>
      </c>
      <c r="U786" t="s">
        <v>35</v>
      </c>
    </row>
    <row r="787" spans="1:21" x14ac:dyDescent="0.3">
      <c r="A787">
        <v>970</v>
      </c>
      <c r="B787">
        <v>54</v>
      </c>
      <c r="C787">
        <v>-37</v>
      </c>
      <c r="D787" s="1">
        <v>41967</v>
      </c>
      <c r="E787">
        <v>601</v>
      </c>
      <c r="F787">
        <v>79</v>
      </c>
      <c r="G787" t="s">
        <v>21</v>
      </c>
      <c r="H787" t="s">
        <v>22</v>
      </c>
      <c r="I787">
        <v>15</v>
      </c>
      <c r="J787" t="s">
        <v>40</v>
      </c>
      <c r="K787" t="s">
        <v>41</v>
      </c>
      <c r="L787" t="s">
        <v>53</v>
      </c>
      <c r="M787">
        <v>53</v>
      </c>
      <c r="N787">
        <v>133</v>
      </c>
      <c r="O787" t="s">
        <v>26</v>
      </c>
      <c r="P787">
        <v>60</v>
      </c>
      <c r="Q787">
        <v>110</v>
      </c>
      <c r="R787">
        <v>90</v>
      </c>
      <c r="S787">
        <v>170</v>
      </c>
      <c r="T787">
        <v>26</v>
      </c>
      <c r="U787" t="s">
        <v>35</v>
      </c>
    </row>
    <row r="788" spans="1:21" x14ac:dyDescent="0.3">
      <c r="A788">
        <v>815</v>
      </c>
      <c r="B788">
        <v>247</v>
      </c>
      <c r="C788">
        <v>-104</v>
      </c>
      <c r="D788" s="1">
        <v>41968</v>
      </c>
      <c r="E788">
        <v>1744</v>
      </c>
      <c r="F788">
        <v>329</v>
      </c>
      <c r="G788" t="s">
        <v>21</v>
      </c>
      <c r="H788" t="s">
        <v>22</v>
      </c>
      <c r="I788">
        <v>81</v>
      </c>
      <c r="J788" t="s">
        <v>40</v>
      </c>
      <c r="K788" t="s">
        <v>41</v>
      </c>
      <c r="L788" t="s">
        <v>53</v>
      </c>
      <c r="M788">
        <v>216</v>
      </c>
      <c r="N788">
        <v>576</v>
      </c>
      <c r="O788" t="s">
        <v>63</v>
      </c>
      <c r="P788">
        <v>310</v>
      </c>
      <c r="Q788">
        <v>420</v>
      </c>
      <c r="R788">
        <v>320</v>
      </c>
      <c r="S788">
        <v>730</v>
      </c>
      <c r="T788">
        <v>113</v>
      </c>
      <c r="U788" t="s">
        <v>35</v>
      </c>
    </row>
    <row r="789" spans="1:21" x14ac:dyDescent="0.3">
      <c r="A789">
        <v>740</v>
      </c>
      <c r="B789">
        <v>153</v>
      </c>
      <c r="C789">
        <v>-53</v>
      </c>
      <c r="D789" s="1">
        <v>41969</v>
      </c>
      <c r="E789">
        <v>1319</v>
      </c>
      <c r="F789">
        <v>153</v>
      </c>
      <c r="G789" t="s">
        <v>21</v>
      </c>
      <c r="H789" t="s">
        <v>22</v>
      </c>
      <c r="I789">
        <v>42</v>
      </c>
      <c r="J789" t="s">
        <v>40</v>
      </c>
      <c r="K789" t="s">
        <v>41</v>
      </c>
      <c r="L789" t="s">
        <v>53</v>
      </c>
      <c r="M789">
        <v>87</v>
      </c>
      <c r="N789">
        <v>306</v>
      </c>
      <c r="O789" t="s">
        <v>65</v>
      </c>
      <c r="P789">
        <v>190</v>
      </c>
      <c r="Q789">
        <v>200</v>
      </c>
      <c r="R789">
        <v>140</v>
      </c>
      <c r="S789">
        <v>390</v>
      </c>
      <c r="T789">
        <v>66</v>
      </c>
      <c r="U789" t="s">
        <v>35</v>
      </c>
    </row>
    <row r="790" spans="1:21" x14ac:dyDescent="0.3">
      <c r="A790">
        <v>303</v>
      </c>
      <c r="B790">
        <v>153</v>
      </c>
      <c r="C790">
        <v>7</v>
      </c>
      <c r="D790" s="1">
        <v>41970</v>
      </c>
      <c r="E790">
        <v>1319</v>
      </c>
      <c r="F790">
        <v>153</v>
      </c>
      <c r="G790" t="s">
        <v>21</v>
      </c>
      <c r="H790" t="s">
        <v>22</v>
      </c>
      <c r="I790">
        <v>42</v>
      </c>
      <c r="J790" t="s">
        <v>23</v>
      </c>
      <c r="K790" t="s">
        <v>24</v>
      </c>
      <c r="L790" t="s">
        <v>57</v>
      </c>
      <c r="M790">
        <v>87</v>
      </c>
      <c r="N790">
        <v>306</v>
      </c>
      <c r="O790" t="s">
        <v>26</v>
      </c>
      <c r="P790">
        <v>140</v>
      </c>
      <c r="Q790">
        <v>140</v>
      </c>
      <c r="R790">
        <v>80</v>
      </c>
      <c r="S790">
        <v>280</v>
      </c>
      <c r="T790">
        <v>66</v>
      </c>
      <c r="U790" t="s">
        <v>27</v>
      </c>
    </row>
    <row r="791" spans="1:21" x14ac:dyDescent="0.3">
      <c r="A791">
        <v>309</v>
      </c>
      <c r="B791">
        <v>123</v>
      </c>
      <c r="C791">
        <v>3</v>
      </c>
      <c r="D791" s="1">
        <v>41971</v>
      </c>
      <c r="E791">
        <v>959</v>
      </c>
      <c r="F791">
        <v>179</v>
      </c>
      <c r="G791" t="s">
        <v>21</v>
      </c>
      <c r="H791" t="s">
        <v>22</v>
      </c>
      <c r="I791">
        <v>34</v>
      </c>
      <c r="J791" t="s">
        <v>23</v>
      </c>
      <c r="K791" t="s">
        <v>24</v>
      </c>
      <c r="L791" t="s">
        <v>57</v>
      </c>
      <c r="M791">
        <v>133</v>
      </c>
      <c r="N791">
        <v>302</v>
      </c>
      <c r="O791" t="s">
        <v>63</v>
      </c>
      <c r="P791">
        <v>110</v>
      </c>
      <c r="Q791">
        <v>170</v>
      </c>
      <c r="R791">
        <v>130</v>
      </c>
      <c r="S791">
        <v>280</v>
      </c>
      <c r="T791">
        <v>46</v>
      </c>
      <c r="U791" t="s">
        <v>27</v>
      </c>
    </row>
    <row r="792" spans="1:21" x14ac:dyDescent="0.3">
      <c r="A792">
        <v>630</v>
      </c>
      <c r="B792">
        <v>86</v>
      </c>
      <c r="C792">
        <v>8</v>
      </c>
      <c r="D792" s="1">
        <v>41972</v>
      </c>
      <c r="E792">
        <v>1003</v>
      </c>
      <c r="F792">
        <v>124</v>
      </c>
      <c r="G792" t="s">
        <v>21</v>
      </c>
      <c r="H792" t="s">
        <v>22</v>
      </c>
      <c r="I792">
        <v>24</v>
      </c>
      <c r="J792" t="s">
        <v>23</v>
      </c>
      <c r="K792" t="s">
        <v>24</v>
      </c>
      <c r="L792" t="s">
        <v>28</v>
      </c>
      <c r="M792">
        <v>88</v>
      </c>
      <c r="N792">
        <v>210</v>
      </c>
      <c r="O792" t="s">
        <v>63</v>
      </c>
      <c r="P792">
        <v>80</v>
      </c>
      <c r="Q792">
        <v>110</v>
      </c>
      <c r="R792">
        <v>80</v>
      </c>
      <c r="S792">
        <v>190</v>
      </c>
      <c r="T792">
        <v>36</v>
      </c>
      <c r="U792" t="s">
        <v>27</v>
      </c>
    </row>
    <row r="793" spans="1:21" x14ac:dyDescent="0.3">
      <c r="A793">
        <v>513</v>
      </c>
      <c r="B793">
        <v>88</v>
      </c>
      <c r="C793">
        <v>2</v>
      </c>
      <c r="D793" s="1">
        <v>41973</v>
      </c>
      <c r="E793">
        <v>817</v>
      </c>
      <c r="F793">
        <v>133</v>
      </c>
      <c r="G793" t="s">
        <v>21</v>
      </c>
      <c r="H793" t="s">
        <v>22</v>
      </c>
      <c r="I793">
        <v>29</v>
      </c>
      <c r="J793" t="s">
        <v>23</v>
      </c>
      <c r="K793" t="s">
        <v>32</v>
      </c>
      <c r="L793" t="s">
        <v>33</v>
      </c>
      <c r="M793">
        <v>72</v>
      </c>
      <c r="N793">
        <v>221</v>
      </c>
      <c r="O793" t="s">
        <v>65</v>
      </c>
      <c r="P793">
        <v>70</v>
      </c>
      <c r="Q793">
        <v>110</v>
      </c>
      <c r="R793">
        <v>70</v>
      </c>
      <c r="S793">
        <v>180</v>
      </c>
      <c r="T793">
        <v>61</v>
      </c>
      <c r="U793" t="s">
        <v>35</v>
      </c>
    </row>
    <row r="794" spans="1:21" x14ac:dyDescent="0.3">
      <c r="A794">
        <v>740</v>
      </c>
      <c r="B794">
        <v>134</v>
      </c>
      <c r="C794">
        <v>31</v>
      </c>
      <c r="D794" s="1">
        <v>41974</v>
      </c>
      <c r="E794">
        <v>690</v>
      </c>
      <c r="F794">
        <v>186</v>
      </c>
      <c r="G794" t="s">
        <v>21</v>
      </c>
      <c r="H794" t="s">
        <v>22</v>
      </c>
      <c r="I794">
        <v>41</v>
      </c>
      <c r="J794" t="s">
        <v>23</v>
      </c>
      <c r="K794" t="s">
        <v>32</v>
      </c>
      <c r="L794" t="s">
        <v>61</v>
      </c>
      <c r="M794">
        <v>121</v>
      </c>
      <c r="N794">
        <v>320</v>
      </c>
      <c r="O794" t="s">
        <v>65</v>
      </c>
      <c r="P794">
        <v>110</v>
      </c>
      <c r="Q794">
        <v>150</v>
      </c>
      <c r="R794">
        <v>90</v>
      </c>
      <c r="S794">
        <v>260</v>
      </c>
      <c r="T794">
        <v>65</v>
      </c>
      <c r="U794" t="s">
        <v>35</v>
      </c>
    </row>
    <row r="795" spans="1:21" x14ac:dyDescent="0.3">
      <c r="A795">
        <v>719</v>
      </c>
      <c r="B795">
        <v>81</v>
      </c>
      <c r="C795">
        <v>6</v>
      </c>
      <c r="D795" s="1">
        <v>41975</v>
      </c>
      <c r="E795">
        <v>551</v>
      </c>
      <c r="F795">
        <v>104</v>
      </c>
      <c r="G795" t="s">
        <v>21</v>
      </c>
      <c r="H795" t="s">
        <v>22</v>
      </c>
      <c r="I795">
        <v>26</v>
      </c>
      <c r="J795" t="s">
        <v>23</v>
      </c>
      <c r="K795" t="s">
        <v>32</v>
      </c>
      <c r="L795" t="s">
        <v>37</v>
      </c>
      <c r="M795">
        <v>66</v>
      </c>
      <c r="N795">
        <v>185</v>
      </c>
      <c r="O795" t="s">
        <v>26</v>
      </c>
      <c r="P795">
        <v>60</v>
      </c>
      <c r="Q795">
        <v>90</v>
      </c>
      <c r="R795">
        <v>60</v>
      </c>
      <c r="S795">
        <v>150</v>
      </c>
      <c r="T795">
        <v>38</v>
      </c>
      <c r="U795" t="s">
        <v>35</v>
      </c>
    </row>
    <row r="796" spans="1:21" x14ac:dyDescent="0.3">
      <c r="A796">
        <v>319</v>
      </c>
      <c r="B796">
        <v>10</v>
      </c>
      <c r="C796">
        <v>-11</v>
      </c>
      <c r="D796" s="1">
        <v>41976</v>
      </c>
      <c r="E796">
        <v>594</v>
      </c>
      <c r="F796">
        <v>14</v>
      </c>
      <c r="G796" t="s">
        <v>39</v>
      </c>
      <c r="H796" t="s">
        <v>22</v>
      </c>
      <c r="I796">
        <v>3</v>
      </c>
      <c r="J796" t="s">
        <v>40</v>
      </c>
      <c r="K796" t="s">
        <v>45</v>
      </c>
      <c r="L796" t="s">
        <v>46</v>
      </c>
      <c r="M796">
        <v>-1</v>
      </c>
      <c r="N796">
        <v>24</v>
      </c>
      <c r="O796" t="s">
        <v>43</v>
      </c>
      <c r="P796">
        <v>0</v>
      </c>
      <c r="Q796">
        <v>20</v>
      </c>
      <c r="R796">
        <v>10</v>
      </c>
      <c r="S796">
        <v>20</v>
      </c>
      <c r="T796">
        <v>15</v>
      </c>
      <c r="U796" t="s">
        <v>27</v>
      </c>
    </row>
    <row r="797" spans="1:21" x14ac:dyDescent="0.3">
      <c r="A797">
        <v>715</v>
      </c>
      <c r="B797">
        <v>83</v>
      </c>
      <c r="C797">
        <v>-13</v>
      </c>
      <c r="D797" s="1">
        <v>41977</v>
      </c>
      <c r="E797">
        <v>575</v>
      </c>
      <c r="F797">
        <v>112</v>
      </c>
      <c r="G797" t="s">
        <v>39</v>
      </c>
      <c r="H797" t="s">
        <v>22</v>
      </c>
      <c r="I797">
        <v>27</v>
      </c>
      <c r="J797" t="s">
        <v>40</v>
      </c>
      <c r="K797" t="s">
        <v>45</v>
      </c>
      <c r="L797" t="s">
        <v>46</v>
      </c>
      <c r="M797">
        <v>57</v>
      </c>
      <c r="N797">
        <v>195</v>
      </c>
      <c r="O797" t="s">
        <v>59</v>
      </c>
      <c r="P797">
        <v>80</v>
      </c>
      <c r="Q797">
        <v>110</v>
      </c>
      <c r="R797">
        <v>70</v>
      </c>
      <c r="S797">
        <v>190</v>
      </c>
      <c r="T797">
        <v>55</v>
      </c>
      <c r="U797" t="s">
        <v>27</v>
      </c>
    </row>
    <row r="798" spans="1:21" x14ac:dyDescent="0.3">
      <c r="A798">
        <v>573</v>
      </c>
      <c r="B798">
        <v>68</v>
      </c>
      <c r="C798">
        <v>-14</v>
      </c>
      <c r="D798" s="1">
        <v>41978</v>
      </c>
      <c r="E798">
        <v>619</v>
      </c>
      <c r="F798">
        <v>85</v>
      </c>
      <c r="G798" t="s">
        <v>39</v>
      </c>
      <c r="H798" t="s">
        <v>22</v>
      </c>
      <c r="I798">
        <v>25</v>
      </c>
      <c r="J798" t="s">
        <v>40</v>
      </c>
      <c r="K798" t="s">
        <v>45</v>
      </c>
      <c r="L798" t="s">
        <v>52</v>
      </c>
      <c r="M798">
        <v>26</v>
      </c>
      <c r="N798">
        <v>153</v>
      </c>
      <c r="O798" t="s">
        <v>58</v>
      </c>
      <c r="P798">
        <v>60</v>
      </c>
      <c r="Q798">
        <v>90</v>
      </c>
      <c r="R798">
        <v>40</v>
      </c>
      <c r="S798">
        <v>150</v>
      </c>
      <c r="T798">
        <v>59</v>
      </c>
      <c r="U798" t="s">
        <v>35</v>
      </c>
    </row>
    <row r="799" spans="1:21" x14ac:dyDescent="0.3">
      <c r="A799">
        <v>715</v>
      </c>
      <c r="B799">
        <v>105</v>
      </c>
      <c r="C799">
        <v>-10</v>
      </c>
      <c r="D799" s="1">
        <v>41979</v>
      </c>
      <c r="E799">
        <v>716</v>
      </c>
      <c r="F799">
        <v>145</v>
      </c>
      <c r="G799" t="s">
        <v>39</v>
      </c>
      <c r="H799" t="s">
        <v>22</v>
      </c>
      <c r="I799">
        <v>95</v>
      </c>
      <c r="J799" t="s">
        <v>40</v>
      </c>
      <c r="K799" t="s">
        <v>45</v>
      </c>
      <c r="L799" t="s">
        <v>52</v>
      </c>
      <c r="M799">
        <v>20</v>
      </c>
      <c r="N799">
        <v>250</v>
      </c>
      <c r="O799" t="s">
        <v>59</v>
      </c>
      <c r="P799">
        <v>100</v>
      </c>
      <c r="Q799">
        <v>140</v>
      </c>
      <c r="R799">
        <v>30</v>
      </c>
      <c r="S799">
        <v>240</v>
      </c>
      <c r="T799">
        <v>125</v>
      </c>
      <c r="U799" t="s">
        <v>35</v>
      </c>
    </row>
    <row r="800" spans="1:21" x14ac:dyDescent="0.3">
      <c r="A800">
        <v>314</v>
      </c>
      <c r="B800">
        <v>50</v>
      </c>
      <c r="C800">
        <v>-22</v>
      </c>
      <c r="D800" s="1">
        <v>41980</v>
      </c>
      <c r="E800">
        <v>898</v>
      </c>
      <c r="F800">
        <v>73</v>
      </c>
      <c r="G800" t="s">
        <v>39</v>
      </c>
      <c r="H800" t="s">
        <v>22</v>
      </c>
      <c r="I800">
        <v>14</v>
      </c>
      <c r="J800" t="s">
        <v>40</v>
      </c>
      <c r="K800" t="s">
        <v>41</v>
      </c>
      <c r="L800" t="s">
        <v>53</v>
      </c>
      <c r="M800">
        <v>48</v>
      </c>
      <c r="N800">
        <v>123</v>
      </c>
      <c r="O800" t="s">
        <v>58</v>
      </c>
      <c r="P800">
        <v>60</v>
      </c>
      <c r="Q800">
        <v>90</v>
      </c>
      <c r="R800">
        <v>70</v>
      </c>
      <c r="S800">
        <v>150</v>
      </c>
      <c r="T800">
        <v>25</v>
      </c>
      <c r="U800" t="s">
        <v>35</v>
      </c>
    </row>
    <row r="801" spans="1:21" x14ac:dyDescent="0.3">
      <c r="A801">
        <v>715</v>
      </c>
      <c r="B801">
        <v>80</v>
      </c>
      <c r="C801">
        <v>-30</v>
      </c>
      <c r="D801" s="1">
        <v>41981</v>
      </c>
      <c r="E801">
        <v>1079</v>
      </c>
      <c r="F801">
        <v>96</v>
      </c>
      <c r="G801" t="s">
        <v>39</v>
      </c>
      <c r="H801" t="s">
        <v>22</v>
      </c>
      <c r="I801">
        <v>24</v>
      </c>
      <c r="J801" t="s">
        <v>40</v>
      </c>
      <c r="K801" t="s">
        <v>41</v>
      </c>
      <c r="L801" t="s">
        <v>53</v>
      </c>
      <c r="M801">
        <v>50</v>
      </c>
      <c r="N801">
        <v>176</v>
      </c>
      <c r="O801" t="s">
        <v>59</v>
      </c>
      <c r="P801">
        <v>100</v>
      </c>
      <c r="Q801">
        <v>120</v>
      </c>
      <c r="R801">
        <v>80</v>
      </c>
      <c r="S801">
        <v>220</v>
      </c>
      <c r="T801">
        <v>46</v>
      </c>
      <c r="U801" t="s">
        <v>35</v>
      </c>
    </row>
    <row r="802" spans="1:21" x14ac:dyDescent="0.3">
      <c r="A802">
        <v>641</v>
      </c>
      <c r="B802">
        <v>247</v>
      </c>
      <c r="C802">
        <v>16</v>
      </c>
      <c r="D802" s="1">
        <v>41982</v>
      </c>
      <c r="E802">
        <v>1744</v>
      </c>
      <c r="F802">
        <v>329</v>
      </c>
      <c r="G802" t="s">
        <v>39</v>
      </c>
      <c r="H802" t="s">
        <v>22</v>
      </c>
      <c r="I802">
        <v>81</v>
      </c>
      <c r="J802" t="s">
        <v>23</v>
      </c>
      <c r="K802" t="s">
        <v>24</v>
      </c>
      <c r="L802" t="s">
        <v>57</v>
      </c>
      <c r="M802">
        <v>216</v>
      </c>
      <c r="N802">
        <v>576</v>
      </c>
      <c r="O802" t="s">
        <v>43</v>
      </c>
      <c r="P802">
        <v>230</v>
      </c>
      <c r="Q802">
        <v>300</v>
      </c>
      <c r="R802">
        <v>200</v>
      </c>
      <c r="S802">
        <v>530</v>
      </c>
      <c r="T802">
        <v>113</v>
      </c>
      <c r="U802" t="s">
        <v>27</v>
      </c>
    </row>
    <row r="803" spans="1:21" x14ac:dyDescent="0.3">
      <c r="A803">
        <v>319</v>
      </c>
      <c r="B803">
        <v>127</v>
      </c>
      <c r="C803">
        <v>3</v>
      </c>
      <c r="D803" s="1">
        <v>41983</v>
      </c>
      <c r="E803">
        <v>830</v>
      </c>
      <c r="F803">
        <v>185</v>
      </c>
      <c r="G803" t="s">
        <v>39</v>
      </c>
      <c r="H803" t="s">
        <v>22</v>
      </c>
      <c r="I803">
        <v>40</v>
      </c>
      <c r="J803" t="s">
        <v>23</v>
      </c>
      <c r="K803" t="s">
        <v>24</v>
      </c>
      <c r="L803" t="s">
        <v>25</v>
      </c>
      <c r="M803">
        <v>123</v>
      </c>
      <c r="N803">
        <v>312</v>
      </c>
      <c r="O803" t="s">
        <v>43</v>
      </c>
      <c r="P803">
        <v>120</v>
      </c>
      <c r="Q803">
        <v>170</v>
      </c>
      <c r="R803">
        <v>120</v>
      </c>
      <c r="S803">
        <v>290</v>
      </c>
      <c r="T803">
        <v>62</v>
      </c>
      <c r="U803" t="s">
        <v>27</v>
      </c>
    </row>
    <row r="804" spans="1:21" x14ac:dyDescent="0.3">
      <c r="A804">
        <v>641</v>
      </c>
      <c r="B804">
        <v>250</v>
      </c>
      <c r="C804">
        <v>36</v>
      </c>
      <c r="D804" s="1">
        <v>41984</v>
      </c>
      <c r="E804">
        <v>1820</v>
      </c>
      <c r="F804">
        <v>251</v>
      </c>
      <c r="G804" t="s">
        <v>39</v>
      </c>
      <c r="H804" t="s">
        <v>22</v>
      </c>
      <c r="I804">
        <v>70</v>
      </c>
      <c r="J804" t="s">
        <v>23</v>
      </c>
      <c r="K804" t="s">
        <v>32</v>
      </c>
      <c r="L804" t="s">
        <v>33</v>
      </c>
      <c r="M804">
        <v>156</v>
      </c>
      <c r="N804">
        <v>501</v>
      </c>
      <c r="O804" t="s">
        <v>43</v>
      </c>
      <c r="P804">
        <v>210</v>
      </c>
      <c r="Q804">
        <v>200</v>
      </c>
      <c r="R804">
        <v>120</v>
      </c>
      <c r="S804">
        <v>410</v>
      </c>
      <c r="T804">
        <v>95</v>
      </c>
      <c r="U804" t="s">
        <v>35</v>
      </c>
    </row>
    <row r="805" spans="1:21" x14ac:dyDescent="0.3">
      <c r="A805">
        <v>641</v>
      </c>
      <c r="B805">
        <v>294</v>
      </c>
      <c r="C805">
        <v>46</v>
      </c>
      <c r="D805" s="1">
        <v>41985</v>
      </c>
      <c r="E805">
        <v>1838</v>
      </c>
      <c r="F805">
        <v>360</v>
      </c>
      <c r="G805" t="s">
        <v>39</v>
      </c>
      <c r="H805" t="s">
        <v>22</v>
      </c>
      <c r="I805">
        <v>111</v>
      </c>
      <c r="J805" t="s">
        <v>23</v>
      </c>
      <c r="K805" t="s">
        <v>32</v>
      </c>
      <c r="L805" t="s">
        <v>61</v>
      </c>
      <c r="M805">
        <v>216</v>
      </c>
      <c r="N805">
        <v>654</v>
      </c>
      <c r="O805" t="s">
        <v>43</v>
      </c>
      <c r="P805">
        <v>240</v>
      </c>
      <c r="Q805">
        <v>300</v>
      </c>
      <c r="R805">
        <v>170</v>
      </c>
      <c r="S805">
        <v>540</v>
      </c>
      <c r="T805">
        <v>144</v>
      </c>
      <c r="U805" t="s">
        <v>35</v>
      </c>
    </row>
    <row r="806" spans="1:21" x14ac:dyDescent="0.3">
      <c r="A806">
        <v>573</v>
      </c>
      <c r="B806">
        <v>20</v>
      </c>
      <c r="C806">
        <v>-6</v>
      </c>
      <c r="D806" s="1">
        <v>41986</v>
      </c>
      <c r="E806">
        <v>218</v>
      </c>
      <c r="F806">
        <v>25</v>
      </c>
      <c r="G806" t="s">
        <v>39</v>
      </c>
      <c r="H806" t="s">
        <v>22</v>
      </c>
      <c r="I806">
        <v>7</v>
      </c>
      <c r="J806" t="s">
        <v>23</v>
      </c>
      <c r="K806" t="s">
        <v>32</v>
      </c>
      <c r="L806" t="s">
        <v>61</v>
      </c>
      <c r="M806">
        <v>-16</v>
      </c>
      <c r="N806">
        <v>45</v>
      </c>
      <c r="O806" t="s">
        <v>58</v>
      </c>
      <c r="P806">
        <v>10</v>
      </c>
      <c r="Q806">
        <v>20</v>
      </c>
      <c r="R806">
        <v>-10</v>
      </c>
      <c r="S806">
        <v>30</v>
      </c>
      <c r="T806">
        <v>41</v>
      </c>
      <c r="U806" t="s">
        <v>35</v>
      </c>
    </row>
    <row r="807" spans="1:21" x14ac:dyDescent="0.3">
      <c r="A807">
        <v>719</v>
      </c>
      <c r="B807">
        <v>108</v>
      </c>
      <c r="C807">
        <v>22</v>
      </c>
      <c r="D807" s="1">
        <v>41987</v>
      </c>
      <c r="E807">
        <v>971</v>
      </c>
      <c r="F807">
        <v>157</v>
      </c>
      <c r="G807" t="s">
        <v>21</v>
      </c>
      <c r="H807" t="s">
        <v>22</v>
      </c>
      <c r="I807">
        <v>30</v>
      </c>
      <c r="J807" t="s">
        <v>40</v>
      </c>
      <c r="K807" t="s">
        <v>45</v>
      </c>
      <c r="L807" t="s">
        <v>46</v>
      </c>
      <c r="M807">
        <v>172</v>
      </c>
      <c r="N807">
        <v>282</v>
      </c>
      <c r="O807" t="s">
        <v>26</v>
      </c>
      <c r="P807">
        <v>100</v>
      </c>
      <c r="Q807">
        <v>160</v>
      </c>
      <c r="R807">
        <v>150</v>
      </c>
      <c r="S807">
        <v>260</v>
      </c>
      <c r="T807">
        <v>41</v>
      </c>
      <c r="U807" t="s">
        <v>27</v>
      </c>
    </row>
    <row r="808" spans="1:21" x14ac:dyDescent="0.3">
      <c r="A808">
        <v>815</v>
      </c>
      <c r="B808">
        <v>122</v>
      </c>
      <c r="C808">
        <v>11</v>
      </c>
      <c r="D808" s="1">
        <v>41988</v>
      </c>
      <c r="E808">
        <v>789</v>
      </c>
      <c r="F808">
        <v>176</v>
      </c>
      <c r="G808" t="s">
        <v>21</v>
      </c>
      <c r="H808" t="s">
        <v>22</v>
      </c>
      <c r="I808">
        <v>39</v>
      </c>
      <c r="J808" t="s">
        <v>40</v>
      </c>
      <c r="K808" t="s">
        <v>45</v>
      </c>
      <c r="L808" t="s">
        <v>46</v>
      </c>
      <c r="M808">
        <v>171</v>
      </c>
      <c r="N808">
        <v>318</v>
      </c>
      <c r="O808" t="s">
        <v>63</v>
      </c>
      <c r="P808">
        <v>110</v>
      </c>
      <c r="Q808">
        <v>190</v>
      </c>
      <c r="R808">
        <v>160</v>
      </c>
      <c r="S808">
        <v>300</v>
      </c>
      <c r="T808">
        <v>61</v>
      </c>
      <c r="U808" t="s">
        <v>27</v>
      </c>
    </row>
    <row r="809" spans="1:21" x14ac:dyDescent="0.3">
      <c r="A809">
        <v>970</v>
      </c>
      <c r="B809">
        <v>72</v>
      </c>
      <c r="C809">
        <v>-47</v>
      </c>
      <c r="D809" s="1">
        <v>41989</v>
      </c>
      <c r="E809">
        <v>650</v>
      </c>
      <c r="F809">
        <v>110</v>
      </c>
      <c r="G809" t="s">
        <v>21</v>
      </c>
      <c r="H809" t="s">
        <v>22</v>
      </c>
      <c r="I809">
        <v>23</v>
      </c>
      <c r="J809" t="s">
        <v>40</v>
      </c>
      <c r="K809" t="s">
        <v>41</v>
      </c>
      <c r="L809" t="s">
        <v>42</v>
      </c>
      <c r="M809">
        <v>83</v>
      </c>
      <c r="N809">
        <v>194</v>
      </c>
      <c r="O809" t="s">
        <v>26</v>
      </c>
      <c r="P809">
        <v>100</v>
      </c>
      <c r="Q809">
        <v>160</v>
      </c>
      <c r="R809">
        <v>130</v>
      </c>
      <c r="S809">
        <v>260</v>
      </c>
      <c r="T809">
        <v>54</v>
      </c>
      <c r="U809" t="s">
        <v>27</v>
      </c>
    </row>
    <row r="810" spans="1:21" x14ac:dyDescent="0.3">
      <c r="A810">
        <v>773</v>
      </c>
      <c r="B810">
        <v>239</v>
      </c>
      <c r="C810">
        <v>-79</v>
      </c>
      <c r="D810" s="1">
        <v>41990</v>
      </c>
      <c r="E810">
        <v>1755</v>
      </c>
      <c r="F810">
        <v>239</v>
      </c>
      <c r="G810" t="s">
        <v>21</v>
      </c>
      <c r="H810" t="s">
        <v>22</v>
      </c>
      <c r="I810">
        <v>66</v>
      </c>
      <c r="J810" t="s">
        <v>40</v>
      </c>
      <c r="K810" t="s">
        <v>41</v>
      </c>
      <c r="L810" t="s">
        <v>42</v>
      </c>
      <c r="M810">
        <v>221</v>
      </c>
      <c r="N810">
        <v>509</v>
      </c>
      <c r="O810" t="s">
        <v>63</v>
      </c>
      <c r="P810">
        <v>340</v>
      </c>
      <c r="Q810">
        <v>370</v>
      </c>
      <c r="R810">
        <v>300</v>
      </c>
      <c r="S810">
        <v>710</v>
      </c>
      <c r="T810">
        <v>90</v>
      </c>
      <c r="U810" t="s">
        <v>27</v>
      </c>
    </row>
    <row r="811" spans="1:21" x14ac:dyDescent="0.3">
      <c r="A811">
        <v>419</v>
      </c>
      <c r="B811">
        <v>54</v>
      </c>
      <c r="C811">
        <v>-52</v>
      </c>
      <c r="D811" s="1">
        <v>41991</v>
      </c>
      <c r="E811">
        <v>404</v>
      </c>
      <c r="F811">
        <v>66</v>
      </c>
      <c r="G811" t="s">
        <v>21</v>
      </c>
      <c r="H811" t="s">
        <v>22</v>
      </c>
      <c r="I811">
        <v>20</v>
      </c>
      <c r="J811" t="s">
        <v>40</v>
      </c>
      <c r="K811" t="s">
        <v>41</v>
      </c>
      <c r="L811" t="s">
        <v>42</v>
      </c>
      <c r="M811">
        <v>18</v>
      </c>
      <c r="N811">
        <v>128</v>
      </c>
      <c r="O811" t="s">
        <v>65</v>
      </c>
      <c r="P811">
        <v>70</v>
      </c>
      <c r="Q811">
        <v>100</v>
      </c>
      <c r="R811">
        <v>70</v>
      </c>
      <c r="S811">
        <v>170</v>
      </c>
      <c r="T811">
        <v>54</v>
      </c>
      <c r="U811" t="s">
        <v>27</v>
      </c>
    </row>
    <row r="812" spans="1:21" x14ac:dyDescent="0.3">
      <c r="A812">
        <v>719</v>
      </c>
      <c r="B812">
        <v>123</v>
      </c>
      <c r="C812">
        <v>37</v>
      </c>
      <c r="D812" s="1">
        <v>41992</v>
      </c>
      <c r="E812">
        <v>915</v>
      </c>
      <c r="F812">
        <v>179</v>
      </c>
      <c r="G812" t="s">
        <v>21</v>
      </c>
      <c r="H812" t="s">
        <v>22</v>
      </c>
      <c r="I812">
        <v>34</v>
      </c>
      <c r="J812" t="s">
        <v>40</v>
      </c>
      <c r="K812" t="s">
        <v>45</v>
      </c>
      <c r="L812" t="s">
        <v>50</v>
      </c>
      <c r="M812">
        <v>197</v>
      </c>
      <c r="N812">
        <v>322</v>
      </c>
      <c r="O812" t="s">
        <v>26</v>
      </c>
      <c r="P812">
        <v>120</v>
      </c>
      <c r="Q812">
        <v>180</v>
      </c>
      <c r="R812">
        <v>160</v>
      </c>
      <c r="S812">
        <v>300</v>
      </c>
      <c r="T812">
        <v>46</v>
      </c>
      <c r="U812" t="s">
        <v>35</v>
      </c>
    </row>
    <row r="813" spans="1:21" x14ac:dyDescent="0.3">
      <c r="A813">
        <v>815</v>
      </c>
      <c r="B813">
        <v>154</v>
      </c>
      <c r="C813">
        <v>18</v>
      </c>
      <c r="D813" s="1">
        <v>41993</v>
      </c>
      <c r="E813">
        <v>1132</v>
      </c>
      <c r="F813">
        <v>213</v>
      </c>
      <c r="G813" t="s">
        <v>21</v>
      </c>
      <c r="H813" t="s">
        <v>22</v>
      </c>
      <c r="I813">
        <v>50</v>
      </c>
      <c r="J813" t="s">
        <v>40</v>
      </c>
      <c r="K813" t="s">
        <v>45</v>
      </c>
      <c r="L813" t="s">
        <v>52</v>
      </c>
      <c r="M813">
        <v>178</v>
      </c>
      <c r="N813">
        <v>391</v>
      </c>
      <c r="O813" t="s">
        <v>63</v>
      </c>
      <c r="P813">
        <v>150</v>
      </c>
      <c r="Q813">
        <v>220</v>
      </c>
      <c r="R813">
        <v>160</v>
      </c>
      <c r="S813">
        <v>370</v>
      </c>
      <c r="T813">
        <v>93</v>
      </c>
      <c r="U813" t="s">
        <v>35</v>
      </c>
    </row>
    <row r="814" spans="1:21" x14ac:dyDescent="0.3">
      <c r="A814">
        <v>970</v>
      </c>
      <c r="B814">
        <v>76</v>
      </c>
      <c r="C814">
        <v>-53</v>
      </c>
      <c r="D814" s="1">
        <v>41994</v>
      </c>
      <c r="E814">
        <v>580</v>
      </c>
      <c r="F814">
        <v>111</v>
      </c>
      <c r="G814" t="s">
        <v>21</v>
      </c>
      <c r="H814" t="s">
        <v>22</v>
      </c>
      <c r="I814">
        <v>21</v>
      </c>
      <c r="J814" t="s">
        <v>40</v>
      </c>
      <c r="K814" t="s">
        <v>41</v>
      </c>
      <c r="L814" t="s">
        <v>53</v>
      </c>
      <c r="M814">
        <v>117</v>
      </c>
      <c r="N814">
        <v>199</v>
      </c>
      <c r="O814" t="s">
        <v>26</v>
      </c>
      <c r="P814">
        <v>100</v>
      </c>
      <c r="Q814">
        <v>180</v>
      </c>
      <c r="R814">
        <v>170</v>
      </c>
      <c r="S814">
        <v>280</v>
      </c>
      <c r="T814">
        <v>32</v>
      </c>
      <c r="U814" t="s">
        <v>35</v>
      </c>
    </row>
    <row r="815" spans="1:21" x14ac:dyDescent="0.3">
      <c r="A815">
        <v>312</v>
      </c>
      <c r="B815">
        <v>257</v>
      </c>
      <c r="C815">
        <v>-88</v>
      </c>
      <c r="D815" s="1">
        <v>41995</v>
      </c>
      <c r="E815">
        <v>1662</v>
      </c>
      <c r="F815">
        <v>341</v>
      </c>
      <c r="G815" t="s">
        <v>21</v>
      </c>
      <c r="H815" t="s">
        <v>22</v>
      </c>
      <c r="I815">
        <v>84</v>
      </c>
      <c r="J815" t="s">
        <v>40</v>
      </c>
      <c r="K815" t="s">
        <v>41</v>
      </c>
      <c r="L815" t="s">
        <v>53</v>
      </c>
      <c r="M815">
        <v>332</v>
      </c>
      <c r="N815">
        <v>637</v>
      </c>
      <c r="O815" t="s">
        <v>63</v>
      </c>
      <c r="P815">
        <v>370</v>
      </c>
      <c r="Q815">
        <v>520</v>
      </c>
      <c r="R815">
        <v>420</v>
      </c>
      <c r="S815">
        <v>890</v>
      </c>
      <c r="T815">
        <v>117</v>
      </c>
      <c r="U815" t="s">
        <v>35</v>
      </c>
    </row>
    <row r="816" spans="1:21" x14ac:dyDescent="0.3">
      <c r="A816">
        <v>513</v>
      </c>
      <c r="B816">
        <v>161</v>
      </c>
      <c r="C816">
        <v>-53</v>
      </c>
      <c r="D816" s="1">
        <v>41996</v>
      </c>
      <c r="E816">
        <v>1267</v>
      </c>
      <c r="F816">
        <v>161</v>
      </c>
      <c r="G816" t="s">
        <v>21</v>
      </c>
      <c r="H816" t="s">
        <v>22</v>
      </c>
      <c r="I816">
        <v>45</v>
      </c>
      <c r="J816" t="s">
        <v>40</v>
      </c>
      <c r="K816" t="s">
        <v>41</v>
      </c>
      <c r="L816" t="s">
        <v>53</v>
      </c>
      <c r="M816">
        <v>137</v>
      </c>
      <c r="N816">
        <v>343</v>
      </c>
      <c r="O816" t="s">
        <v>65</v>
      </c>
      <c r="P816">
        <v>230</v>
      </c>
      <c r="Q816">
        <v>240</v>
      </c>
      <c r="R816">
        <v>190</v>
      </c>
      <c r="S816">
        <v>470</v>
      </c>
      <c r="T816">
        <v>69</v>
      </c>
      <c r="U816" t="s">
        <v>35</v>
      </c>
    </row>
    <row r="817" spans="1:21" x14ac:dyDescent="0.3">
      <c r="A817">
        <v>720</v>
      </c>
      <c r="B817">
        <v>161</v>
      </c>
      <c r="C817">
        <v>27</v>
      </c>
      <c r="D817" s="1">
        <v>41997</v>
      </c>
      <c r="E817">
        <v>1267</v>
      </c>
      <c r="F817">
        <v>161</v>
      </c>
      <c r="G817" t="s">
        <v>21</v>
      </c>
      <c r="H817" t="s">
        <v>22</v>
      </c>
      <c r="I817">
        <v>45</v>
      </c>
      <c r="J817" t="s">
        <v>23</v>
      </c>
      <c r="K817" t="s">
        <v>24</v>
      </c>
      <c r="L817" t="s">
        <v>57</v>
      </c>
      <c r="M817">
        <v>137</v>
      </c>
      <c r="N817">
        <v>343</v>
      </c>
      <c r="O817" t="s">
        <v>26</v>
      </c>
      <c r="P817">
        <v>120</v>
      </c>
      <c r="Q817">
        <v>140</v>
      </c>
      <c r="R817">
        <v>110</v>
      </c>
      <c r="S817">
        <v>260</v>
      </c>
      <c r="T817">
        <v>69</v>
      </c>
      <c r="U817" t="s">
        <v>27</v>
      </c>
    </row>
    <row r="818" spans="1:21" x14ac:dyDescent="0.3">
      <c r="A818">
        <v>708</v>
      </c>
      <c r="B818">
        <v>123</v>
      </c>
      <c r="C818">
        <v>57</v>
      </c>
      <c r="D818" s="1">
        <v>41998</v>
      </c>
      <c r="E818">
        <v>915</v>
      </c>
      <c r="F818">
        <v>179</v>
      </c>
      <c r="G818" t="s">
        <v>21</v>
      </c>
      <c r="H818" t="s">
        <v>22</v>
      </c>
      <c r="I818">
        <v>34</v>
      </c>
      <c r="J818" t="s">
        <v>23</v>
      </c>
      <c r="K818" t="s">
        <v>24</v>
      </c>
      <c r="L818" t="s">
        <v>57</v>
      </c>
      <c r="M818">
        <v>197</v>
      </c>
      <c r="N818">
        <v>322</v>
      </c>
      <c r="O818" t="s">
        <v>63</v>
      </c>
      <c r="P818">
        <v>90</v>
      </c>
      <c r="Q818">
        <v>150</v>
      </c>
      <c r="R818">
        <v>140</v>
      </c>
      <c r="S818">
        <v>240</v>
      </c>
      <c r="T818">
        <v>46</v>
      </c>
      <c r="U818" t="s">
        <v>27</v>
      </c>
    </row>
    <row r="819" spans="1:21" x14ac:dyDescent="0.3">
      <c r="A819">
        <v>815</v>
      </c>
      <c r="B819">
        <v>108</v>
      </c>
      <c r="C819">
        <v>52</v>
      </c>
      <c r="D819" s="1">
        <v>41999</v>
      </c>
      <c r="E819">
        <v>971</v>
      </c>
      <c r="F819">
        <v>157</v>
      </c>
      <c r="G819" t="s">
        <v>21</v>
      </c>
      <c r="H819" t="s">
        <v>22</v>
      </c>
      <c r="I819">
        <v>30</v>
      </c>
      <c r="J819" t="s">
        <v>23</v>
      </c>
      <c r="K819" t="s">
        <v>24</v>
      </c>
      <c r="L819" t="s">
        <v>28</v>
      </c>
      <c r="M819">
        <v>172</v>
      </c>
      <c r="N819">
        <v>282</v>
      </c>
      <c r="O819" t="s">
        <v>63</v>
      </c>
      <c r="P819">
        <v>80</v>
      </c>
      <c r="Q819">
        <v>130</v>
      </c>
      <c r="R819">
        <v>120</v>
      </c>
      <c r="S819">
        <v>210</v>
      </c>
      <c r="T819">
        <v>41</v>
      </c>
      <c r="U819" t="s">
        <v>27</v>
      </c>
    </row>
    <row r="820" spans="1:21" x14ac:dyDescent="0.3">
      <c r="A820">
        <v>419</v>
      </c>
      <c r="B820">
        <v>82</v>
      </c>
      <c r="C820">
        <v>36</v>
      </c>
      <c r="D820" s="1">
        <v>42000</v>
      </c>
      <c r="E820">
        <v>788</v>
      </c>
      <c r="F820">
        <v>123</v>
      </c>
      <c r="G820" t="s">
        <v>21</v>
      </c>
      <c r="H820" t="s">
        <v>22</v>
      </c>
      <c r="I820">
        <v>27</v>
      </c>
      <c r="J820" t="s">
        <v>23</v>
      </c>
      <c r="K820" t="s">
        <v>32</v>
      </c>
      <c r="L820" t="s">
        <v>33</v>
      </c>
      <c r="M820">
        <v>96</v>
      </c>
      <c r="N820">
        <v>218</v>
      </c>
      <c r="O820" t="s">
        <v>65</v>
      </c>
      <c r="P820">
        <v>50</v>
      </c>
      <c r="Q820">
        <v>90</v>
      </c>
      <c r="R820">
        <v>60</v>
      </c>
      <c r="S820">
        <v>140</v>
      </c>
      <c r="T820">
        <v>58</v>
      </c>
      <c r="U820" t="s">
        <v>35</v>
      </c>
    </row>
    <row r="821" spans="1:21" x14ac:dyDescent="0.3">
      <c r="A821">
        <v>419</v>
      </c>
      <c r="B821">
        <v>91</v>
      </c>
      <c r="C821">
        <v>33</v>
      </c>
      <c r="D821" s="1">
        <v>42001</v>
      </c>
      <c r="E821">
        <v>656</v>
      </c>
      <c r="F821">
        <v>127</v>
      </c>
      <c r="G821" t="s">
        <v>21</v>
      </c>
      <c r="H821" t="s">
        <v>22</v>
      </c>
      <c r="I821">
        <v>28</v>
      </c>
      <c r="J821" t="s">
        <v>23</v>
      </c>
      <c r="K821" t="s">
        <v>32</v>
      </c>
      <c r="L821" t="s">
        <v>61</v>
      </c>
      <c r="M821">
        <v>113</v>
      </c>
      <c r="N821">
        <v>232</v>
      </c>
      <c r="O821" t="s">
        <v>65</v>
      </c>
      <c r="P821">
        <v>50</v>
      </c>
      <c r="Q821">
        <v>100</v>
      </c>
      <c r="R821">
        <v>80</v>
      </c>
      <c r="S821">
        <v>150</v>
      </c>
      <c r="T821">
        <v>51</v>
      </c>
      <c r="U821" t="s">
        <v>35</v>
      </c>
    </row>
    <row r="822" spans="1:21" x14ac:dyDescent="0.3">
      <c r="A822">
        <v>970</v>
      </c>
      <c r="B822">
        <v>90</v>
      </c>
      <c r="C822">
        <v>30</v>
      </c>
      <c r="D822" s="1">
        <v>42002</v>
      </c>
      <c r="E822">
        <v>572</v>
      </c>
      <c r="F822">
        <v>115</v>
      </c>
      <c r="G822" t="s">
        <v>21</v>
      </c>
      <c r="H822" t="s">
        <v>22</v>
      </c>
      <c r="I822">
        <v>29</v>
      </c>
      <c r="J822" t="s">
        <v>23</v>
      </c>
      <c r="K822" t="s">
        <v>32</v>
      </c>
      <c r="L822" t="s">
        <v>37</v>
      </c>
      <c r="M822">
        <v>110</v>
      </c>
      <c r="N822">
        <v>218</v>
      </c>
      <c r="O822" t="s">
        <v>26</v>
      </c>
      <c r="P822">
        <v>50</v>
      </c>
      <c r="Q822">
        <v>90</v>
      </c>
      <c r="R822">
        <v>80</v>
      </c>
      <c r="S822">
        <v>140</v>
      </c>
      <c r="T822">
        <v>41</v>
      </c>
      <c r="U822" t="s">
        <v>35</v>
      </c>
    </row>
    <row r="823" spans="1:21" x14ac:dyDescent="0.3">
      <c r="A823">
        <v>641</v>
      </c>
      <c r="B823">
        <v>10</v>
      </c>
      <c r="C823">
        <v>-13</v>
      </c>
      <c r="D823" s="1">
        <v>42003</v>
      </c>
      <c r="E823">
        <v>598</v>
      </c>
      <c r="F823">
        <v>13</v>
      </c>
      <c r="G823" t="s">
        <v>39</v>
      </c>
      <c r="H823" t="s">
        <v>22</v>
      </c>
      <c r="I823">
        <v>3</v>
      </c>
      <c r="J823" t="s">
        <v>40</v>
      </c>
      <c r="K823" t="s">
        <v>45</v>
      </c>
      <c r="L823" t="s">
        <v>46</v>
      </c>
      <c r="M823">
        <v>-3</v>
      </c>
      <c r="N823">
        <v>25</v>
      </c>
      <c r="O823" t="s">
        <v>43</v>
      </c>
      <c r="P823">
        <v>0</v>
      </c>
      <c r="Q823">
        <v>10</v>
      </c>
      <c r="R823">
        <v>10</v>
      </c>
      <c r="S823">
        <v>10</v>
      </c>
      <c r="T823">
        <v>15</v>
      </c>
      <c r="U823" t="s">
        <v>27</v>
      </c>
    </row>
    <row r="824" spans="1:21" x14ac:dyDescent="0.3">
      <c r="A824">
        <v>920</v>
      </c>
      <c r="B824">
        <v>86</v>
      </c>
      <c r="C824">
        <v>-9</v>
      </c>
      <c r="D824" s="1">
        <v>42004</v>
      </c>
      <c r="E824">
        <v>547</v>
      </c>
      <c r="F824">
        <v>116</v>
      </c>
      <c r="G824" t="s">
        <v>39</v>
      </c>
      <c r="H824" t="s">
        <v>22</v>
      </c>
      <c r="I824">
        <v>28</v>
      </c>
      <c r="J824" t="s">
        <v>40</v>
      </c>
      <c r="K824" t="s">
        <v>45</v>
      </c>
      <c r="L824" t="s">
        <v>46</v>
      </c>
      <c r="M824">
        <v>91</v>
      </c>
      <c r="N824">
        <v>215</v>
      </c>
      <c r="O824" t="s">
        <v>59</v>
      </c>
      <c r="P824">
        <v>80</v>
      </c>
      <c r="Q824">
        <v>120</v>
      </c>
      <c r="R824">
        <v>100</v>
      </c>
      <c r="S824">
        <v>200</v>
      </c>
      <c r="T824">
        <v>55</v>
      </c>
      <c r="U824" t="s">
        <v>27</v>
      </c>
    </row>
    <row r="825" spans="1:21" x14ac:dyDescent="0.3">
      <c r="A825">
        <v>573</v>
      </c>
      <c r="B825">
        <v>79</v>
      </c>
      <c r="C825">
        <v>-18</v>
      </c>
      <c r="D825" s="1">
        <v>42005</v>
      </c>
      <c r="E825">
        <v>593</v>
      </c>
      <c r="F825">
        <v>98</v>
      </c>
      <c r="G825" t="s">
        <v>39</v>
      </c>
      <c r="H825" t="s">
        <v>22</v>
      </c>
      <c r="I825">
        <v>30</v>
      </c>
      <c r="J825" t="s">
        <v>40</v>
      </c>
      <c r="K825" t="s">
        <v>45</v>
      </c>
      <c r="L825" t="s">
        <v>52</v>
      </c>
      <c r="M825">
        <v>52</v>
      </c>
      <c r="N825">
        <v>189</v>
      </c>
      <c r="O825" t="s">
        <v>58</v>
      </c>
      <c r="P825">
        <v>70</v>
      </c>
      <c r="Q825">
        <v>100</v>
      </c>
      <c r="R825">
        <v>70</v>
      </c>
      <c r="S825">
        <v>170</v>
      </c>
      <c r="T825">
        <v>63</v>
      </c>
      <c r="U825" t="s">
        <v>35</v>
      </c>
    </row>
    <row r="826" spans="1:21" x14ac:dyDescent="0.3">
      <c r="A826">
        <v>414</v>
      </c>
      <c r="B826">
        <v>96</v>
      </c>
      <c r="C826">
        <v>-33</v>
      </c>
      <c r="D826" s="1">
        <v>42006</v>
      </c>
      <c r="E826">
        <v>683</v>
      </c>
      <c r="F826">
        <v>134</v>
      </c>
      <c r="G826" t="s">
        <v>39</v>
      </c>
      <c r="H826" t="s">
        <v>22</v>
      </c>
      <c r="I826">
        <v>87</v>
      </c>
      <c r="J826" t="s">
        <v>40</v>
      </c>
      <c r="K826" t="s">
        <v>45</v>
      </c>
      <c r="L826" t="s">
        <v>52</v>
      </c>
      <c r="M826">
        <v>27</v>
      </c>
      <c r="N826">
        <v>245</v>
      </c>
      <c r="O826" t="s">
        <v>59</v>
      </c>
      <c r="P826">
        <v>90</v>
      </c>
      <c r="Q826">
        <v>140</v>
      </c>
      <c r="R826">
        <v>60</v>
      </c>
      <c r="S826">
        <v>230</v>
      </c>
      <c r="T826">
        <v>116</v>
      </c>
      <c r="U826" t="s">
        <v>35</v>
      </c>
    </row>
    <row r="827" spans="1:21" x14ac:dyDescent="0.3">
      <c r="A827">
        <v>573</v>
      </c>
      <c r="B827">
        <v>40</v>
      </c>
      <c r="C827">
        <v>-37</v>
      </c>
      <c r="D827" s="1">
        <v>42007</v>
      </c>
      <c r="E827">
        <v>881</v>
      </c>
      <c r="F827">
        <v>59</v>
      </c>
      <c r="G827" t="s">
        <v>39</v>
      </c>
      <c r="H827" t="s">
        <v>22</v>
      </c>
      <c r="I827">
        <v>11</v>
      </c>
      <c r="J827" t="s">
        <v>40</v>
      </c>
      <c r="K827" t="s">
        <v>41</v>
      </c>
      <c r="L827" t="s">
        <v>53</v>
      </c>
      <c r="M827">
        <v>53</v>
      </c>
      <c r="N827">
        <v>106</v>
      </c>
      <c r="O827" t="s">
        <v>58</v>
      </c>
      <c r="P827">
        <v>50</v>
      </c>
      <c r="Q827">
        <v>90</v>
      </c>
      <c r="R827">
        <v>90</v>
      </c>
      <c r="S827">
        <v>140</v>
      </c>
      <c r="T827">
        <v>23</v>
      </c>
      <c r="U827" t="s">
        <v>35</v>
      </c>
    </row>
    <row r="828" spans="1:21" x14ac:dyDescent="0.3">
      <c r="A828">
        <v>262</v>
      </c>
      <c r="B828">
        <v>80</v>
      </c>
      <c r="C828">
        <v>-49</v>
      </c>
      <c r="D828" s="1">
        <v>42008</v>
      </c>
      <c r="E828">
        <v>1055</v>
      </c>
      <c r="F828">
        <v>94</v>
      </c>
      <c r="G828" t="s">
        <v>39</v>
      </c>
      <c r="H828" t="s">
        <v>22</v>
      </c>
      <c r="I828">
        <v>24</v>
      </c>
      <c r="J828" t="s">
        <v>40</v>
      </c>
      <c r="K828" t="s">
        <v>41</v>
      </c>
      <c r="L828" t="s">
        <v>53</v>
      </c>
      <c r="M828">
        <v>71</v>
      </c>
      <c r="N828">
        <v>185</v>
      </c>
      <c r="O828" t="s">
        <v>59</v>
      </c>
      <c r="P828">
        <v>110</v>
      </c>
      <c r="Q828">
        <v>140</v>
      </c>
      <c r="R828">
        <v>120</v>
      </c>
      <c r="S828">
        <v>250</v>
      </c>
      <c r="T828">
        <v>46</v>
      </c>
      <c r="U828" t="s">
        <v>35</v>
      </c>
    </row>
    <row r="829" spans="1:21" x14ac:dyDescent="0.3">
      <c r="A829">
        <v>319</v>
      </c>
      <c r="B829">
        <v>257</v>
      </c>
      <c r="C829">
        <v>122</v>
      </c>
      <c r="D829" s="1">
        <v>42009</v>
      </c>
      <c r="E829">
        <v>1662</v>
      </c>
      <c r="F829">
        <v>341</v>
      </c>
      <c r="G829" t="s">
        <v>39</v>
      </c>
      <c r="H829" t="s">
        <v>22</v>
      </c>
      <c r="I829">
        <v>84</v>
      </c>
      <c r="J829" t="s">
        <v>23</v>
      </c>
      <c r="K829" t="s">
        <v>24</v>
      </c>
      <c r="L829" t="s">
        <v>57</v>
      </c>
      <c r="M829">
        <v>332</v>
      </c>
      <c r="N829">
        <v>637</v>
      </c>
      <c r="O829" t="s">
        <v>43</v>
      </c>
      <c r="P829">
        <v>200</v>
      </c>
      <c r="Q829">
        <v>280</v>
      </c>
      <c r="R829">
        <v>210</v>
      </c>
      <c r="S829">
        <v>480</v>
      </c>
      <c r="T829">
        <v>117</v>
      </c>
      <c r="U829" t="s">
        <v>27</v>
      </c>
    </row>
    <row r="830" spans="1:21" x14ac:dyDescent="0.3">
      <c r="A830">
        <v>515</v>
      </c>
      <c r="B830">
        <v>122</v>
      </c>
      <c r="C830">
        <v>39</v>
      </c>
      <c r="D830" s="1">
        <v>42010</v>
      </c>
      <c r="E830">
        <v>789</v>
      </c>
      <c r="F830">
        <v>176</v>
      </c>
      <c r="G830" t="s">
        <v>39</v>
      </c>
      <c r="H830" t="s">
        <v>22</v>
      </c>
      <c r="I830">
        <v>39</v>
      </c>
      <c r="J830" t="s">
        <v>23</v>
      </c>
      <c r="K830" t="s">
        <v>24</v>
      </c>
      <c r="L830" t="s">
        <v>25</v>
      </c>
      <c r="M830">
        <v>169</v>
      </c>
      <c r="N830">
        <v>318</v>
      </c>
      <c r="O830" t="s">
        <v>43</v>
      </c>
      <c r="P830">
        <v>90</v>
      </c>
      <c r="Q830">
        <v>150</v>
      </c>
      <c r="R830">
        <v>130</v>
      </c>
      <c r="S830">
        <v>240</v>
      </c>
      <c r="T830">
        <v>62</v>
      </c>
      <c r="U830" t="s">
        <v>27</v>
      </c>
    </row>
    <row r="831" spans="1:21" x14ac:dyDescent="0.3">
      <c r="A831">
        <v>417</v>
      </c>
      <c r="B831">
        <v>86</v>
      </c>
      <c r="C831">
        <v>-49</v>
      </c>
      <c r="D831" s="1">
        <v>42011</v>
      </c>
      <c r="E831">
        <v>1698</v>
      </c>
      <c r="F831">
        <v>23</v>
      </c>
      <c r="G831" t="s">
        <v>39</v>
      </c>
      <c r="H831" t="s">
        <v>22</v>
      </c>
      <c r="I831">
        <v>26</v>
      </c>
      <c r="J831" t="s">
        <v>23</v>
      </c>
      <c r="K831" t="s">
        <v>24</v>
      </c>
      <c r="L831" t="s">
        <v>25</v>
      </c>
      <c r="M831">
        <v>-39</v>
      </c>
      <c r="N831">
        <v>116</v>
      </c>
      <c r="O831" t="s">
        <v>58</v>
      </c>
      <c r="P831">
        <v>60</v>
      </c>
      <c r="Q831">
        <v>20</v>
      </c>
      <c r="R831">
        <v>10</v>
      </c>
      <c r="S831">
        <v>80</v>
      </c>
      <c r="T831">
        <v>49</v>
      </c>
      <c r="U831" t="s">
        <v>27</v>
      </c>
    </row>
    <row r="832" spans="1:21" x14ac:dyDescent="0.3">
      <c r="A832">
        <v>515</v>
      </c>
      <c r="B832">
        <v>239</v>
      </c>
      <c r="C832">
        <v>111</v>
      </c>
      <c r="D832" s="1">
        <v>42012</v>
      </c>
      <c r="E832">
        <v>1755</v>
      </c>
      <c r="F832">
        <v>239</v>
      </c>
      <c r="G832" t="s">
        <v>39</v>
      </c>
      <c r="H832" t="s">
        <v>22</v>
      </c>
      <c r="I832">
        <v>66</v>
      </c>
      <c r="J832" t="s">
        <v>23</v>
      </c>
      <c r="K832" t="s">
        <v>32</v>
      </c>
      <c r="L832" t="s">
        <v>33</v>
      </c>
      <c r="M832">
        <v>221</v>
      </c>
      <c r="N832">
        <v>509</v>
      </c>
      <c r="O832" t="s">
        <v>43</v>
      </c>
      <c r="P832">
        <v>170</v>
      </c>
      <c r="Q832">
        <v>170</v>
      </c>
      <c r="R832">
        <v>110</v>
      </c>
      <c r="S832">
        <v>340</v>
      </c>
      <c r="T832">
        <v>90</v>
      </c>
      <c r="U832" t="s">
        <v>35</v>
      </c>
    </row>
    <row r="833" spans="1:21" x14ac:dyDescent="0.3">
      <c r="A833">
        <v>515</v>
      </c>
      <c r="B833">
        <v>255</v>
      </c>
      <c r="C833">
        <v>142</v>
      </c>
      <c r="D833" s="1">
        <v>42013</v>
      </c>
      <c r="E833">
        <v>1756</v>
      </c>
      <c r="F833">
        <v>312</v>
      </c>
      <c r="G833" t="s">
        <v>39</v>
      </c>
      <c r="H833" t="s">
        <v>22</v>
      </c>
      <c r="I833">
        <v>96</v>
      </c>
      <c r="J833" t="s">
        <v>23</v>
      </c>
      <c r="K833" t="s">
        <v>32</v>
      </c>
      <c r="L833" t="s">
        <v>61</v>
      </c>
      <c r="M833">
        <v>272</v>
      </c>
      <c r="N833">
        <v>604</v>
      </c>
      <c r="O833" t="s">
        <v>43</v>
      </c>
      <c r="P833">
        <v>170</v>
      </c>
      <c r="Q833">
        <v>230</v>
      </c>
      <c r="R833">
        <v>130</v>
      </c>
      <c r="S833">
        <v>400</v>
      </c>
      <c r="T833">
        <v>129</v>
      </c>
      <c r="U833" t="s">
        <v>35</v>
      </c>
    </row>
    <row r="834" spans="1:21" x14ac:dyDescent="0.3">
      <c r="A834">
        <v>573</v>
      </c>
      <c r="B834">
        <v>25</v>
      </c>
      <c r="C834">
        <v>-16</v>
      </c>
      <c r="D834" s="1">
        <v>42014</v>
      </c>
      <c r="E834">
        <v>209</v>
      </c>
      <c r="F834">
        <v>31</v>
      </c>
      <c r="G834" t="s">
        <v>39</v>
      </c>
      <c r="H834" t="s">
        <v>22</v>
      </c>
      <c r="I834">
        <v>9</v>
      </c>
      <c r="J834" t="s">
        <v>23</v>
      </c>
      <c r="K834" t="s">
        <v>32</v>
      </c>
      <c r="L834" t="s">
        <v>61</v>
      </c>
      <c r="M834">
        <v>-16</v>
      </c>
      <c r="N834">
        <v>60</v>
      </c>
      <c r="O834" t="s">
        <v>58</v>
      </c>
      <c r="P834">
        <v>10</v>
      </c>
      <c r="Q834">
        <v>20</v>
      </c>
      <c r="R834">
        <v>0</v>
      </c>
      <c r="S834">
        <v>30</v>
      </c>
      <c r="T834">
        <v>42</v>
      </c>
      <c r="U834" t="s">
        <v>35</v>
      </c>
    </row>
    <row r="835" spans="1:21" x14ac:dyDescent="0.3">
      <c r="A835">
        <v>720</v>
      </c>
      <c r="B835">
        <v>81</v>
      </c>
      <c r="C835">
        <v>45</v>
      </c>
      <c r="D835" s="1">
        <v>42015</v>
      </c>
      <c r="E835">
        <v>984</v>
      </c>
      <c r="F835">
        <v>117</v>
      </c>
      <c r="G835" t="s">
        <v>21</v>
      </c>
      <c r="H835" t="s">
        <v>22</v>
      </c>
      <c r="I835">
        <v>22</v>
      </c>
      <c r="J835" t="s">
        <v>40</v>
      </c>
      <c r="K835" t="s">
        <v>45</v>
      </c>
      <c r="L835" t="s">
        <v>46</v>
      </c>
      <c r="M835">
        <v>125</v>
      </c>
      <c r="N835">
        <v>211</v>
      </c>
      <c r="O835" t="s">
        <v>26</v>
      </c>
      <c r="P835">
        <v>80</v>
      </c>
      <c r="Q835">
        <v>110</v>
      </c>
      <c r="R835">
        <v>80</v>
      </c>
      <c r="S835">
        <v>190</v>
      </c>
      <c r="T835">
        <v>33</v>
      </c>
      <c r="U835" t="s">
        <v>27</v>
      </c>
    </row>
    <row r="836" spans="1:21" x14ac:dyDescent="0.3">
      <c r="A836">
        <v>847</v>
      </c>
      <c r="B836">
        <v>113</v>
      </c>
      <c r="C836">
        <v>47</v>
      </c>
      <c r="D836" s="1">
        <v>42016</v>
      </c>
      <c r="E836">
        <v>803</v>
      </c>
      <c r="F836">
        <v>165</v>
      </c>
      <c r="G836" t="s">
        <v>21</v>
      </c>
      <c r="H836" t="s">
        <v>22</v>
      </c>
      <c r="I836">
        <v>36</v>
      </c>
      <c r="J836" t="s">
        <v>40</v>
      </c>
      <c r="K836" t="s">
        <v>45</v>
      </c>
      <c r="L836" t="s">
        <v>46</v>
      </c>
      <c r="M836">
        <v>157</v>
      </c>
      <c r="N836">
        <v>296</v>
      </c>
      <c r="O836" t="s">
        <v>63</v>
      </c>
      <c r="P836">
        <v>110</v>
      </c>
      <c r="Q836">
        <v>160</v>
      </c>
      <c r="R836">
        <v>110</v>
      </c>
      <c r="S836">
        <v>270</v>
      </c>
      <c r="T836">
        <v>59</v>
      </c>
      <c r="U836" t="s">
        <v>27</v>
      </c>
    </row>
    <row r="837" spans="1:21" x14ac:dyDescent="0.3">
      <c r="A837">
        <v>970</v>
      </c>
      <c r="B837">
        <v>75</v>
      </c>
      <c r="C837">
        <v>-14</v>
      </c>
      <c r="D837" s="1">
        <v>42017</v>
      </c>
      <c r="E837">
        <v>659</v>
      </c>
      <c r="F837">
        <v>114</v>
      </c>
      <c r="G837" t="s">
        <v>21</v>
      </c>
      <c r="H837" t="s">
        <v>22</v>
      </c>
      <c r="I837">
        <v>24</v>
      </c>
      <c r="J837" t="s">
        <v>40</v>
      </c>
      <c r="K837" t="s">
        <v>41</v>
      </c>
      <c r="L837" t="s">
        <v>42</v>
      </c>
      <c r="M837">
        <v>86</v>
      </c>
      <c r="N837">
        <v>201</v>
      </c>
      <c r="O837" t="s">
        <v>26</v>
      </c>
      <c r="P837">
        <v>90</v>
      </c>
      <c r="Q837">
        <v>150</v>
      </c>
      <c r="R837">
        <v>100</v>
      </c>
      <c r="S837">
        <v>240</v>
      </c>
      <c r="T837">
        <v>56</v>
      </c>
      <c r="U837" t="s">
        <v>27</v>
      </c>
    </row>
    <row r="838" spans="1:21" x14ac:dyDescent="0.3">
      <c r="A838">
        <v>847</v>
      </c>
      <c r="B838">
        <v>211</v>
      </c>
      <c r="C838">
        <v>-9</v>
      </c>
      <c r="D838" s="1">
        <v>42018</v>
      </c>
      <c r="E838">
        <v>1778</v>
      </c>
      <c r="F838">
        <v>212</v>
      </c>
      <c r="G838" t="s">
        <v>21</v>
      </c>
      <c r="H838" t="s">
        <v>22</v>
      </c>
      <c r="I838">
        <v>59</v>
      </c>
      <c r="J838" t="s">
        <v>40</v>
      </c>
      <c r="K838" t="s">
        <v>41</v>
      </c>
      <c r="L838" t="s">
        <v>42</v>
      </c>
      <c r="M838">
        <v>191</v>
      </c>
      <c r="N838">
        <v>451</v>
      </c>
      <c r="O838" t="s">
        <v>63</v>
      </c>
      <c r="P838">
        <v>270</v>
      </c>
      <c r="Q838">
        <v>270</v>
      </c>
      <c r="R838">
        <v>200</v>
      </c>
      <c r="S838">
        <v>540</v>
      </c>
      <c r="T838">
        <v>83</v>
      </c>
      <c r="U838" t="s">
        <v>27</v>
      </c>
    </row>
    <row r="839" spans="1:21" x14ac:dyDescent="0.3">
      <c r="A839">
        <v>719</v>
      </c>
      <c r="B839">
        <v>118</v>
      </c>
      <c r="C839">
        <v>60</v>
      </c>
      <c r="D839" s="1">
        <v>42019</v>
      </c>
      <c r="E839">
        <v>930</v>
      </c>
      <c r="F839">
        <v>172</v>
      </c>
      <c r="G839" t="s">
        <v>21</v>
      </c>
      <c r="H839" t="s">
        <v>22</v>
      </c>
      <c r="I839">
        <v>33</v>
      </c>
      <c r="J839" t="s">
        <v>40</v>
      </c>
      <c r="K839" t="s">
        <v>45</v>
      </c>
      <c r="L839" t="s">
        <v>50</v>
      </c>
      <c r="M839">
        <v>190</v>
      </c>
      <c r="N839">
        <v>309</v>
      </c>
      <c r="O839" t="s">
        <v>26</v>
      </c>
      <c r="P839">
        <v>110</v>
      </c>
      <c r="Q839">
        <v>170</v>
      </c>
      <c r="R839">
        <v>130</v>
      </c>
      <c r="S839">
        <v>280</v>
      </c>
      <c r="T839">
        <v>44</v>
      </c>
      <c r="U839" t="s">
        <v>35</v>
      </c>
    </row>
    <row r="840" spans="1:21" x14ac:dyDescent="0.3">
      <c r="A840">
        <v>815</v>
      </c>
      <c r="B840">
        <v>173</v>
      </c>
      <c r="C840">
        <v>66</v>
      </c>
      <c r="D840" s="1">
        <v>42020</v>
      </c>
      <c r="E840">
        <v>1150</v>
      </c>
      <c r="F840">
        <v>239</v>
      </c>
      <c r="G840" t="s">
        <v>21</v>
      </c>
      <c r="H840" t="s">
        <v>22</v>
      </c>
      <c r="I840">
        <v>57</v>
      </c>
      <c r="J840" t="s">
        <v>40</v>
      </c>
      <c r="K840" t="s">
        <v>45</v>
      </c>
      <c r="L840" t="s">
        <v>52</v>
      </c>
      <c r="M840">
        <v>206</v>
      </c>
      <c r="N840">
        <v>439</v>
      </c>
      <c r="O840" t="s">
        <v>63</v>
      </c>
      <c r="P840">
        <v>170</v>
      </c>
      <c r="Q840">
        <v>230</v>
      </c>
      <c r="R840">
        <v>140</v>
      </c>
      <c r="S840">
        <v>400</v>
      </c>
      <c r="T840">
        <v>100</v>
      </c>
      <c r="U840" t="s">
        <v>35</v>
      </c>
    </row>
    <row r="841" spans="1:21" x14ac:dyDescent="0.3">
      <c r="A841">
        <v>303</v>
      </c>
      <c r="B841">
        <v>50</v>
      </c>
      <c r="C841">
        <v>1</v>
      </c>
      <c r="D841" s="1">
        <v>42021</v>
      </c>
      <c r="E841">
        <v>589</v>
      </c>
      <c r="F841">
        <v>73</v>
      </c>
      <c r="G841" t="s">
        <v>21</v>
      </c>
      <c r="H841" t="s">
        <v>22</v>
      </c>
      <c r="I841">
        <v>14</v>
      </c>
      <c r="J841" t="s">
        <v>40</v>
      </c>
      <c r="K841" t="s">
        <v>41</v>
      </c>
      <c r="L841" t="s">
        <v>53</v>
      </c>
      <c r="M841">
        <v>71</v>
      </c>
      <c r="N841">
        <v>131</v>
      </c>
      <c r="O841" t="s">
        <v>26</v>
      </c>
      <c r="P841">
        <v>60</v>
      </c>
      <c r="Q841">
        <v>90</v>
      </c>
      <c r="R841">
        <v>70</v>
      </c>
      <c r="S841">
        <v>150</v>
      </c>
      <c r="T841">
        <v>25</v>
      </c>
      <c r="U841" t="s">
        <v>35</v>
      </c>
    </row>
    <row r="842" spans="1:21" x14ac:dyDescent="0.3">
      <c r="A842">
        <v>630</v>
      </c>
      <c r="B842">
        <v>228</v>
      </c>
      <c r="C842">
        <v>1</v>
      </c>
      <c r="D842" s="1">
        <v>42022</v>
      </c>
      <c r="E842">
        <v>1691</v>
      </c>
      <c r="F842">
        <v>304</v>
      </c>
      <c r="G842" t="s">
        <v>21</v>
      </c>
      <c r="H842" t="s">
        <v>22</v>
      </c>
      <c r="I842">
        <v>75</v>
      </c>
      <c r="J842" t="s">
        <v>40</v>
      </c>
      <c r="K842" t="s">
        <v>41</v>
      </c>
      <c r="L842" t="s">
        <v>53</v>
      </c>
      <c r="M842">
        <v>291</v>
      </c>
      <c r="N842">
        <v>567</v>
      </c>
      <c r="O842" t="s">
        <v>63</v>
      </c>
      <c r="P842">
        <v>290</v>
      </c>
      <c r="Q842">
        <v>390</v>
      </c>
      <c r="R842">
        <v>290</v>
      </c>
      <c r="S842">
        <v>680</v>
      </c>
      <c r="T842">
        <v>108</v>
      </c>
      <c r="U842" t="s">
        <v>35</v>
      </c>
    </row>
    <row r="843" spans="1:21" x14ac:dyDescent="0.3">
      <c r="A843">
        <v>234</v>
      </c>
      <c r="B843">
        <v>181</v>
      </c>
      <c r="C843">
        <v>-11</v>
      </c>
      <c r="D843" s="1">
        <v>42023</v>
      </c>
      <c r="E843">
        <v>1283</v>
      </c>
      <c r="F843">
        <v>182</v>
      </c>
      <c r="G843" t="s">
        <v>21</v>
      </c>
      <c r="H843" t="s">
        <v>22</v>
      </c>
      <c r="I843">
        <v>50</v>
      </c>
      <c r="J843" t="s">
        <v>40</v>
      </c>
      <c r="K843" t="s">
        <v>41</v>
      </c>
      <c r="L843" t="s">
        <v>53</v>
      </c>
      <c r="M843">
        <v>159</v>
      </c>
      <c r="N843">
        <v>387</v>
      </c>
      <c r="O843" t="s">
        <v>65</v>
      </c>
      <c r="P843">
        <v>230</v>
      </c>
      <c r="Q843">
        <v>230</v>
      </c>
      <c r="R843">
        <v>170</v>
      </c>
      <c r="S843">
        <v>460</v>
      </c>
      <c r="T843">
        <v>75</v>
      </c>
      <c r="U843" t="s">
        <v>35</v>
      </c>
    </row>
    <row r="844" spans="1:21" x14ac:dyDescent="0.3">
      <c r="A844">
        <v>970</v>
      </c>
      <c r="B844">
        <v>181</v>
      </c>
      <c r="C844">
        <v>59</v>
      </c>
      <c r="D844" s="1">
        <v>42024</v>
      </c>
      <c r="E844">
        <v>1283</v>
      </c>
      <c r="F844">
        <v>182</v>
      </c>
      <c r="G844" t="s">
        <v>21</v>
      </c>
      <c r="H844" t="s">
        <v>22</v>
      </c>
      <c r="I844">
        <v>50</v>
      </c>
      <c r="J844" t="s">
        <v>23</v>
      </c>
      <c r="K844" t="s">
        <v>24</v>
      </c>
      <c r="L844" t="s">
        <v>57</v>
      </c>
      <c r="M844">
        <v>159</v>
      </c>
      <c r="N844">
        <v>387</v>
      </c>
      <c r="O844" t="s">
        <v>26</v>
      </c>
      <c r="P844">
        <v>170</v>
      </c>
      <c r="Q844">
        <v>160</v>
      </c>
      <c r="R844">
        <v>100</v>
      </c>
      <c r="S844">
        <v>330</v>
      </c>
      <c r="T844">
        <v>75</v>
      </c>
      <c r="U844" t="s">
        <v>27</v>
      </c>
    </row>
    <row r="845" spans="1:21" x14ac:dyDescent="0.3">
      <c r="A845">
        <v>708</v>
      </c>
      <c r="B845">
        <v>118</v>
      </c>
      <c r="C845">
        <v>78</v>
      </c>
      <c r="D845" s="1">
        <v>42025</v>
      </c>
      <c r="E845">
        <v>930</v>
      </c>
      <c r="F845">
        <v>172</v>
      </c>
      <c r="G845" t="s">
        <v>21</v>
      </c>
      <c r="H845" t="s">
        <v>22</v>
      </c>
      <c r="I845">
        <v>33</v>
      </c>
      <c r="J845" t="s">
        <v>23</v>
      </c>
      <c r="K845" t="s">
        <v>24</v>
      </c>
      <c r="L845" t="s">
        <v>57</v>
      </c>
      <c r="M845">
        <v>188</v>
      </c>
      <c r="N845">
        <v>309</v>
      </c>
      <c r="O845" t="s">
        <v>63</v>
      </c>
      <c r="P845">
        <v>110</v>
      </c>
      <c r="Q845">
        <v>150</v>
      </c>
      <c r="R845">
        <v>110</v>
      </c>
      <c r="S845">
        <v>260</v>
      </c>
      <c r="T845">
        <v>45</v>
      </c>
      <c r="U845" t="s">
        <v>27</v>
      </c>
    </row>
    <row r="846" spans="1:21" x14ac:dyDescent="0.3">
      <c r="A846">
        <v>708</v>
      </c>
      <c r="B846">
        <v>81</v>
      </c>
      <c r="C846">
        <v>45</v>
      </c>
      <c r="D846" s="1">
        <v>42026</v>
      </c>
      <c r="E846">
        <v>984</v>
      </c>
      <c r="F846">
        <v>117</v>
      </c>
      <c r="G846" t="s">
        <v>21</v>
      </c>
      <c r="H846" t="s">
        <v>22</v>
      </c>
      <c r="I846">
        <v>22</v>
      </c>
      <c r="J846" t="s">
        <v>23</v>
      </c>
      <c r="K846" t="s">
        <v>24</v>
      </c>
      <c r="L846" t="s">
        <v>28</v>
      </c>
      <c r="M846">
        <v>125</v>
      </c>
      <c r="N846">
        <v>211</v>
      </c>
      <c r="O846" t="s">
        <v>63</v>
      </c>
      <c r="P846">
        <v>70</v>
      </c>
      <c r="Q846">
        <v>110</v>
      </c>
      <c r="R846">
        <v>80</v>
      </c>
      <c r="S846">
        <v>180</v>
      </c>
      <c r="T846">
        <v>33</v>
      </c>
      <c r="U846" t="s">
        <v>27</v>
      </c>
    </row>
    <row r="847" spans="1:21" x14ac:dyDescent="0.3">
      <c r="A847">
        <v>614</v>
      </c>
      <c r="B847">
        <v>78</v>
      </c>
      <c r="C847">
        <v>32</v>
      </c>
      <c r="D847" s="1">
        <v>42027</v>
      </c>
      <c r="E847">
        <v>798</v>
      </c>
      <c r="F847">
        <v>119</v>
      </c>
      <c r="G847" t="s">
        <v>21</v>
      </c>
      <c r="H847" t="s">
        <v>22</v>
      </c>
      <c r="I847">
        <v>25</v>
      </c>
      <c r="J847" t="s">
        <v>23</v>
      </c>
      <c r="K847" t="s">
        <v>32</v>
      </c>
      <c r="L847" t="s">
        <v>33</v>
      </c>
      <c r="M847">
        <v>92</v>
      </c>
      <c r="N847">
        <v>210</v>
      </c>
      <c r="O847" t="s">
        <v>65</v>
      </c>
      <c r="P847">
        <v>60</v>
      </c>
      <c r="Q847">
        <v>100</v>
      </c>
      <c r="R847">
        <v>60</v>
      </c>
      <c r="S847">
        <v>160</v>
      </c>
      <c r="T847">
        <v>57</v>
      </c>
      <c r="U847" t="s">
        <v>35</v>
      </c>
    </row>
    <row r="848" spans="1:21" x14ac:dyDescent="0.3">
      <c r="A848">
        <v>309</v>
      </c>
      <c r="B848">
        <v>75</v>
      </c>
      <c r="C848">
        <v>38</v>
      </c>
      <c r="D848" s="1">
        <v>42028</v>
      </c>
      <c r="E848">
        <v>659</v>
      </c>
      <c r="F848">
        <v>114</v>
      </c>
      <c r="G848" t="s">
        <v>21</v>
      </c>
      <c r="H848" t="s">
        <v>22</v>
      </c>
      <c r="I848">
        <v>24</v>
      </c>
      <c r="J848" t="s">
        <v>23</v>
      </c>
      <c r="K848" t="s">
        <v>32</v>
      </c>
      <c r="L848" t="s">
        <v>61</v>
      </c>
      <c r="M848">
        <v>88</v>
      </c>
      <c r="N848">
        <v>201</v>
      </c>
      <c r="O848" t="s">
        <v>63</v>
      </c>
      <c r="P848">
        <v>60</v>
      </c>
      <c r="Q848">
        <v>90</v>
      </c>
      <c r="R848">
        <v>50</v>
      </c>
      <c r="S848">
        <v>150</v>
      </c>
      <c r="T848">
        <v>55</v>
      </c>
      <c r="U848" t="s">
        <v>35</v>
      </c>
    </row>
    <row r="849" spans="1:21" x14ac:dyDescent="0.3">
      <c r="A849">
        <v>740</v>
      </c>
      <c r="B849">
        <v>102</v>
      </c>
      <c r="C849">
        <v>62</v>
      </c>
      <c r="D849" s="1">
        <v>42029</v>
      </c>
      <c r="E849">
        <v>666</v>
      </c>
      <c r="F849">
        <v>143</v>
      </c>
      <c r="G849" t="s">
        <v>21</v>
      </c>
      <c r="H849" t="s">
        <v>22</v>
      </c>
      <c r="I849">
        <v>31</v>
      </c>
      <c r="J849" t="s">
        <v>23</v>
      </c>
      <c r="K849" t="s">
        <v>32</v>
      </c>
      <c r="L849" t="s">
        <v>61</v>
      </c>
      <c r="M849">
        <v>132</v>
      </c>
      <c r="N849">
        <v>261</v>
      </c>
      <c r="O849" t="s">
        <v>65</v>
      </c>
      <c r="P849">
        <v>80</v>
      </c>
      <c r="Q849">
        <v>120</v>
      </c>
      <c r="R849">
        <v>70</v>
      </c>
      <c r="S849">
        <v>200</v>
      </c>
      <c r="T849">
        <v>54</v>
      </c>
      <c r="U849" t="s">
        <v>35</v>
      </c>
    </row>
    <row r="850" spans="1:21" x14ac:dyDescent="0.3">
      <c r="A850">
        <v>970</v>
      </c>
      <c r="B850">
        <v>88</v>
      </c>
      <c r="C850">
        <v>44</v>
      </c>
      <c r="D850" s="1">
        <v>42030</v>
      </c>
      <c r="E850">
        <v>561</v>
      </c>
      <c r="F850">
        <v>112</v>
      </c>
      <c r="G850" t="s">
        <v>21</v>
      </c>
      <c r="H850" t="s">
        <v>22</v>
      </c>
      <c r="I850">
        <v>29</v>
      </c>
      <c r="J850" t="s">
        <v>23</v>
      </c>
      <c r="K850" t="s">
        <v>32</v>
      </c>
      <c r="L850" t="s">
        <v>37</v>
      </c>
      <c r="M850">
        <v>104</v>
      </c>
      <c r="N850">
        <v>213</v>
      </c>
      <c r="O850" t="s">
        <v>26</v>
      </c>
      <c r="P850">
        <v>70</v>
      </c>
      <c r="Q850">
        <v>90</v>
      </c>
      <c r="R850">
        <v>60</v>
      </c>
      <c r="S850">
        <v>160</v>
      </c>
      <c r="T850">
        <v>42</v>
      </c>
      <c r="U850" t="s">
        <v>35</v>
      </c>
    </row>
    <row r="851" spans="1:21" x14ac:dyDescent="0.3">
      <c r="A851">
        <v>319</v>
      </c>
      <c r="B851">
        <v>10</v>
      </c>
      <c r="C851">
        <v>-14</v>
      </c>
      <c r="D851" s="1">
        <v>42031</v>
      </c>
      <c r="E851">
        <v>596</v>
      </c>
      <c r="F851">
        <v>13</v>
      </c>
      <c r="G851" t="s">
        <v>39</v>
      </c>
      <c r="H851" t="s">
        <v>22</v>
      </c>
      <c r="I851">
        <v>3</v>
      </c>
      <c r="J851" t="s">
        <v>40</v>
      </c>
      <c r="K851" t="s">
        <v>45</v>
      </c>
      <c r="L851" t="s">
        <v>46</v>
      </c>
      <c r="M851">
        <v>-4</v>
      </c>
      <c r="N851">
        <v>25</v>
      </c>
      <c r="O851" t="s">
        <v>43</v>
      </c>
      <c r="P851">
        <v>0</v>
      </c>
      <c r="Q851">
        <v>20</v>
      </c>
      <c r="R851">
        <v>10</v>
      </c>
      <c r="S851">
        <v>20</v>
      </c>
      <c r="T851">
        <v>16</v>
      </c>
      <c r="U851" t="s">
        <v>27</v>
      </c>
    </row>
    <row r="852" spans="1:21" x14ac:dyDescent="0.3">
      <c r="A852">
        <v>920</v>
      </c>
      <c r="B852">
        <v>77</v>
      </c>
      <c r="C852">
        <v>16</v>
      </c>
      <c r="D852" s="1">
        <v>42032</v>
      </c>
      <c r="E852">
        <v>557</v>
      </c>
      <c r="F852">
        <v>103</v>
      </c>
      <c r="G852" t="s">
        <v>39</v>
      </c>
      <c r="H852" t="s">
        <v>22</v>
      </c>
      <c r="I852">
        <v>25</v>
      </c>
      <c r="J852" t="s">
        <v>40</v>
      </c>
      <c r="K852" t="s">
        <v>45</v>
      </c>
      <c r="L852" t="s">
        <v>46</v>
      </c>
      <c r="M852">
        <v>76</v>
      </c>
      <c r="N852">
        <v>192</v>
      </c>
      <c r="O852" t="s">
        <v>59</v>
      </c>
      <c r="P852">
        <v>70</v>
      </c>
      <c r="Q852">
        <v>100</v>
      </c>
      <c r="R852">
        <v>60</v>
      </c>
      <c r="S852">
        <v>170</v>
      </c>
      <c r="T852">
        <v>52</v>
      </c>
      <c r="U852" t="s">
        <v>27</v>
      </c>
    </row>
    <row r="853" spans="1:21" x14ac:dyDescent="0.3">
      <c r="A853">
        <v>712</v>
      </c>
      <c r="B853">
        <v>15</v>
      </c>
      <c r="C853">
        <v>2</v>
      </c>
      <c r="D853" s="1">
        <v>42033</v>
      </c>
      <c r="E853">
        <v>848</v>
      </c>
      <c r="F853">
        <v>24</v>
      </c>
      <c r="G853" t="s">
        <v>39</v>
      </c>
      <c r="H853" t="s">
        <v>22</v>
      </c>
      <c r="I853">
        <v>4</v>
      </c>
      <c r="J853" t="s">
        <v>40</v>
      </c>
      <c r="K853" t="s">
        <v>45</v>
      </c>
      <c r="L853" t="s">
        <v>50</v>
      </c>
      <c r="M853">
        <v>12</v>
      </c>
      <c r="N853">
        <v>42</v>
      </c>
      <c r="O853" t="s">
        <v>43</v>
      </c>
      <c r="P853">
        <v>10</v>
      </c>
      <c r="Q853">
        <v>20</v>
      </c>
      <c r="R853">
        <v>10</v>
      </c>
      <c r="S853">
        <v>30</v>
      </c>
      <c r="T853">
        <v>16</v>
      </c>
      <c r="U853" t="s">
        <v>35</v>
      </c>
    </row>
    <row r="854" spans="1:21" x14ac:dyDescent="0.3">
      <c r="A854">
        <v>573</v>
      </c>
      <c r="B854">
        <v>82</v>
      </c>
      <c r="C854">
        <v>16</v>
      </c>
      <c r="D854" s="1">
        <v>42034</v>
      </c>
      <c r="E854">
        <v>601</v>
      </c>
      <c r="F854">
        <v>102</v>
      </c>
      <c r="G854" t="s">
        <v>39</v>
      </c>
      <c r="H854" t="s">
        <v>22</v>
      </c>
      <c r="I854">
        <v>31</v>
      </c>
      <c r="J854" t="s">
        <v>40</v>
      </c>
      <c r="K854" t="s">
        <v>45</v>
      </c>
      <c r="L854" t="s">
        <v>52</v>
      </c>
      <c r="M854">
        <v>56</v>
      </c>
      <c r="N854">
        <v>196</v>
      </c>
      <c r="O854" t="s">
        <v>58</v>
      </c>
      <c r="P854">
        <v>80</v>
      </c>
      <c r="Q854">
        <v>100</v>
      </c>
      <c r="R854">
        <v>40</v>
      </c>
      <c r="S854">
        <v>180</v>
      </c>
      <c r="T854">
        <v>64</v>
      </c>
      <c r="U854" t="s">
        <v>35</v>
      </c>
    </row>
    <row r="855" spans="1:21" x14ac:dyDescent="0.3">
      <c r="A855">
        <v>608</v>
      </c>
      <c r="B855">
        <v>94</v>
      </c>
      <c r="C855">
        <v>-6</v>
      </c>
      <c r="D855" s="1">
        <v>42035</v>
      </c>
      <c r="E855">
        <v>694</v>
      </c>
      <c r="F855">
        <v>130</v>
      </c>
      <c r="G855" t="s">
        <v>39</v>
      </c>
      <c r="H855" t="s">
        <v>22</v>
      </c>
      <c r="I855">
        <v>85</v>
      </c>
      <c r="J855" t="s">
        <v>40</v>
      </c>
      <c r="K855" t="s">
        <v>45</v>
      </c>
      <c r="L855" t="s">
        <v>52</v>
      </c>
      <c r="M855">
        <v>24</v>
      </c>
      <c r="N855">
        <v>239</v>
      </c>
      <c r="O855" t="s">
        <v>59</v>
      </c>
      <c r="P855">
        <v>90</v>
      </c>
      <c r="Q855">
        <v>130</v>
      </c>
      <c r="R855">
        <v>30</v>
      </c>
      <c r="S855">
        <v>220</v>
      </c>
      <c r="T855">
        <v>114</v>
      </c>
      <c r="U855" t="s">
        <v>35</v>
      </c>
    </row>
    <row r="856" spans="1:21" x14ac:dyDescent="0.3">
      <c r="A856">
        <v>573</v>
      </c>
      <c r="B856">
        <v>54</v>
      </c>
      <c r="C856">
        <v>-4</v>
      </c>
      <c r="D856" s="1">
        <v>42036</v>
      </c>
      <c r="E856">
        <v>885</v>
      </c>
      <c r="F856">
        <v>78</v>
      </c>
      <c r="G856" t="s">
        <v>39</v>
      </c>
      <c r="H856" t="s">
        <v>22</v>
      </c>
      <c r="I856">
        <v>15</v>
      </c>
      <c r="J856" t="s">
        <v>40</v>
      </c>
      <c r="K856" t="s">
        <v>41</v>
      </c>
      <c r="L856" t="s">
        <v>53</v>
      </c>
      <c r="M856">
        <v>76</v>
      </c>
      <c r="N856">
        <v>141</v>
      </c>
      <c r="O856" t="s">
        <v>58</v>
      </c>
      <c r="P856">
        <v>60</v>
      </c>
      <c r="Q856">
        <v>100</v>
      </c>
      <c r="R856">
        <v>80</v>
      </c>
      <c r="S856">
        <v>160</v>
      </c>
      <c r="T856">
        <v>27</v>
      </c>
      <c r="U856" t="s">
        <v>35</v>
      </c>
    </row>
    <row r="857" spans="1:21" x14ac:dyDescent="0.3">
      <c r="A857">
        <v>715</v>
      </c>
      <c r="B857">
        <v>75</v>
      </c>
      <c r="C857">
        <v>-3</v>
      </c>
      <c r="D857" s="1">
        <v>42037</v>
      </c>
      <c r="E857">
        <v>1063</v>
      </c>
      <c r="F857">
        <v>89</v>
      </c>
      <c r="G857" t="s">
        <v>39</v>
      </c>
      <c r="H857" t="s">
        <v>22</v>
      </c>
      <c r="I857">
        <v>23</v>
      </c>
      <c r="J857" t="s">
        <v>40</v>
      </c>
      <c r="K857" t="s">
        <v>41</v>
      </c>
      <c r="L857" t="s">
        <v>53</v>
      </c>
      <c r="M857">
        <v>67</v>
      </c>
      <c r="N857">
        <v>175</v>
      </c>
      <c r="O857" t="s">
        <v>59</v>
      </c>
      <c r="P857">
        <v>90</v>
      </c>
      <c r="Q857">
        <v>110</v>
      </c>
      <c r="R857">
        <v>70</v>
      </c>
      <c r="S857">
        <v>200</v>
      </c>
      <c r="T857">
        <v>44</v>
      </c>
      <c r="U857" t="s">
        <v>35</v>
      </c>
    </row>
    <row r="858" spans="1:21" x14ac:dyDescent="0.3">
      <c r="A858">
        <v>641</v>
      </c>
      <c r="B858">
        <v>228</v>
      </c>
      <c r="C858">
        <v>111</v>
      </c>
      <c r="D858" s="1">
        <v>42038</v>
      </c>
      <c r="E858">
        <v>1691</v>
      </c>
      <c r="F858">
        <v>304</v>
      </c>
      <c r="G858" t="s">
        <v>39</v>
      </c>
      <c r="H858" t="s">
        <v>22</v>
      </c>
      <c r="I858">
        <v>75</v>
      </c>
      <c r="J858" t="s">
        <v>23</v>
      </c>
      <c r="K858" t="s">
        <v>24</v>
      </c>
      <c r="L858" t="s">
        <v>57</v>
      </c>
      <c r="M858">
        <v>291</v>
      </c>
      <c r="N858">
        <v>567</v>
      </c>
      <c r="O858" t="s">
        <v>43</v>
      </c>
      <c r="P858">
        <v>210</v>
      </c>
      <c r="Q858">
        <v>280</v>
      </c>
      <c r="R858">
        <v>180</v>
      </c>
      <c r="S858">
        <v>490</v>
      </c>
      <c r="T858">
        <v>108</v>
      </c>
      <c r="U858" t="s">
        <v>27</v>
      </c>
    </row>
    <row r="859" spans="1:21" x14ac:dyDescent="0.3">
      <c r="A859">
        <v>641</v>
      </c>
      <c r="B859">
        <v>113</v>
      </c>
      <c r="C859">
        <v>59</v>
      </c>
      <c r="D859" s="1">
        <v>42039</v>
      </c>
      <c r="E859">
        <v>803</v>
      </c>
      <c r="F859">
        <v>165</v>
      </c>
      <c r="G859" t="s">
        <v>39</v>
      </c>
      <c r="H859" t="s">
        <v>22</v>
      </c>
      <c r="I859">
        <v>36</v>
      </c>
      <c r="J859" t="s">
        <v>23</v>
      </c>
      <c r="K859" t="s">
        <v>24</v>
      </c>
      <c r="L859" t="s">
        <v>25</v>
      </c>
      <c r="M859">
        <v>159</v>
      </c>
      <c r="N859">
        <v>296</v>
      </c>
      <c r="O859" t="s">
        <v>43</v>
      </c>
      <c r="P859">
        <v>100</v>
      </c>
      <c r="Q859">
        <v>150</v>
      </c>
      <c r="R859">
        <v>100</v>
      </c>
      <c r="S859">
        <v>250</v>
      </c>
      <c r="T859">
        <v>58</v>
      </c>
      <c r="U859" t="s">
        <v>27</v>
      </c>
    </row>
    <row r="860" spans="1:21" x14ac:dyDescent="0.3">
      <c r="A860">
        <v>563</v>
      </c>
      <c r="B860">
        <v>211</v>
      </c>
      <c r="C860">
        <v>81</v>
      </c>
      <c r="D860" s="1">
        <v>42040</v>
      </c>
      <c r="E860">
        <v>1778</v>
      </c>
      <c r="F860">
        <v>212</v>
      </c>
      <c r="G860" t="s">
        <v>39</v>
      </c>
      <c r="H860" t="s">
        <v>22</v>
      </c>
      <c r="I860">
        <v>59</v>
      </c>
      <c r="J860" t="s">
        <v>23</v>
      </c>
      <c r="K860" t="s">
        <v>32</v>
      </c>
      <c r="L860" t="s">
        <v>33</v>
      </c>
      <c r="M860">
        <v>191</v>
      </c>
      <c r="N860">
        <v>451</v>
      </c>
      <c r="O860" t="s">
        <v>43</v>
      </c>
      <c r="P860">
        <v>170</v>
      </c>
      <c r="Q860">
        <v>180</v>
      </c>
      <c r="R860">
        <v>110</v>
      </c>
      <c r="S860">
        <v>350</v>
      </c>
      <c r="T860">
        <v>83</v>
      </c>
      <c r="U860" t="s">
        <v>35</v>
      </c>
    </row>
    <row r="861" spans="1:21" x14ac:dyDescent="0.3">
      <c r="A861">
        <v>641</v>
      </c>
      <c r="B861">
        <v>245</v>
      </c>
      <c r="C861">
        <v>127</v>
      </c>
      <c r="D861" s="1">
        <v>42041</v>
      </c>
      <c r="E861">
        <v>1784</v>
      </c>
      <c r="F861">
        <v>300</v>
      </c>
      <c r="G861" t="s">
        <v>39</v>
      </c>
      <c r="H861" t="s">
        <v>22</v>
      </c>
      <c r="I861">
        <v>93</v>
      </c>
      <c r="J861" t="s">
        <v>23</v>
      </c>
      <c r="K861" t="s">
        <v>32</v>
      </c>
      <c r="L861" t="s">
        <v>61</v>
      </c>
      <c r="M861">
        <v>257</v>
      </c>
      <c r="N861">
        <v>581</v>
      </c>
      <c r="O861" t="s">
        <v>43</v>
      </c>
      <c r="P861">
        <v>200</v>
      </c>
      <c r="Q861">
        <v>250</v>
      </c>
      <c r="R861">
        <v>130</v>
      </c>
      <c r="S861">
        <v>450</v>
      </c>
      <c r="T861">
        <v>127</v>
      </c>
      <c r="U861" t="s">
        <v>35</v>
      </c>
    </row>
    <row r="862" spans="1:21" x14ac:dyDescent="0.3">
      <c r="A862">
        <v>720</v>
      </c>
      <c r="B862">
        <v>86</v>
      </c>
      <c r="C862">
        <v>41</v>
      </c>
      <c r="D862" s="1">
        <v>42042</v>
      </c>
      <c r="E862">
        <v>1003</v>
      </c>
      <c r="F862">
        <v>124</v>
      </c>
      <c r="G862" t="s">
        <v>21</v>
      </c>
      <c r="H862" t="s">
        <v>22</v>
      </c>
      <c r="I862">
        <v>24</v>
      </c>
      <c r="J862" t="s">
        <v>40</v>
      </c>
      <c r="K862" t="s">
        <v>45</v>
      </c>
      <c r="L862" t="s">
        <v>46</v>
      </c>
      <c r="M862">
        <v>131</v>
      </c>
      <c r="N862">
        <v>224</v>
      </c>
      <c r="O862" t="s">
        <v>26</v>
      </c>
      <c r="P862">
        <v>80</v>
      </c>
      <c r="Q862">
        <v>120</v>
      </c>
      <c r="R862">
        <v>90</v>
      </c>
      <c r="S862">
        <v>200</v>
      </c>
      <c r="T862">
        <v>36</v>
      </c>
      <c r="U862" t="s">
        <v>27</v>
      </c>
    </row>
    <row r="863" spans="1:21" x14ac:dyDescent="0.3">
      <c r="A863">
        <v>312</v>
      </c>
      <c r="B863">
        <v>127</v>
      </c>
      <c r="C863">
        <v>51</v>
      </c>
      <c r="D863" s="1">
        <v>42043</v>
      </c>
      <c r="E863">
        <v>830</v>
      </c>
      <c r="F863">
        <v>185</v>
      </c>
      <c r="G863" t="s">
        <v>21</v>
      </c>
      <c r="H863" t="s">
        <v>22</v>
      </c>
      <c r="I863">
        <v>40</v>
      </c>
      <c r="J863" t="s">
        <v>40</v>
      </c>
      <c r="K863" t="s">
        <v>45</v>
      </c>
      <c r="L863" t="s">
        <v>46</v>
      </c>
      <c r="M863">
        <v>181</v>
      </c>
      <c r="N863">
        <v>332</v>
      </c>
      <c r="O863" t="s">
        <v>63</v>
      </c>
      <c r="P863">
        <v>120</v>
      </c>
      <c r="Q863">
        <v>180</v>
      </c>
      <c r="R863">
        <v>130</v>
      </c>
      <c r="S863">
        <v>300</v>
      </c>
      <c r="T863">
        <v>63</v>
      </c>
      <c r="U863" t="s">
        <v>27</v>
      </c>
    </row>
    <row r="864" spans="1:21" x14ac:dyDescent="0.3">
      <c r="A864">
        <v>720</v>
      </c>
      <c r="B864">
        <v>67</v>
      </c>
      <c r="C864">
        <v>-10</v>
      </c>
      <c r="D864" s="1">
        <v>42044</v>
      </c>
      <c r="E864">
        <v>677</v>
      </c>
      <c r="F864">
        <v>101</v>
      </c>
      <c r="G864" t="s">
        <v>21</v>
      </c>
      <c r="H864" t="s">
        <v>22</v>
      </c>
      <c r="I864">
        <v>22</v>
      </c>
      <c r="J864" t="s">
        <v>40</v>
      </c>
      <c r="K864" t="s">
        <v>41</v>
      </c>
      <c r="L864" t="s">
        <v>42</v>
      </c>
      <c r="M864">
        <v>70</v>
      </c>
      <c r="N864">
        <v>179</v>
      </c>
      <c r="O864" t="s">
        <v>26</v>
      </c>
      <c r="P864">
        <v>80</v>
      </c>
      <c r="Q864">
        <v>130</v>
      </c>
      <c r="R864">
        <v>80</v>
      </c>
      <c r="S864">
        <v>210</v>
      </c>
      <c r="T864">
        <v>54</v>
      </c>
      <c r="U864" t="s">
        <v>27</v>
      </c>
    </row>
    <row r="865" spans="1:21" x14ac:dyDescent="0.3">
      <c r="A865">
        <v>773</v>
      </c>
      <c r="B865">
        <v>250</v>
      </c>
      <c r="C865">
        <v>-7</v>
      </c>
      <c r="D865" s="1">
        <v>42045</v>
      </c>
      <c r="E865">
        <v>1820</v>
      </c>
      <c r="F865">
        <v>251</v>
      </c>
      <c r="G865" t="s">
        <v>21</v>
      </c>
      <c r="H865" t="s">
        <v>22</v>
      </c>
      <c r="I865">
        <v>70</v>
      </c>
      <c r="J865" t="s">
        <v>40</v>
      </c>
      <c r="K865" t="s">
        <v>41</v>
      </c>
      <c r="L865" t="s">
        <v>42</v>
      </c>
      <c r="M865">
        <v>233</v>
      </c>
      <c r="N865">
        <v>534</v>
      </c>
      <c r="O865" t="s">
        <v>63</v>
      </c>
      <c r="P865">
        <v>320</v>
      </c>
      <c r="Q865">
        <v>320</v>
      </c>
      <c r="R865">
        <v>240</v>
      </c>
      <c r="S865">
        <v>640</v>
      </c>
      <c r="T865">
        <v>94</v>
      </c>
      <c r="U865" t="s">
        <v>27</v>
      </c>
    </row>
    <row r="866" spans="1:21" x14ac:dyDescent="0.3">
      <c r="A866">
        <v>303</v>
      </c>
      <c r="B866">
        <v>123</v>
      </c>
      <c r="C866">
        <v>69</v>
      </c>
      <c r="D866" s="1">
        <v>42046</v>
      </c>
      <c r="E866">
        <v>959</v>
      </c>
      <c r="F866">
        <v>179</v>
      </c>
      <c r="G866" t="s">
        <v>21</v>
      </c>
      <c r="H866" t="s">
        <v>22</v>
      </c>
      <c r="I866">
        <v>34</v>
      </c>
      <c r="J866" t="s">
        <v>40</v>
      </c>
      <c r="K866" t="s">
        <v>45</v>
      </c>
      <c r="L866" t="s">
        <v>50</v>
      </c>
      <c r="M866">
        <v>199</v>
      </c>
      <c r="N866">
        <v>322</v>
      </c>
      <c r="O866" t="s">
        <v>26</v>
      </c>
      <c r="P866">
        <v>120</v>
      </c>
      <c r="Q866">
        <v>170</v>
      </c>
      <c r="R866">
        <v>130</v>
      </c>
      <c r="S866">
        <v>290</v>
      </c>
      <c r="T866">
        <v>45</v>
      </c>
      <c r="U866" t="s">
        <v>35</v>
      </c>
    </row>
    <row r="867" spans="1:21" x14ac:dyDescent="0.3">
      <c r="A867">
        <v>312</v>
      </c>
      <c r="B867">
        <v>224</v>
      </c>
      <c r="C867">
        <v>98</v>
      </c>
      <c r="D867" s="1">
        <v>42047</v>
      </c>
      <c r="E867">
        <v>1191</v>
      </c>
      <c r="F867">
        <v>310</v>
      </c>
      <c r="G867" t="s">
        <v>21</v>
      </c>
      <c r="H867" t="s">
        <v>22</v>
      </c>
      <c r="I867">
        <v>73</v>
      </c>
      <c r="J867" t="s">
        <v>40</v>
      </c>
      <c r="K867" t="s">
        <v>45</v>
      </c>
      <c r="L867" t="s">
        <v>52</v>
      </c>
      <c r="M867">
        <v>288</v>
      </c>
      <c r="N867">
        <v>569</v>
      </c>
      <c r="O867" t="s">
        <v>63</v>
      </c>
      <c r="P867">
        <v>220</v>
      </c>
      <c r="Q867">
        <v>300</v>
      </c>
      <c r="R867">
        <v>190</v>
      </c>
      <c r="S867">
        <v>520</v>
      </c>
      <c r="T867">
        <v>116</v>
      </c>
      <c r="U867" t="s">
        <v>35</v>
      </c>
    </row>
    <row r="868" spans="1:21" x14ac:dyDescent="0.3">
      <c r="A868">
        <v>970</v>
      </c>
      <c r="B868">
        <v>54</v>
      </c>
      <c r="C868">
        <v>-11</v>
      </c>
      <c r="D868" s="1">
        <v>42048</v>
      </c>
      <c r="E868">
        <v>601</v>
      </c>
      <c r="F868">
        <v>79</v>
      </c>
      <c r="G868" t="s">
        <v>21</v>
      </c>
      <c r="H868" t="s">
        <v>22</v>
      </c>
      <c r="I868">
        <v>15</v>
      </c>
      <c r="J868" t="s">
        <v>40</v>
      </c>
      <c r="K868" t="s">
        <v>41</v>
      </c>
      <c r="L868" t="s">
        <v>53</v>
      </c>
      <c r="M868">
        <v>79</v>
      </c>
      <c r="N868">
        <v>142</v>
      </c>
      <c r="O868" t="s">
        <v>26</v>
      </c>
      <c r="P868">
        <v>60</v>
      </c>
      <c r="Q868">
        <v>110</v>
      </c>
      <c r="R868">
        <v>90</v>
      </c>
      <c r="S868">
        <v>170</v>
      </c>
      <c r="T868">
        <v>26</v>
      </c>
      <c r="U868" t="s">
        <v>35</v>
      </c>
    </row>
    <row r="869" spans="1:21" x14ac:dyDescent="0.3">
      <c r="A869">
        <v>708</v>
      </c>
      <c r="B869">
        <v>247</v>
      </c>
      <c r="C869">
        <v>1</v>
      </c>
      <c r="D869" s="1">
        <v>42049</v>
      </c>
      <c r="E869">
        <v>1744</v>
      </c>
      <c r="F869">
        <v>329</v>
      </c>
      <c r="G869" t="s">
        <v>21</v>
      </c>
      <c r="H869" t="s">
        <v>22</v>
      </c>
      <c r="I869">
        <v>81</v>
      </c>
      <c r="J869" t="s">
        <v>40</v>
      </c>
      <c r="K869" t="s">
        <v>41</v>
      </c>
      <c r="L869" t="s">
        <v>53</v>
      </c>
      <c r="M869">
        <v>321</v>
      </c>
      <c r="N869">
        <v>614</v>
      </c>
      <c r="O869" t="s">
        <v>63</v>
      </c>
      <c r="P869">
        <v>310</v>
      </c>
      <c r="Q869">
        <v>420</v>
      </c>
      <c r="R869">
        <v>320</v>
      </c>
      <c r="S869">
        <v>730</v>
      </c>
      <c r="T869">
        <v>113</v>
      </c>
      <c r="U869" t="s">
        <v>35</v>
      </c>
    </row>
    <row r="870" spans="1:21" x14ac:dyDescent="0.3">
      <c r="A870">
        <v>937</v>
      </c>
      <c r="B870">
        <v>153</v>
      </c>
      <c r="C870">
        <v>-11</v>
      </c>
      <c r="D870" s="1">
        <v>42050</v>
      </c>
      <c r="E870">
        <v>1319</v>
      </c>
      <c r="F870">
        <v>153</v>
      </c>
      <c r="G870" t="s">
        <v>21</v>
      </c>
      <c r="H870" t="s">
        <v>22</v>
      </c>
      <c r="I870">
        <v>42</v>
      </c>
      <c r="J870" t="s">
        <v>40</v>
      </c>
      <c r="K870" t="s">
        <v>41</v>
      </c>
      <c r="L870" t="s">
        <v>53</v>
      </c>
      <c r="M870">
        <v>129</v>
      </c>
      <c r="N870">
        <v>326</v>
      </c>
      <c r="O870" t="s">
        <v>65</v>
      </c>
      <c r="P870">
        <v>190</v>
      </c>
      <c r="Q870">
        <v>200</v>
      </c>
      <c r="R870">
        <v>140</v>
      </c>
      <c r="S870">
        <v>390</v>
      </c>
      <c r="T870">
        <v>66</v>
      </c>
      <c r="U870" t="s">
        <v>35</v>
      </c>
    </row>
    <row r="871" spans="1:21" x14ac:dyDescent="0.3">
      <c r="A871">
        <v>970</v>
      </c>
      <c r="B871">
        <v>153</v>
      </c>
      <c r="C871">
        <v>49</v>
      </c>
      <c r="D871" s="1">
        <v>42051</v>
      </c>
      <c r="E871">
        <v>1319</v>
      </c>
      <c r="F871">
        <v>153</v>
      </c>
      <c r="G871" t="s">
        <v>21</v>
      </c>
      <c r="H871" t="s">
        <v>22</v>
      </c>
      <c r="I871">
        <v>42</v>
      </c>
      <c r="J871" t="s">
        <v>23</v>
      </c>
      <c r="K871" t="s">
        <v>24</v>
      </c>
      <c r="L871" t="s">
        <v>57</v>
      </c>
      <c r="M871">
        <v>129</v>
      </c>
      <c r="N871">
        <v>326</v>
      </c>
      <c r="O871" t="s">
        <v>26</v>
      </c>
      <c r="P871">
        <v>140</v>
      </c>
      <c r="Q871">
        <v>140</v>
      </c>
      <c r="R871">
        <v>80</v>
      </c>
      <c r="S871">
        <v>280</v>
      </c>
      <c r="T871">
        <v>66</v>
      </c>
      <c r="U871" t="s">
        <v>27</v>
      </c>
    </row>
    <row r="872" spans="1:21" x14ac:dyDescent="0.3">
      <c r="A872">
        <v>618</v>
      </c>
      <c r="B872">
        <v>123</v>
      </c>
      <c r="C872">
        <v>67</v>
      </c>
      <c r="D872" s="1">
        <v>42052</v>
      </c>
      <c r="E872">
        <v>959</v>
      </c>
      <c r="F872">
        <v>179</v>
      </c>
      <c r="G872" t="s">
        <v>21</v>
      </c>
      <c r="H872" t="s">
        <v>22</v>
      </c>
      <c r="I872">
        <v>34</v>
      </c>
      <c r="J872" t="s">
        <v>23</v>
      </c>
      <c r="K872" t="s">
        <v>24</v>
      </c>
      <c r="L872" t="s">
        <v>57</v>
      </c>
      <c r="M872">
        <v>197</v>
      </c>
      <c r="N872">
        <v>322</v>
      </c>
      <c r="O872" t="s">
        <v>63</v>
      </c>
      <c r="P872">
        <v>110</v>
      </c>
      <c r="Q872">
        <v>170</v>
      </c>
      <c r="R872">
        <v>130</v>
      </c>
      <c r="S872">
        <v>280</v>
      </c>
      <c r="T872">
        <v>46</v>
      </c>
      <c r="U872" t="s">
        <v>27</v>
      </c>
    </row>
    <row r="873" spans="1:21" x14ac:dyDescent="0.3">
      <c r="A873">
        <v>312</v>
      </c>
      <c r="B873">
        <v>86</v>
      </c>
      <c r="C873">
        <v>51</v>
      </c>
      <c r="D873" s="1">
        <v>42053</v>
      </c>
      <c r="E873">
        <v>1003</v>
      </c>
      <c r="F873">
        <v>124</v>
      </c>
      <c r="G873" t="s">
        <v>21</v>
      </c>
      <c r="H873" t="s">
        <v>22</v>
      </c>
      <c r="I873">
        <v>24</v>
      </c>
      <c r="J873" t="s">
        <v>23</v>
      </c>
      <c r="K873" t="s">
        <v>24</v>
      </c>
      <c r="L873" t="s">
        <v>28</v>
      </c>
      <c r="M873">
        <v>131</v>
      </c>
      <c r="N873">
        <v>224</v>
      </c>
      <c r="O873" t="s">
        <v>63</v>
      </c>
      <c r="P873">
        <v>80</v>
      </c>
      <c r="Q873">
        <v>110</v>
      </c>
      <c r="R873">
        <v>80</v>
      </c>
      <c r="S873">
        <v>190</v>
      </c>
      <c r="T873">
        <v>36</v>
      </c>
      <c r="U873" t="s">
        <v>27</v>
      </c>
    </row>
    <row r="874" spans="1:21" x14ac:dyDescent="0.3">
      <c r="A874">
        <v>513</v>
      </c>
      <c r="B874">
        <v>88</v>
      </c>
      <c r="C874">
        <v>37</v>
      </c>
      <c r="D874" s="1">
        <v>42054</v>
      </c>
      <c r="E874">
        <v>817</v>
      </c>
      <c r="F874">
        <v>133</v>
      </c>
      <c r="G874" t="s">
        <v>21</v>
      </c>
      <c r="H874" t="s">
        <v>22</v>
      </c>
      <c r="I874">
        <v>29</v>
      </c>
      <c r="J874" t="s">
        <v>23</v>
      </c>
      <c r="K874" t="s">
        <v>32</v>
      </c>
      <c r="L874" t="s">
        <v>33</v>
      </c>
      <c r="M874">
        <v>107</v>
      </c>
      <c r="N874">
        <v>236</v>
      </c>
      <c r="O874" t="s">
        <v>65</v>
      </c>
      <c r="P874">
        <v>70</v>
      </c>
      <c r="Q874">
        <v>110</v>
      </c>
      <c r="R874">
        <v>70</v>
      </c>
      <c r="S874">
        <v>180</v>
      </c>
      <c r="T874">
        <v>61</v>
      </c>
      <c r="U874" t="s">
        <v>35</v>
      </c>
    </row>
    <row r="875" spans="1:21" x14ac:dyDescent="0.3">
      <c r="A875">
        <v>513</v>
      </c>
      <c r="B875">
        <v>134</v>
      </c>
      <c r="C875">
        <v>90</v>
      </c>
      <c r="D875" s="1">
        <v>42055</v>
      </c>
      <c r="E875">
        <v>690</v>
      </c>
      <c r="F875">
        <v>186</v>
      </c>
      <c r="G875" t="s">
        <v>21</v>
      </c>
      <c r="H875" t="s">
        <v>22</v>
      </c>
      <c r="I875">
        <v>41</v>
      </c>
      <c r="J875" t="s">
        <v>23</v>
      </c>
      <c r="K875" t="s">
        <v>32</v>
      </c>
      <c r="L875" t="s">
        <v>61</v>
      </c>
      <c r="M875">
        <v>180</v>
      </c>
      <c r="N875">
        <v>341</v>
      </c>
      <c r="O875" t="s">
        <v>65</v>
      </c>
      <c r="P875">
        <v>110</v>
      </c>
      <c r="Q875">
        <v>150</v>
      </c>
      <c r="R875">
        <v>90</v>
      </c>
      <c r="S875">
        <v>260</v>
      </c>
      <c r="T875">
        <v>65</v>
      </c>
      <c r="U875" t="s">
        <v>35</v>
      </c>
    </row>
    <row r="876" spans="1:21" x14ac:dyDescent="0.3">
      <c r="A876">
        <v>719</v>
      </c>
      <c r="B876">
        <v>81</v>
      </c>
      <c r="C876">
        <v>38</v>
      </c>
      <c r="D876" s="1">
        <v>42056</v>
      </c>
      <c r="E876">
        <v>551</v>
      </c>
      <c r="F876">
        <v>104</v>
      </c>
      <c r="G876" t="s">
        <v>21</v>
      </c>
      <c r="H876" t="s">
        <v>22</v>
      </c>
      <c r="I876">
        <v>26</v>
      </c>
      <c r="J876" t="s">
        <v>23</v>
      </c>
      <c r="K876" t="s">
        <v>32</v>
      </c>
      <c r="L876" t="s">
        <v>37</v>
      </c>
      <c r="M876">
        <v>98</v>
      </c>
      <c r="N876">
        <v>197</v>
      </c>
      <c r="O876" t="s">
        <v>26</v>
      </c>
      <c r="P876">
        <v>60</v>
      </c>
      <c r="Q876">
        <v>90</v>
      </c>
      <c r="R876">
        <v>60</v>
      </c>
      <c r="S876">
        <v>150</v>
      </c>
      <c r="T876">
        <v>38</v>
      </c>
      <c r="U876" t="s">
        <v>35</v>
      </c>
    </row>
    <row r="877" spans="1:21" x14ac:dyDescent="0.3">
      <c r="A877">
        <v>712</v>
      </c>
      <c r="B877">
        <v>10</v>
      </c>
      <c r="C877">
        <v>-11</v>
      </c>
      <c r="D877" s="1">
        <v>42057</v>
      </c>
      <c r="E877">
        <v>594</v>
      </c>
      <c r="F877">
        <v>14</v>
      </c>
      <c r="G877" t="s">
        <v>39</v>
      </c>
      <c r="H877" t="s">
        <v>22</v>
      </c>
      <c r="I877">
        <v>3</v>
      </c>
      <c r="J877" t="s">
        <v>40</v>
      </c>
      <c r="K877" t="s">
        <v>45</v>
      </c>
      <c r="L877" t="s">
        <v>46</v>
      </c>
      <c r="M877">
        <v>-1</v>
      </c>
      <c r="N877">
        <v>26</v>
      </c>
      <c r="O877" t="s">
        <v>43</v>
      </c>
      <c r="P877">
        <v>0</v>
      </c>
      <c r="Q877">
        <v>20</v>
      </c>
      <c r="R877">
        <v>10</v>
      </c>
      <c r="S877">
        <v>20</v>
      </c>
      <c r="T877">
        <v>15</v>
      </c>
      <c r="U877" t="s">
        <v>27</v>
      </c>
    </row>
    <row r="878" spans="1:21" x14ac:dyDescent="0.3">
      <c r="A878">
        <v>414</v>
      </c>
      <c r="B878">
        <v>83</v>
      </c>
      <c r="C878">
        <v>15</v>
      </c>
      <c r="D878" s="1">
        <v>42058</v>
      </c>
      <c r="E878">
        <v>575</v>
      </c>
      <c r="F878">
        <v>112</v>
      </c>
      <c r="G878" t="s">
        <v>39</v>
      </c>
      <c r="H878" t="s">
        <v>22</v>
      </c>
      <c r="I878">
        <v>27</v>
      </c>
      <c r="J878" t="s">
        <v>40</v>
      </c>
      <c r="K878" t="s">
        <v>45</v>
      </c>
      <c r="L878" t="s">
        <v>46</v>
      </c>
      <c r="M878">
        <v>85</v>
      </c>
      <c r="N878">
        <v>208</v>
      </c>
      <c r="O878" t="s">
        <v>59</v>
      </c>
      <c r="P878">
        <v>80</v>
      </c>
      <c r="Q878">
        <v>110</v>
      </c>
      <c r="R878">
        <v>70</v>
      </c>
      <c r="S878">
        <v>190</v>
      </c>
      <c r="T878">
        <v>55</v>
      </c>
      <c r="U878" t="s">
        <v>27</v>
      </c>
    </row>
    <row r="879" spans="1:21" x14ac:dyDescent="0.3">
      <c r="A879">
        <v>573</v>
      </c>
      <c r="B879">
        <v>68</v>
      </c>
      <c r="C879">
        <v>-1</v>
      </c>
      <c r="D879" s="1">
        <v>42059</v>
      </c>
      <c r="E879">
        <v>619</v>
      </c>
      <c r="F879">
        <v>85</v>
      </c>
      <c r="G879" t="s">
        <v>39</v>
      </c>
      <c r="H879" t="s">
        <v>22</v>
      </c>
      <c r="I879">
        <v>25</v>
      </c>
      <c r="J879" t="s">
        <v>40</v>
      </c>
      <c r="K879" t="s">
        <v>45</v>
      </c>
      <c r="L879" t="s">
        <v>52</v>
      </c>
      <c r="M879">
        <v>39</v>
      </c>
      <c r="N879">
        <v>163</v>
      </c>
      <c r="O879" t="s">
        <v>58</v>
      </c>
      <c r="P879">
        <v>60</v>
      </c>
      <c r="Q879">
        <v>90</v>
      </c>
      <c r="R879">
        <v>40</v>
      </c>
      <c r="S879">
        <v>150</v>
      </c>
      <c r="T879">
        <v>59</v>
      </c>
      <c r="U879" t="s">
        <v>35</v>
      </c>
    </row>
    <row r="880" spans="1:21" x14ac:dyDescent="0.3">
      <c r="A880">
        <v>262</v>
      </c>
      <c r="B880">
        <v>105</v>
      </c>
      <c r="C880">
        <v>0</v>
      </c>
      <c r="D880" s="1">
        <v>42060</v>
      </c>
      <c r="E880">
        <v>716</v>
      </c>
      <c r="F880">
        <v>145</v>
      </c>
      <c r="G880" t="s">
        <v>39</v>
      </c>
      <c r="H880" t="s">
        <v>22</v>
      </c>
      <c r="I880">
        <v>95</v>
      </c>
      <c r="J880" t="s">
        <v>40</v>
      </c>
      <c r="K880" t="s">
        <v>45</v>
      </c>
      <c r="L880" t="s">
        <v>52</v>
      </c>
      <c r="M880">
        <v>30</v>
      </c>
      <c r="N880">
        <v>266</v>
      </c>
      <c r="O880" t="s">
        <v>59</v>
      </c>
      <c r="P880">
        <v>100</v>
      </c>
      <c r="Q880">
        <v>140</v>
      </c>
      <c r="R880">
        <v>30</v>
      </c>
      <c r="S880">
        <v>240</v>
      </c>
      <c r="T880">
        <v>125</v>
      </c>
      <c r="U880" t="s">
        <v>35</v>
      </c>
    </row>
    <row r="881" spans="1:21" x14ac:dyDescent="0.3">
      <c r="A881">
        <v>573</v>
      </c>
      <c r="B881">
        <v>50</v>
      </c>
      <c r="C881">
        <v>1</v>
      </c>
      <c r="D881" s="1">
        <v>42061</v>
      </c>
      <c r="E881">
        <v>898</v>
      </c>
      <c r="F881">
        <v>73</v>
      </c>
      <c r="G881" t="s">
        <v>39</v>
      </c>
      <c r="H881" t="s">
        <v>22</v>
      </c>
      <c r="I881">
        <v>14</v>
      </c>
      <c r="J881" t="s">
        <v>40</v>
      </c>
      <c r="K881" t="s">
        <v>41</v>
      </c>
      <c r="L881" t="s">
        <v>53</v>
      </c>
      <c r="M881">
        <v>71</v>
      </c>
      <c r="N881">
        <v>131</v>
      </c>
      <c r="O881" t="s">
        <v>58</v>
      </c>
      <c r="P881">
        <v>60</v>
      </c>
      <c r="Q881">
        <v>90</v>
      </c>
      <c r="R881">
        <v>70</v>
      </c>
      <c r="S881">
        <v>150</v>
      </c>
      <c r="T881">
        <v>25</v>
      </c>
      <c r="U881" t="s">
        <v>35</v>
      </c>
    </row>
    <row r="882" spans="1:21" x14ac:dyDescent="0.3">
      <c r="A882">
        <v>262</v>
      </c>
      <c r="B882">
        <v>80</v>
      </c>
      <c r="C882">
        <v>-6</v>
      </c>
      <c r="D882" s="1">
        <v>42062</v>
      </c>
      <c r="E882">
        <v>1079</v>
      </c>
      <c r="F882">
        <v>96</v>
      </c>
      <c r="G882" t="s">
        <v>39</v>
      </c>
      <c r="H882" t="s">
        <v>22</v>
      </c>
      <c r="I882">
        <v>24</v>
      </c>
      <c r="J882" t="s">
        <v>40</v>
      </c>
      <c r="K882" t="s">
        <v>41</v>
      </c>
      <c r="L882" t="s">
        <v>53</v>
      </c>
      <c r="M882">
        <v>74</v>
      </c>
      <c r="N882">
        <v>188</v>
      </c>
      <c r="O882" t="s">
        <v>59</v>
      </c>
      <c r="P882">
        <v>100</v>
      </c>
      <c r="Q882">
        <v>120</v>
      </c>
      <c r="R882">
        <v>80</v>
      </c>
      <c r="S882">
        <v>220</v>
      </c>
      <c r="T882">
        <v>46</v>
      </c>
      <c r="U882" t="s">
        <v>35</v>
      </c>
    </row>
    <row r="883" spans="1:21" x14ac:dyDescent="0.3">
      <c r="A883">
        <v>515</v>
      </c>
      <c r="B883">
        <v>247</v>
      </c>
      <c r="C883">
        <v>121</v>
      </c>
      <c r="D883" s="1">
        <v>42063</v>
      </c>
      <c r="E883">
        <v>1744</v>
      </c>
      <c r="F883">
        <v>329</v>
      </c>
      <c r="G883" t="s">
        <v>39</v>
      </c>
      <c r="H883" t="s">
        <v>22</v>
      </c>
      <c r="I883">
        <v>81</v>
      </c>
      <c r="J883" t="s">
        <v>23</v>
      </c>
      <c r="K883" t="s">
        <v>24</v>
      </c>
      <c r="L883" t="s">
        <v>57</v>
      </c>
      <c r="M883">
        <v>321</v>
      </c>
      <c r="N883">
        <v>614</v>
      </c>
      <c r="O883" t="s">
        <v>43</v>
      </c>
      <c r="P883">
        <v>230</v>
      </c>
      <c r="Q883">
        <v>300</v>
      </c>
      <c r="R883">
        <v>200</v>
      </c>
      <c r="S883">
        <v>530</v>
      </c>
      <c r="T883">
        <v>113</v>
      </c>
      <c r="U883" t="s">
        <v>27</v>
      </c>
    </row>
    <row r="884" spans="1:21" x14ac:dyDescent="0.3">
      <c r="A884">
        <v>515</v>
      </c>
      <c r="B884">
        <v>127</v>
      </c>
      <c r="C884">
        <v>63</v>
      </c>
      <c r="D884" s="1">
        <v>42064</v>
      </c>
      <c r="E884">
        <v>830</v>
      </c>
      <c r="F884">
        <v>185</v>
      </c>
      <c r="G884" t="s">
        <v>39</v>
      </c>
      <c r="H884" t="s">
        <v>22</v>
      </c>
      <c r="I884">
        <v>40</v>
      </c>
      <c r="J884" t="s">
        <v>23</v>
      </c>
      <c r="K884" t="s">
        <v>24</v>
      </c>
      <c r="L884" t="s">
        <v>25</v>
      </c>
      <c r="M884">
        <v>183</v>
      </c>
      <c r="N884">
        <v>332</v>
      </c>
      <c r="O884" t="s">
        <v>43</v>
      </c>
      <c r="P884">
        <v>120</v>
      </c>
      <c r="Q884">
        <v>170</v>
      </c>
      <c r="R884">
        <v>120</v>
      </c>
      <c r="S884">
        <v>290</v>
      </c>
      <c r="T884">
        <v>62</v>
      </c>
      <c r="U884" t="s">
        <v>27</v>
      </c>
    </row>
    <row r="885" spans="1:21" x14ac:dyDescent="0.3">
      <c r="A885">
        <v>641</v>
      </c>
      <c r="B885">
        <v>250</v>
      </c>
      <c r="C885">
        <v>112</v>
      </c>
      <c r="D885" s="1">
        <v>42065</v>
      </c>
      <c r="E885">
        <v>1820</v>
      </c>
      <c r="F885">
        <v>251</v>
      </c>
      <c r="G885" t="s">
        <v>39</v>
      </c>
      <c r="H885" t="s">
        <v>22</v>
      </c>
      <c r="I885">
        <v>70</v>
      </c>
      <c r="J885" t="s">
        <v>23</v>
      </c>
      <c r="K885" t="s">
        <v>32</v>
      </c>
      <c r="L885" t="s">
        <v>33</v>
      </c>
      <c r="M885">
        <v>232</v>
      </c>
      <c r="N885">
        <v>534</v>
      </c>
      <c r="O885" t="s">
        <v>43</v>
      </c>
      <c r="P885">
        <v>210</v>
      </c>
      <c r="Q885">
        <v>200</v>
      </c>
      <c r="R885">
        <v>120</v>
      </c>
      <c r="S885">
        <v>410</v>
      </c>
      <c r="T885">
        <v>95</v>
      </c>
      <c r="U885" t="s">
        <v>35</v>
      </c>
    </row>
    <row r="886" spans="1:21" x14ac:dyDescent="0.3">
      <c r="A886">
        <v>563</v>
      </c>
      <c r="B886">
        <v>294</v>
      </c>
      <c r="C886">
        <v>151</v>
      </c>
      <c r="D886" s="1">
        <v>42066</v>
      </c>
      <c r="E886">
        <v>1838</v>
      </c>
      <c r="F886">
        <v>360</v>
      </c>
      <c r="G886" t="s">
        <v>39</v>
      </c>
      <c r="H886" t="s">
        <v>22</v>
      </c>
      <c r="I886">
        <v>111</v>
      </c>
      <c r="J886" t="s">
        <v>23</v>
      </c>
      <c r="K886" t="s">
        <v>32</v>
      </c>
      <c r="L886" t="s">
        <v>61</v>
      </c>
      <c r="M886">
        <v>321</v>
      </c>
      <c r="N886">
        <v>697</v>
      </c>
      <c r="O886" t="s">
        <v>43</v>
      </c>
      <c r="P886">
        <v>240</v>
      </c>
      <c r="Q886">
        <v>300</v>
      </c>
      <c r="R886">
        <v>170</v>
      </c>
      <c r="S886">
        <v>540</v>
      </c>
      <c r="T886">
        <v>144</v>
      </c>
      <c r="U886" t="s">
        <v>35</v>
      </c>
    </row>
    <row r="887" spans="1:21" x14ac:dyDescent="0.3">
      <c r="A887">
        <v>816</v>
      </c>
      <c r="B887">
        <v>20</v>
      </c>
      <c r="C887">
        <v>-14</v>
      </c>
      <c r="D887" s="1">
        <v>42067</v>
      </c>
      <c r="E887">
        <v>218</v>
      </c>
      <c r="F887">
        <v>25</v>
      </c>
      <c r="G887" t="s">
        <v>39</v>
      </c>
      <c r="H887" t="s">
        <v>22</v>
      </c>
      <c r="I887">
        <v>7</v>
      </c>
      <c r="J887" t="s">
        <v>23</v>
      </c>
      <c r="K887" t="s">
        <v>32</v>
      </c>
      <c r="L887" t="s">
        <v>61</v>
      </c>
      <c r="M887">
        <v>-24</v>
      </c>
      <c r="N887">
        <v>48</v>
      </c>
      <c r="O887" t="s">
        <v>58</v>
      </c>
      <c r="P887">
        <v>10</v>
      </c>
      <c r="Q887">
        <v>20</v>
      </c>
      <c r="R887">
        <v>-10</v>
      </c>
      <c r="S887">
        <v>30</v>
      </c>
      <c r="T887">
        <v>41</v>
      </c>
      <c r="U887" t="s">
        <v>35</v>
      </c>
    </row>
    <row r="888" spans="1:21" x14ac:dyDescent="0.3">
      <c r="A888">
        <v>951</v>
      </c>
      <c r="B888">
        <v>154</v>
      </c>
      <c r="C888">
        <v>-17</v>
      </c>
      <c r="D888" s="1">
        <v>42068</v>
      </c>
      <c r="E888">
        <v>3654</v>
      </c>
      <c r="F888">
        <v>-24</v>
      </c>
      <c r="G888" t="s">
        <v>21</v>
      </c>
      <c r="H888" t="s">
        <v>36</v>
      </c>
      <c r="I888">
        <v>50</v>
      </c>
      <c r="J888" t="s">
        <v>40</v>
      </c>
      <c r="K888" t="s">
        <v>45</v>
      </c>
      <c r="L888" t="s">
        <v>46</v>
      </c>
      <c r="M888">
        <v>-117</v>
      </c>
      <c r="N888">
        <v>130</v>
      </c>
      <c r="O888" t="s">
        <v>38</v>
      </c>
      <c r="P888">
        <v>220</v>
      </c>
      <c r="Q888">
        <v>-30</v>
      </c>
      <c r="R888">
        <v>-100</v>
      </c>
      <c r="S888">
        <v>190</v>
      </c>
      <c r="T888">
        <v>93</v>
      </c>
      <c r="U888" t="s">
        <v>27</v>
      </c>
    </row>
    <row r="889" spans="1:21" x14ac:dyDescent="0.3">
      <c r="A889">
        <v>714</v>
      </c>
      <c r="B889">
        <v>257</v>
      </c>
      <c r="C889">
        <v>-15</v>
      </c>
      <c r="D889" s="1">
        <v>42069</v>
      </c>
      <c r="E889">
        <v>1662</v>
      </c>
      <c r="F889">
        <v>341</v>
      </c>
      <c r="G889" t="s">
        <v>21</v>
      </c>
      <c r="H889" t="s">
        <v>36</v>
      </c>
      <c r="I889">
        <v>84</v>
      </c>
      <c r="J889" t="s">
        <v>40</v>
      </c>
      <c r="K889" t="s">
        <v>41</v>
      </c>
      <c r="L889" t="s">
        <v>42</v>
      </c>
      <c r="M889">
        <v>225</v>
      </c>
      <c r="N889">
        <v>598</v>
      </c>
      <c r="O889" t="s">
        <v>38</v>
      </c>
      <c r="P889">
        <v>230</v>
      </c>
      <c r="Q889">
        <v>320</v>
      </c>
      <c r="R889">
        <v>240</v>
      </c>
      <c r="S889">
        <v>550</v>
      </c>
      <c r="T889">
        <v>116</v>
      </c>
      <c r="U889" t="s">
        <v>27</v>
      </c>
    </row>
    <row r="890" spans="1:21" x14ac:dyDescent="0.3">
      <c r="A890">
        <v>818</v>
      </c>
      <c r="B890">
        <v>122</v>
      </c>
      <c r="C890">
        <v>-14</v>
      </c>
      <c r="D890" s="1">
        <v>42070</v>
      </c>
      <c r="E890">
        <v>2555</v>
      </c>
      <c r="F890">
        <v>-13</v>
      </c>
      <c r="G890" t="s">
        <v>21</v>
      </c>
      <c r="H890" t="s">
        <v>36</v>
      </c>
      <c r="I890">
        <v>39</v>
      </c>
      <c r="J890" t="s">
        <v>40</v>
      </c>
      <c r="K890" t="s">
        <v>45</v>
      </c>
      <c r="L890" t="s">
        <v>50</v>
      </c>
      <c r="M890">
        <v>-74</v>
      </c>
      <c r="N890">
        <v>109</v>
      </c>
      <c r="O890" t="s">
        <v>38</v>
      </c>
      <c r="P890">
        <v>170</v>
      </c>
      <c r="Q890">
        <v>-20</v>
      </c>
      <c r="R890">
        <v>-60</v>
      </c>
      <c r="S890">
        <v>150</v>
      </c>
      <c r="T890">
        <v>61</v>
      </c>
      <c r="U890" t="s">
        <v>35</v>
      </c>
    </row>
    <row r="891" spans="1:21" x14ac:dyDescent="0.3">
      <c r="A891">
        <v>626</v>
      </c>
      <c r="B891">
        <v>260</v>
      </c>
      <c r="C891">
        <v>-223</v>
      </c>
      <c r="D891" s="1">
        <v>42071</v>
      </c>
      <c r="E891">
        <v>2548</v>
      </c>
      <c r="F891">
        <v>390</v>
      </c>
      <c r="G891" t="s">
        <v>21</v>
      </c>
      <c r="H891" t="s">
        <v>36</v>
      </c>
      <c r="I891">
        <v>91</v>
      </c>
      <c r="J891" t="s">
        <v>40</v>
      </c>
      <c r="K891" t="s">
        <v>45</v>
      </c>
      <c r="L891" t="s">
        <v>52</v>
      </c>
      <c r="M891">
        <v>247</v>
      </c>
      <c r="N891">
        <v>650</v>
      </c>
      <c r="O891" t="s">
        <v>38</v>
      </c>
      <c r="P891">
        <v>380</v>
      </c>
      <c r="Q891">
        <v>580</v>
      </c>
      <c r="R891">
        <v>470</v>
      </c>
      <c r="S891">
        <v>960</v>
      </c>
      <c r="T891">
        <v>143</v>
      </c>
      <c r="U891" t="s">
        <v>35</v>
      </c>
    </row>
    <row r="892" spans="1:21" x14ac:dyDescent="0.3">
      <c r="A892">
        <v>562</v>
      </c>
      <c r="B892">
        <v>239</v>
      </c>
      <c r="C892">
        <v>-11</v>
      </c>
      <c r="D892" s="1">
        <v>42072</v>
      </c>
      <c r="E892">
        <v>1755</v>
      </c>
      <c r="F892">
        <v>239</v>
      </c>
      <c r="G892" t="s">
        <v>21</v>
      </c>
      <c r="H892" t="s">
        <v>36</v>
      </c>
      <c r="I892">
        <v>66</v>
      </c>
      <c r="J892" t="s">
        <v>40</v>
      </c>
      <c r="K892" t="s">
        <v>41</v>
      </c>
      <c r="L892" t="s">
        <v>54</v>
      </c>
      <c r="M892">
        <v>149</v>
      </c>
      <c r="N892">
        <v>478</v>
      </c>
      <c r="O892" t="s">
        <v>38</v>
      </c>
      <c r="P892">
        <v>210</v>
      </c>
      <c r="Q892">
        <v>220</v>
      </c>
      <c r="R892">
        <v>160</v>
      </c>
      <c r="S892">
        <v>430</v>
      </c>
      <c r="T892">
        <v>90</v>
      </c>
      <c r="U892" t="s">
        <v>35</v>
      </c>
    </row>
    <row r="893" spans="1:21" x14ac:dyDescent="0.3">
      <c r="A893">
        <v>562</v>
      </c>
      <c r="B893">
        <v>125</v>
      </c>
      <c r="C893">
        <v>-23</v>
      </c>
      <c r="D893" s="1">
        <v>42073</v>
      </c>
      <c r="E893">
        <v>898</v>
      </c>
      <c r="F893">
        <v>173</v>
      </c>
      <c r="G893" t="s">
        <v>21</v>
      </c>
      <c r="H893" t="s">
        <v>36</v>
      </c>
      <c r="I893">
        <v>113</v>
      </c>
      <c r="J893" t="s">
        <v>40</v>
      </c>
      <c r="K893" t="s">
        <v>41</v>
      </c>
      <c r="L893" t="s">
        <v>53</v>
      </c>
      <c r="M893">
        <v>27</v>
      </c>
      <c r="N893">
        <v>298</v>
      </c>
      <c r="O893" t="s">
        <v>38</v>
      </c>
      <c r="P893">
        <v>110</v>
      </c>
      <c r="Q893">
        <v>160</v>
      </c>
      <c r="R893">
        <v>50</v>
      </c>
      <c r="S893">
        <v>270</v>
      </c>
      <c r="T893">
        <v>146</v>
      </c>
      <c r="U893" t="s">
        <v>35</v>
      </c>
    </row>
    <row r="894" spans="1:21" x14ac:dyDescent="0.3">
      <c r="A894">
        <v>661</v>
      </c>
      <c r="B894">
        <v>108</v>
      </c>
      <c r="C894">
        <v>-5</v>
      </c>
      <c r="D894" s="1">
        <v>42074</v>
      </c>
      <c r="E894">
        <v>971</v>
      </c>
      <c r="F894">
        <v>157</v>
      </c>
      <c r="G894" t="s">
        <v>21</v>
      </c>
      <c r="H894" t="s">
        <v>36</v>
      </c>
      <c r="I894">
        <v>30</v>
      </c>
      <c r="J894" t="s">
        <v>23</v>
      </c>
      <c r="K894" t="s">
        <v>24</v>
      </c>
      <c r="L894" t="s">
        <v>57</v>
      </c>
      <c r="M894">
        <v>115</v>
      </c>
      <c r="N894">
        <v>265</v>
      </c>
      <c r="O894" t="s">
        <v>38</v>
      </c>
      <c r="P894">
        <v>80</v>
      </c>
      <c r="Q894">
        <v>130</v>
      </c>
      <c r="R894">
        <v>120</v>
      </c>
      <c r="S894">
        <v>210</v>
      </c>
      <c r="T894">
        <v>42</v>
      </c>
      <c r="U894" t="s">
        <v>27</v>
      </c>
    </row>
    <row r="895" spans="1:21" x14ac:dyDescent="0.3">
      <c r="A895">
        <v>562</v>
      </c>
      <c r="B895">
        <v>239</v>
      </c>
      <c r="C895">
        <v>16</v>
      </c>
      <c r="D895" s="1">
        <v>42075</v>
      </c>
      <c r="E895">
        <v>1246</v>
      </c>
      <c r="F895">
        <v>281</v>
      </c>
      <c r="G895" t="s">
        <v>21</v>
      </c>
      <c r="H895" t="s">
        <v>36</v>
      </c>
      <c r="I895">
        <v>74</v>
      </c>
      <c r="J895" t="s">
        <v>23</v>
      </c>
      <c r="K895" t="s">
        <v>24</v>
      </c>
      <c r="L895" t="s">
        <v>25</v>
      </c>
      <c r="M895">
        <v>186</v>
      </c>
      <c r="N895">
        <v>520</v>
      </c>
      <c r="O895" t="s">
        <v>38</v>
      </c>
      <c r="P895">
        <v>190</v>
      </c>
      <c r="Q895">
        <v>220</v>
      </c>
      <c r="R895">
        <v>170</v>
      </c>
      <c r="S895">
        <v>410</v>
      </c>
      <c r="T895">
        <v>95</v>
      </c>
      <c r="U895" t="s">
        <v>27</v>
      </c>
    </row>
    <row r="896" spans="1:21" x14ac:dyDescent="0.3">
      <c r="A896">
        <v>562</v>
      </c>
      <c r="B896">
        <v>123</v>
      </c>
      <c r="C896">
        <v>54</v>
      </c>
      <c r="D896" s="1">
        <v>42076</v>
      </c>
      <c r="E896">
        <v>915</v>
      </c>
      <c r="F896">
        <v>179</v>
      </c>
      <c r="G896" t="s">
        <v>21</v>
      </c>
      <c r="H896" t="s">
        <v>36</v>
      </c>
      <c r="I896">
        <v>34</v>
      </c>
      <c r="J896" t="s">
        <v>23</v>
      </c>
      <c r="K896" t="s">
        <v>32</v>
      </c>
      <c r="L896" t="s">
        <v>33</v>
      </c>
      <c r="M896">
        <v>134</v>
      </c>
      <c r="N896">
        <v>302</v>
      </c>
      <c r="O896" t="s">
        <v>38</v>
      </c>
      <c r="P896">
        <v>50</v>
      </c>
      <c r="Q896">
        <v>90</v>
      </c>
      <c r="R896">
        <v>80</v>
      </c>
      <c r="S896">
        <v>140</v>
      </c>
      <c r="T896">
        <v>45</v>
      </c>
      <c r="U896" t="s">
        <v>35</v>
      </c>
    </row>
    <row r="897" spans="1:21" x14ac:dyDescent="0.3">
      <c r="A897">
        <v>971</v>
      </c>
      <c r="B897">
        <v>43</v>
      </c>
      <c r="C897">
        <v>-51</v>
      </c>
      <c r="D897" s="1">
        <v>42077</v>
      </c>
      <c r="E897">
        <v>419</v>
      </c>
      <c r="F897">
        <v>64</v>
      </c>
      <c r="G897" t="s">
        <v>39</v>
      </c>
      <c r="H897" t="s">
        <v>36</v>
      </c>
      <c r="I897">
        <v>13</v>
      </c>
      <c r="J897" t="s">
        <v>40</v>
      </c>
      <c r="K897" t="s">
        <v>45</v>
      </c>
      <c r="L897" t="s">
        <v>46</v>
      </c>
      <c r="M897">
        <v>29</v>
      </c>
      <c r="N897">
        <v>107</v>
      </c>
      <c r="O897" t="s">
        <v>56</v>
      </c>
      <c r="P897">
        <v>50</v>
      </c>
      <c r="Q897">
        <v>100</v>
      </c>
      <c r="R897">
        <v>80</v>
      </c>
      <c r="S897">
        <v>150</v>
      </c>
      <c r="T897">
        <v>35</v>
      </c>
      <c r="U897" t="s">
        <v>27</v>
      </c>
    </row>
    <row r="898" spans="1:21" x14ac:dyDescent="0.3">
      <c r="A898">
        <v>435</v>
      </c>
      <c r="B898">
        <v>79</v>
      </c>
      <c r="C898">
        <v>-86</v>
      </c>
      <c r="D898" s="1">
        <v>42078</v>
      </c>
      <c r="E898">
        <v>593</v>
      </c>
      <c r="F898">
        <v>98</v>
      </c>
      <c r="G898" t="s">
        <v>39</v>
      </c>
      <c r="H898" t="s">
        <v>36</v>
      </c>
      <c r="I898">
        <v>30</v>
      </c>
      <c r="J898" t="s">
        <v>40</v>
      </c>
      <c r="K898" t="s">
        <v>45</v>
      </c>
      <c r="L898" t="s">
        <v>46</v>
      </c>
      <c r="M898">
        <v>34</v>
      </c>
      <c r="N898">
        <v>177</v>
      </c>
      <c r="O898" t="s">
        <v>49</v>
      </c>
      <c r="P898">
        <v>100</v>
      </c>
      <c r="Q898">
        <v>160</v>
      </c>
      <c r="R898">
        <v>120</v>
      </c>
      <c r="S898">
        <v>260</v>
      </c>
      <c r="T898">
        <v>64</v>
      </c>
      <c r="U898" t="s">
        <v>27</v>
      </c>
    </row>
    <row r="899" spans="1:21" x14ac:dyDescent="0.3">
      <c r="A899">
        <v>425</v>
      </c>
      <c r="B899">
        <v>96</v>
      </c>
      <c r="C899">
        <v>-83</v>
      </c>
      <c r="D899" s="1">
        <v>42079</v>
      </c>
      <c r="E899">
        <v>683</v>
      </c>
      <c r="F899">
        <v>134</v>
      </c>
      <c r="G899" t="s">
        <v>39</v>
      </c>
      <c r="H899" t="s">
        <v>36</v>
      </c>
      <c r="I899">
        <v>87</v>
      </c>
      <c r="J899" t="s">
        <v>40</v>
      </c>
      <c r="K899" t="s">
        <v>45</v>
      </c>
      <c r="L899" t="s">
        <v>46</v>
      </c>
      <c r="M899">
        <v>17</v>
      </c>
      <c r="N899">
        <v>230</v>
      </c>
      <c r="O899" t="s">
        <v>60</v>
      </c>
      <c r="P899">
        <v>140</v>
      </c>
      <c r="Q899">
        <v>190</v>
      </c>
      <c r="R899">
        <v>100</v>
      </c>
      <c r="S899">
        <v>330</v>
      </c>
      <c r="T899">
        <v>117</v>
      </c>
      <c r="U899" t="s">
        <v>27</v>
      </c>
    </row>
    <row r="900" spans="1:21" x14ac:dyDescent="0.3">
      <c r="A900">
        <v>503</v>
      </c>
      <c r="B900">
        <v>161</v>
      </c>
      <c r="C900">
        <v>-19</v>
      </c>
      <c r="D900" s="1">
        <v>42080</v>
      </c>
      <c r="E900">
        <v>1267</v>
      </c>
      <c r="F900">
        <v>161</v>
      </c>
      <c r="G900" t="s">
        <v>39</v>
      </c>
      <c r="H900" t="s">
        <v>36</v>
      </c>
      <c r="I900">
        <v>45</v>
      </c>
      <c r="J900" t="s">
        <v>40</v>
      </c>
      <c r="K900" t="s">
        <v>41</v>
      </c>
      <c r="L900" t="s">
        <v>42</v>
      </c>
      <c r="M900">
        <v>91</v>
      </c>
      <c r="N900">
        <v>322</v>
      </c>
      <c r="O900" t="s">
        <v>56</v>
      </c>
      <c r="P900">
        <v>140</v>
      </c>
      <c r="Q900">
        <v>150</v>
      </c>
      <c r="R900">
        <v>110</v>
      </c>
      <c r="S900">
        <v>290</v>
      </c>
      <c r="T900">
        <v>70</v>
      </c>
      <c r="U900" t="s">
        <v>27</v>
      </c>
    </row>
    <row r="901" spans="1:21" x14ac:dyDescent="0.3">
      <c r="A901">
        <v>253</v>
      </c>
      <c r="B901">
        <v>80</v>
      </c>
      <c r="C901">
        <v>-32</v>
      </c>
      <c r="D901" s="1">
        <v>42081</v>
      </c>
      <c r="E901">
        <v>1055</v>
      </c>
      <c r="F901">
        <v>94</v>
      </c>
      <c r="G901" t="s">
        <v>39</v>
      </c>
      <c r="H901" t="s">
        <v>36</v>
      </c>
      <c r="I901">
        <v>24</v>
      </c>
      <c r="J901" t="s">
        <v>40</v>
      </c>
      <c r="K901" t="s">
        <v>41</v>
      </c>
      <c r="L901" t="s">
        <v>42</v>
      </c>
      <c r="M901">
        <v>48</v>
      </c>
      <c r="N901">
        <v>174</v>
      </c>
      <c r="O901" t="s">
        <v>60</v>
      </c>
      <c r="P901">
        <v>60</v>
      </c>
      <c r="Q901">
        <v>90</v>
      </c>
      <c r="R901">
        <v>80</v>
      </c>
      <c r="S901">
        <v>150</v>
      </c>
      <c r="T901">
        <v>46</v>
      </c>
      <c r="U901" t="s">
        <v>27</v>
      </c>
    </row>
    <row r="902" spans="1:21" x14ac:dyDescent="0.3">
      <c r="A902">
        <v>971</v>
      </c>
      <c r="B902">
        <v>51</v>
      </c>
      <c r="C902">
        <v>-55</v>
      </c>
      <c r="D902" s="1">
        <v>42082</v>
      </c>
      <c r="E902">
        <v>503</v>
      </c>
      <c r="F902">
        <v>71</v>
      </c>
      <c r="G902" t="s">
        <v>39</v>
      </c>
      <c r="H902" t="s">
        <v>36</v>
      </c>
      <c r="I902">
        <v>46</v>
      </c>
      <c r="J902" t="s">
        <v>40</v>
      </c>
      <c r="K902" t="s">
        <v>45</v>
      </c>
      <c r="L902" t="s">
        <v>50</v>
      </c>
      <c r="M902">
        <v>-5</v>
      </c>
      <c r="N902">
        <v>122</v>
      </c>
      <c r="O902" t="s">
        <v>56</v>
      </c>
      <c r="P902">
        <v>70</v>
      </c>
      <c r="Q902">
        <v>100</v>
      </c>
      <c r="R902">
        <v>50</v>
      </c>
      <c r="S902">
        <v>170</v>
      </c>
      <c r="T902">
        <v>76</v>
      </c>
      <c r="U902" t="s">
        <v>35</v>
      </c>
    </row>
    <row r="903" spans="1:21" x14ac:dyDescent="0.3">
      <c r="A903">
        <v>435</v>
      </c>
      <c r="B903">
        <v>65</v>
      </c>
      <c r="C903">
        <v>-54</v>
      </c>
      <c r="D903" s="1">
        <v>42083</v>
      </c>
      <c r="E903">
        <v>1053</v>
      </c>
      <c r="F903">
        <v>77</v>
      </c>
      <c r="G903" t="s">
        <v>39</v>
      </c>
      <c r="H903" t="s">
        <v>36</v>
      </c>
      <c r="I903">
        <v>20</v>
      </c>
      <c r="J903" t="s">
        <v>40</v>
      </c>
      <c r="K903" t="s">
        <v>45</v>
      </c>
      <c r="L903" t="s">
        <v>50</v>
      </c>
      <c r="M903">
        <v>36</v>
      </c>
      <c r="N903">
        <v>142</v>
      </c>
      <c r="O903" t="s">
        <v>49</v>
      </c>
      <c r="P903">
        <v>90</v>
      </c>
      <c r="Q903">
        <v>110</v>
      </c>
      <c r="R903">
        <v>90</v>
      </c>
      <c r="S903">
        <v>200</v>
      </c>
      <c r="T903">
        <v>41</v>
      </c>
      <c r="U903" t="s">
        <v>35</v>
      </c>
    </row>
    <row r="904" spans="1:21" x14ac:dyDescent="0.3">
      <c r="A904">
        <v>971</v>
      </c>
      <c r="B904">
        <v>60</v>
      </c>
      <c r="C904">
        <v>-69</v>
      </c>
      <c r="D904" s="1">
        <v>42084</v>
      </c>
      <c r="E904">
        <v>463</v>
      </c>
      <c r="F904">
        <v>84</v>
      </c>
      <c r="G904" t="s">
        <v>39</v>
      </c>
      <c r="H904" t="s">
        <v>36</v>
      </c>
      <c r="I904">
        <v>19</v>
      </c>
      <c r="J904" t="s">
        <v>40</v>
      </c>
      <c r="K904" t="s">
        <v>45</v>
      </c>
      <c r="L904" t="s">
        <v>52</v>
      </c>
      <c r="M904">
        <v>21</v>
      </c>
      <c r="N904">
        <v>144</v>
      </c>
      <c r="O904" t="s">
        <v>56</v>
      </c>
      <c r="P904">
        <v>80</v>
      </c>
      <c r="Q904">
        <v>130</v>
      </c>
      <c r="R904">
        <v>90</v>
      </c>
      <c r="S904">
        <v>210</v>
      </c>
      <c r="T904">
        <v>63</v>
      </c>
      <c r="U904" t="s">
        <v>35</v>
      </c>
    </row>
    <row r="905" spans="1:21" x14ac:dyDescent="0.3">
      <c r="A905">
        <v>435</v>
      </c>
      <c r="B905">
        <v>47</v>
      </c>
      <c r="C905">
        <v>-58</v>
      </c>
      <c r="D905" s="1">
        <v>42085</v>
      </c>
      <c r="E905">
        <v>375</v>
      </c>
      <c r="F905">
        <v>64</v>
      </c>
      <c r="G905" t="s">
        <v>39</v>
      </c>
      <c r="H905" t="s">
        <v>36</v>
      </c>
      <c r="I905">
        <v>15</v>
      </c>
      <c r="J905" t="s">
        <v>40</v>
      </c>
      <c r="K905" t="s">
        <v>45</v>
      </c>
      <c r="L905" t="s">
        <v>52</v>
      </c>
      <c r="M905">
        <v>22</v>
      </c>
      <c r="N905">
        <v>111</v>
      </c>
      <c r="O905" t="s">
        <v>49</v>
      </c>
      <c r="P905">
        <v>50</v>
      </c>
      <c r="Q905">
        <v>100</v>
      </c>
      <c r="R905">
        <v>80</v>
      </c>
      <c r="S905">
        <v>150</v>
      </c>
      <c r="T905">
        <v>42</v>
      </c>
      <c r="U905" t="s">
        <v>35</v>
      </c>
    </row>
    <row r="906" spans="1:21" x14ac:dyDescent="0.3">
      <c r="A906">
        <v>206</v>
      </c>
      <c r="B906">
        <v>68</v>
      </c>
      <c r="C906">
        <v>-54</v>
      </c>
      <c r="D906" s="1">
        <v>42086</v>
      </c>
      <c r="E906">
        <v>438</v>
      </c>
      <c r="F906">
        <v>99</v>
      </c>
      <c r="G906" t="s">
        <v>39</v>
      </c>
      <c r="H906" t="s">
        <v>36</v>
      </c>
      <c r="I906">
        <v>21</v>
      </c>
      <c r="J906" t="s">
        <v>40</v>
      </c>
      <c r="K906" t="s">
        <v>45</v>
      </c>
      <c r="L906" t="s">
        <v>52</v>
      </c>
      <c r="M906">
        <v>56</v>
      </c>
      <c r="N906">
        <v>167</v>
      </c>
      <c r="O906" t="s">
        <v>60</v>
      </c>
      <c r="P906">
        <v>90</v>
      </c>
      <c r="Q906">
        <v>140</v>
      </c>
      <c r="R906">
        <v>110</v>
      </c>
      <c r="S906">
        <v>230</v>
      </c>
      <c r="T906">
        <v>43</v>
      </c>
      <c r="U906" t="s">
        <v>35</v>
      </c>
    </row>
    <row r="907" spans="1:21" x14ac:dyDescent="0.3">
      <c r="A907">
        <v>206</v>
      </c>
      <c r="B907">
        <v>22</v>
      </c>
      <c r="C907">
        <v>-10</v>
      </c>
      <c r="D907" s="1">
        <v>42087</v>
      </c>
      <c r="E907">
        <v>573</v>
      </c>
      <c r="F907">
        <v>29</v>
      </c>
      <c r="G907" t="s">
        <v>39</v>
      </c>
      <c r="H907" t="s">
        <v>36</v>
      </c>
      <c r="I907">
        <v>7</v>
      </c>
      <c r="J907" t="s">
        <v>40</v>
      </c>
      <c r="K907" t="s">
        <v>41</v>
      </c>
      <c r="L907" t="s">
        <v>54</v>
      </c>
      <c r="M907">
        <v>10</v>
      </c>
      <c r="N907">
        <v>51</v>
      </c>
      <c r="O907" t="s">
        <v>60</v>
      </c>
      <c r="P907">
        <v>10</v>
      </c>
      <c r="Q907">
        <v>20</v>
      </c>
      <c r="R907">
        <v>20</v>
      </c>
      <c r="S907">
        <v>30</v>
      </c>
      <c r="T907">
        <v>19</v>
      </c>
      <c r="U907" t="s">
        <v>35</v>
      </c>
    </row>
    <row r="908" spans="1:21" x14ac:dyDescent="0.3">
      <c r="A908">
        <v>702</v>
      </c>
      <c r="B908">
        <v>21</v>
      </c>
      <c r="C908">
        <v>-6</v>
      </c>
      <c r="D908" s="1">
        <v>42088</v>
      </c>
      <c r="E908">
        <v>846</v>
      </c>
      <c r="F908">
        <v>31</v>
      </c>
      <c r="G908" t="s">
        <v>39</v>
      </c>
      <c r="H908" t="s">
        <v>36</v>
      </c>
      <c r="I908">
        <v>5</v>
      </c>
      <c r="J908" t="s">
        <v>40</v>
      </c>
      <c r="K908" t="s">
        <v>41</v>
      </c>
      <c r="L908" t="s">
        <v>53</v>
      </c>
      <c r="M908">
        <v>14</v>
      </c>
      <c r="N908">
        <v>52</v>
      </c>
      <c r="O908" t="s">
        <v>48</v>
      </c>
      <c r="P908">
        <v>10</v>
      </c>
      <c r="Q908">
        <v>20</v>
      </c>
      <c r="R908">
        <v>20</v>
      </c>
      <c r="S908">
        <v>30</v>
      </c>
      <c r="T908">
        <v>17</v>
      </c>
      <c r="U908" t="s">
        <v>35</v>
      </c>
    </row>
    <row r="909" spans="1:21" x14ac:dyDescent="0.3">
      <c r="A909">
        <v>801</v>
      </c>
      <c r="B909">
        <v>103</v>
      </c>
      <c r="C909">
        <v>-23</v>
      </c>
      <c r="D909" s="1">
        <v>42089</v>
      </c>
      <c r="E909">
        <v>564</v>
      </c>
      <c r="F909">
        <v>133</v>
      </c>
      <c r="G909" t="s">
        <v>39</v>
      </c>
      <c r="H909" t="s">
        <v>36</v>
      </c>
      <c r="I909">
        <v>33</v>
      </c>
      <c r="J909" t="s">
        <v>40</v>
      </c>
      <c r="K909" t="s">
        <v>41</v>
      </c>
      <c r="L909" t="s">
        <v>53</v>
      </c>
      <c r="M909">
        <v>87</v>
      </c>
      <c r="N909">
        <v>236</v>
      </c>
      <c r="O909" t="s">
        <v>49</v>
      </c>
      <c r="P909">
        <v>80</v>
      </c>
      <c r="Q909">
        <v>130</v>
      </c>
      <c r="R909">
        <v>110</v>
      </c>
      <c r="S909">
        <v>210</v>
      </c>
      <c r="T909">
        <v>46</v>
      </c>
      <c r="U909" t="s">
        <v>35</v>
      </c>
    </row>
    <row r="910" spans="1:21" x14ac:dyDescent="0.3">
      <c r="A910">
        <v>775</v>
      </c>
      <c r="B910">
        <v>125</v>
      </c>
      <c r="C910">
        <v>-34</v>
      </c>
      <c r="D910" s="1">
        <v>42090</v>
      </c>
      <c r="E910">
        <v>898</v>
      </c>
      <c r="F910">
        <v>173</v>
      </c>
      <c r="G910" t="s">
        <v>39</v>
      </c>
      <c r="H910" t="s">
        <v>36</v>
      </c>
      <c r="I910">
        <v>113</v>
      </c>
      <c r="J910" t="s">
        <v>23</v>
      </c>
      <c r="K910" t="s">
        <v>24</v>
      </c>
      <c r="L910" t="s">
        <v>57</v>
      </c>
      <c r="M910">
        <v>26</v>
      </c>
      <c r="N910">
        <v>298</v>
      </c>
      <c r="O910" t="s">
        <v>48</v>
      </c>
      <c r="P910">
        <v>90</v>
      </c>
      <c r="Q910">
        <v>150</v>
      </c>
      <c r="R910">
        <v>60</v>
      </c>
      <c r="S910">
        <v>240</v>
      </c>
      <c r="T910">
        <v>147</v>
      </c>
      <c r="U910" t="s">
        <v>27</v>
      </c>
    </row>
    <row r="911" spans="1:21" x14ac:dyDescent="0.3">
      <c r="A911">
        <v>206</v>
      </c>
      <c r="B911">
        <v>125</v>
      </c>
      <c r="C911">
        <v>-15</v>
      </c>
      <c r="D911" s="1">
        <v>42091</v>
      </c>
      <c r="E911">
        <v>1119</v>
      </c>
      <c r="F911">
        <v>188</v>
      </c>
      <c r="G911" t="s">
        <v>39</v>
      </c>
      <c r="H911" t="s">
        <v>36</v>
      </c>
      <c r="I911">
        <v>41</v>
      </c>
      <c r="J911" t="s">
        <v>23</v>
      </c>
      <c r="K911" t="s">
        <v>24</v>
      </c>
      <c r="L911" t="s">
        <v>57</v>
      </c>
      <c r="M911">
        <v>115</v>
      </c>
      <c r="N911">
        <v>313</v>
      </c>
      <c r="O911" t="s">
        <v>60</v>
      </c>
      <c r="P911">
        <v>90</v>
      </c>
      <c r="Q911">
        <v>160</v>
      </c>
      <c r="R911">
        <v>130</v>
      </c>
      <c r="S911">
        <v>250</v>
      </c>
      <c r="T911">
        <v>73</v>
      </c>
      <c r="U911" t="s">
        <v>27</v>
      </c>
    </row>
    <row r="912" spans="1:21" x14ac:dyDescent="0.3">
      <c r="A912">
        <v>702</v>
      </c>
      <c r="B912">
        <v>154</v>
      </c>
      <c r="C912">
        <v>0</v>
      </c>
      <c r="D912" s="1">
        <v>42092</v>
      </c>
      <c r="E912">
        <v>1132</v>
      </c>
      <c r="F912">
        <v>213</v>
      </c>
      <c r="G912" t="s">
        <v>39</v>
      </c>
      <c r="H912" t="s">
        <v>36</v>
      </c>
      <c r="I912">
        <v>50</v>
      </c>
      <c r="J912" t="s">
        <v>23</v>
      </c>
      <c r="K912" t="s">
        <v>24</v>
      </c>
      <c r="L912" t="s">
        <v>25</v>
      </c>
      <c r="M912">
        <v>120</v>
      </c>
      <c r="N912">
        <v>367</v>
      </c>
      <c r="O912" t="s">
        <v>48</v>
      </c>
      <c r="P912">
        <v>120</v>
      </c>
      <c r="Q912">
        <v>170</v>
      </c>
      <c r="R912">
        <v>120</v>
      </c>
      <c r="S912">
        <v>290</v>
      </c>
      <c r="T912">
        <v>93</v>
      </c>
      <c r="U912" t="s">
        <v>27</v>
      </c>
    </row>
    <row r="913" spans="1:21" x14ac:dyDescent="0.3">
      <c r="A913">
        <v>971</v>
      </c>
      <c r="B913">
        <v>90</v>
      </c>
      <c r="C913">
        <v>-17</v>
      </c>
      <c r="D913" s="1">
        <v>42093</v>
      </c>
      <c r="E913">
        <v>572</v>
      </c>
      <c r="F913">
        <v>115</v>
      </c>
      <c r="G913" t="s">
        <v>39</v>
      </c>
      <c r="H913" t="s">
        <v>36</v>
      </c>
      <c r="I913">
        <v>29</v>
      </c>
      <c r="J913" t="s">
        <v>23</v>
      </c>
      <c r="K913" t="s">
        <v>24</v>
      </c>
      <c r="L913" t="s">
        <v>25</v>
      </c>
      <c r="M913">
        <v>73</v>
      </c>
      <c r="N913">
        <v>205</v>
      </c>
      <c r="O913" t="s">
        <v>56</v>
      </c>
      <c r="P913">
        <v>60</v>
      </c>
      <c r="Q913">
        <v>100</v>
      </c>
      <c r="R913">
        <v>90</v>
      </c>
      <c r="S913">
        <v>160</v>
      </c>
      <c r="T913">
        <v>42</v>
      </c>
      <c r="U913" t="s">
        <v>27</v>
      </c>
    </row>
    <row r="914" spans="1:21" x14ac:dyDescent="0.3">
      <c r="A914">
        <v>702</v>
      </c>
      <c r="B914">
        <v>122</v>
      </c>
      <c r="C914">
        <v>-16</v>
      </c>
      <c r="D914" s="1">
        <v>42094</v>
      </c>
      <c r="E914">
        <v>789</v>
      </c>
      <c r="F914">
        <v>176</v>
      </c>
      <c r="G914" t="s">
        <v>39</v>
      </c>
      <c r="H914" t="s">
        <v>36</v>
      </c>
      <c r="I914">
        <v>39</v>
      </c>
      <c r="J914" t="s">
        <v>23</v>
      </c>
      <c r="K914" t="s">
        <v>24</v>
      </c>
      <c r="L914" t="s">
        <v>28</v>
      </c>
      <c r="M914">
        <v>114</v>
      </c>
      <c r="N914">
        <v>298</v>
      </c>
      <c r="O914" t="s">
        <v>48</v>
      </c>
      <c r="P914">
        <v>90</v>
      </c>
      <c r="Q914">
        <v>150</v>
      </c>
      <c r="R914">
        <v>130</v>
      </c>
      <c r="S914">
        <v>240</v>
      </c>
      <c r="T914">
        <v>62</v>
      </c>
      <c r="U914" t="s">
        <v>27</v>
      </c>
    </row>
    <row r="915" spans="1:21" x14ac:dyDescent="0.3">
      <c r="A915">
        <v>435</v>
      </c>
      <c r="B915">
        <v>86</v>
      </c>
      <c r="C915">
        <v>-27</v>
      </c>
      <c r="D915" s="1">
        <v>42095</v>
      </c>
      <c r="E915">
        <v>1698</v>
      </c>
      <c r="F915">
        <v>23</v>
      </c>
      <c r="G915" t="s">
        <v>39</v>
      </c>
      <c r="H915" t="s">
        <v>36</v>
      </c>
      <c r="I915">
        <v>26</v>
      </c>
      <c r="J915" t="s">
        <v>23</v>
      </c>
      <c r="K915" t="s">
        <v>24</v>
      </c>
      <c r="L915" t="s">
        <v>28</v>
      </c>
      <c r="M915">
        <v>-27</v>
      </c>
      <c r="N915">
        <v>109</v>
      </c>
      <c r="O915" t="s">
        <v>49</v>
      </c>
      <c r="P915">
        <v>60</v>
      </c>
      <c r="Q915">
        <v>20</v>
      </c>
      <c r="R915">
        <v>0</v>
      </c>
      <c r="S915">
        <v>80</v>
      </c>
      <c r="T915">
        <v>50</v>
      </c>
      <c r="U915" t="s">
        <v>27</v>
      </c>
    </row>
    <row r="916" spans="1:21" x14ac:dyDescent="0.3">
      <c r="A916">
        <v>702</v>
      </c>
      <c r="B916">
        <v>257</v>
      </c>
      <c r="C916">
        <v>94</v>
      </c>
      <c r="D916" s="1">
        <v>42096</v>
      </c>
      <c r="E916">
        <v>1662</v>
      </c>
      <c r="F916">
        <v>341</v>
      </c>
      <c r="G916" t="s">
        <v>39</v>
      </c>
      <c r="H916" t="s">
        <v>36</v>
      </c>
      <c r="I916">
        <v>84</v>
      </c>
      <c r="J916" t="s">
        <v>23</v>
      </c>
      <c r="K916" t="s">
        <v>32</v>
      </c>
      <c r="L916" t="s">
        <v>33</v>
      </c>
      <c r="M916">
        <v>224</v>
      </c>
      <c r="N916">
        <v>598</v>
      </c>
      <c r="O916" t="s">
        <v>48</v>
      </c>
      <c r="P916">
        <v>110</v>
      </c>
      <c r="Q916">
        <v>180</v>
      </c>
      <c r="R916">
        <v>130</v>
      </c>
      <c r="S916">
        <v>290</v>
      </c>
      <c r="T916">
        <v>117</v>
      </c>
      <c r="U916" t="s">
        <v>35</v>
      </c>
    </row>
    <row r="917" spans="1:21" x14ac:dyDescent="0.3">
      <c r="A917">
        <v>541</v>
      </c>
      <c r="B917">
        <v>21</v>
      </c>
      <c r="C917">
        <v>-4</v>
      </c>
      <c r="D917" s="1">
        <v>42097</v>
      </c>
      <c r="E917">
        <v>480</v>
      </c>
      <c r="F917">
        <v>32</v>
      </c>
      <c r="G917" t="s">
        <v>39</v>
      </c>
      <c r="H917" t="s">
        <v>36</v>
      </c>
      <c r="I917">
        <v>5</v>
      </c>
      <c r="J917" t="s">
        <v>23</v>
      </c>
      <c r="K917" t="s">
        <v>32</v>
      </c>
      <c r="L917" t="s">
        <v>33</v>
      </c>
      <c r="M917">
        <v>16</v>
      </c>
      <c r="N917">
        <v>53</v>
      </c>
      <c r="O917" t="s">
        <v>56</v>
      </c>
      <c r="P917">
        <v>0</v>
      </c>
      <c r="Q917">
        <v>20</v>
      </c>
      <c r="R917">
        <v>20</v>
      </c>
      <c r="S917">
        <v>20</v>
      </c>
      <c r="T917">
        <v>16</v>
      </c>
      <c r="U917" t="s">
        <v>35</v>
      </c>
    </row>
    <row r="918" spans="1:21" x14ac:dyDescent="0.3">
      <c r="A918">
        <v>775</v>
      </c>
      <c r="B918">
        <v>239</v>
      </c>
      <c r="C918">
        <v>69</v>
      </c>
      <c r="D918" s="1">
        <v>42098</v>
      </c>
      <c r="E918">
        <v>1755</v>
      </c>
      <c r="F918">
        <v>239</v>
      </c>
      <c r="G918" t="s">
        <v>39</v>
      </c>
      <c r="H918" t="s">
        <v>36</v>
      </c>
      <c r="I918">
        <v>66</v>
      </c>
      <c r="J918" t="s">
        <v>23</v>
      </c>
      <c r="K918" t="s">
        <v>32</v>
      </c>
      <c r="L918" t="s">
        <v>61</v>
      </c>
      <c r="M918">
        <v>149</v>
      </c>
      <c r="N918">
        <v>478</v>
      </c>
      <c r="O918" t="s">
        <v>48</v>
      </c>
      <c r="P918">
        <v>110</v>
      </c>
      <c r="Q918">
        <v>120</v>
      </c>
      <c r="R918">
        <v>80</v>
      </c>
      <c r="S918">
        <v>230</v>
      </c>
      <c r="T918">
        <v>90</v>
      </c>
      <c r="U918" t="s">
        <v>35</v>
      </c>
    </row>
    <row r="919" spans="1:21" x14ac:dyDescent="0.3">
      <c r="A919">
        <v>702</v>
      </c>
      <c r="B919">
        <v>255</v>
      </c>
      <c r="C919">
        <v>-193</v>
      </c>
      <c r="D919" s="1">
        <v>42099</v>
      </c>
      <c r="E919">
        <v>7058</v>
      </c>
      <c r="F919">
        <v>-255</v>
      </c>
      <c r="G919" t="s">
        <v>39</v>
      </c>
      <c r="H919" t="s">
        <v>36</v>
      </c>
      <c r="I919">
        <v>96</v>
      </c>
      <c r="J919" t="s">
        <v>23</v>
      </c>
      <c r="K919" t="s">
        <v>32</v>
      </c>
      <c r="L919" t="s">
        <v>37</v>
      </c>
      <c r="M919">
        <v>-363</v>
      </c>
      <c r="N919">
        <v>21</v>
      </c>
      <c r="O919" t="s">
        <v>48</v>
      </c>
      <c r="P919">
        <v>110</v>
      </c>
      <c r="Q919">
        <v>-110</v>
      </c>
      <c r="R919">
        <v>-170</v>
      </c>
      <c r="S919">
        <v>0</v>
      </c>
      <c r="T919">
        <v>129</v>
      </c>
      <c r="U919" t="s">
        <v>35</v>
      </c>
    </row>
    <row r="920" spans="1:21" x14ac:dyDescent="0.3">
      <c r="A920">
        <v>435</v>
      </c>
      <c r="B920">
        <v>25</v>
      </c>
      <c r="C920">
        <v>-22</v>
      </c>
      <c r="D920" s="1">
        <v>42100</v>
      </c>
      <c r="E920">
        <v>209</v>
      </c>
      <c r="F920">
        <v>31</v>
      </c>
      <c r="G920" t="s">
        <v>39</v>
      </c>
      <c r="H920" t="s">
        <v>36</v>
      </c>
      <c r="I920">
        <v>9</v>
      </c>
      <c r="J920" t="s">
        <v>23</v>
      </c>
      <c r="K920" t="s">
        <v>32</v>
      </c>
      <c r="L920" t="s">
        <v>37</v>
      </c>
      <c r="M920">
        <v>-12</v>
      </c>
      <c r="N920">
        <v>56</v>
      </c>
      <c r="O920" t="s">
        <v>49</v>
      </c>
      <c r="P920">
        <v>0</v>
      </c>
      <c r="Q920">
        <v>20</v>
      </c>
      <c r="R920">
        <v>10</v>
      </c>
      <c r="S920">
        <v>20</v>
      </c>
      <c r="T920">
        <v>43</v>
      </c>
      <c r="U920" t="s">
        <v>35</v>
      </c>
    </row>
    <row r="921" spans="1:21" x14ac:dyDescent="0.3">
      <c r="A921">
        <v>909</v>
      </c>
      <c r="B921">
        <v>173</v>
      </c>
      <c r="C921">
        <v>3</v>
      </c>
      <c r="D921" s="1">
        <v>42101</v>
      </c>
      <c r="E921">
        <v>3909</v>
      </c>
      <c r="F921">
        <v>-27</v>
      </c>
      <c r="G921" t="s">
        <v>21</v>
      </c>
      <c r="H921" t="s">
        <v>36</v>
      </c>
      <c r="I921">
        <v>57</v>
      </c>
      <c r="J921" t="s">
        <v>40</v>
      </c>
      <c r="K921" t="s">
        <v>45</v>
      </c>
      <c r="L921" t="s">
        <v>46</v>
      </c>
      <c r="M921">
        <v>-127</v>
      </c>
      <c r="N921">
        <v>146</v>
      </c>
      <c r="O921" t="s">
        <v>38</v>
      </c>
      <c r="P921">
        <v>200</v>
      </c>
      <c r="Q921">
        <v>-30</v>
      </c>
      <c r="R921">
        <v>-130</v>
      </c>
      <c r="S921">
        <v>170</v>
      </c>
      <c r="T921">
        <v>100</v>
      </c>
      <c r="U921" t="s">
        <v>27</v>
      </c>
    </row>
    <row r="922" spans="1:21" x14ac:dyDescent="0.3">
      <c r="A922">
        <v>707</v>
      </c>
      <c r="B922">
        <v>228</v>
      </c>
      <c r="C922">
        <v>7</v>
      </c>
      <c r="D922" s="1">
        <v>42102</v>
      </c>
      <c r="E922">
        <v>1691</v>
      </c>
      <c r="F922">
        <v>304</v>
      </c>
      <c r="G922" t="s">
        <v>21</v>
      </c>
      <c r="H922" t="s">
        <v>36</v>
      </c>
      <c r="I922">
        <v>75</v>
      </c>
      <c r="J922" t="s">
        <v>40</v>
      </c>
      <c r="K922" t="s">
        <v>41</v>
      </c>
      <c r="L922" t="s">
        <v>42</v>
      </c>
      <c r="M922">
        <v>197</v>
      </c>
      <c r="N922">
        <v>532</v>
      </c>
      <c r="O922" t="s">
        <v>38</v>
      </c>
      <c r="P922">
        <v>220</v>
      </c>
      <c r="Q922">
        <v>290</v>
      </c>
      <c r="R922">
        <v>190</v>
      </c>
      <c r="S922">
        <v>510</v>
      </c>
      <c r="T922">
        <v>107</v>
      </c>
      <c r="U922" t="s">
        <v>27</v>
      </c>
    </row>
    <row r="923" spans="1:21" x14ac:dyDescent="0.3">
      <c r="A923">
        <v>619</v>
      </c>
      <c r="B923">
        <v>113</v>
      </c>
      <c r="C923">
        <v>-6</v>
      </c>
      <c r="D923" s="1">
        <v>42103</v>
      </c>
      <c r="E923">
        <v>2758</v>
      </c>
      <c r="F923">
        <v>3</v>
      </c>
      <c r="G923" t="s">
        <v>21</v>
      </c>
      <c r="H923" t="s">
        <v>36</v>
      </c>
      <c r="I923">
        <v>36</v>
      </c>
      <c r="J923" t="s">
        <v>40</v>
      </c>
      <c r="K923" t="s">
        <v>45</v>
      </c>
      <c r="L923" t="s">
        <v>50</v>
      </c>
      <c r="M923">
        <v>-56</v>
      </c>
      <c r="N923">
        <v>116</v>
      </c>
      <c r="O923" t="s">
        <v>38</v>
      </c>
      <c r="P923">
        <v>130</v>
      </c>
      <c r="Q923">
        <v>0</v>
      </c>
      <c r="R923">
        <v>-50</v>
      </c>
      <c r="S923">
        <v>130</v>
      </c>
      <c r="T923">
        <v>59</v>
      </c>
      <c r="U923" t="s">
        <v>35</v>
      </c>
    </row>
    <row r="924" spans="1:21" x14ac:dyDescent="0.3">
      <c r="A924">
        <v>951</v>
      </c>
      <c r="B924">
        <v>249</v>
      </c>
      <c r="C924">
        <v>-75</v>
      </c>
      <c r="D924" s="1">
        <v>42104</v>
      </c>
      <c r="E924">
        <v>2580</v>
      </c>
      <c r="F924">
        <v>374</v>
      </c>
      <c r="G924" t="s">
        <v>21</v>
      </c>
      <c r="H924" t="s">
        <v>36</v>
      </c>
      <c r="I924">
        <v>87</v>
      </c>
      <c r="J924" t="s">
        <v>40</v>
      </c>
      <c r="K924" t="s">
        <v>45</v>
      </c>
      <c r="L924" t="s">
        <v>52</v>
      </c>
      <c r="M924">
        <v>235</v>
      </c>
      <c r="N924">
        <v>623</v>
      </c>
      <c r="O924" t="s">
        <v>38</v>
      </c>
      <c r="P924">
        <v>290</v>
      </c>
      <c r="Q924">
        <v>450</v>
      </c>
      <c r="R924">
        <v>310</v>
      </c>
      <c r="S924">
        <v>740</v>
      </c>
      <c r="T924">
        <v>139</v>
      </c>
      <c r="U924" t="s">
        <v>35</v>
      </c>
    </row>
    <row r="925" spans="1:21" x14ac:dyDescent="0.3">
      <c r="A925">
        <v>559</v>
      </c>
      <c r="B925">
        <v>211</v>
      </c>
      <c r="C925">
        <v>-11</v>
      </c>
      <c r="D925" s="1">
        <v>42105</v>
      </c>
      <c r="E925">
        <v>1778</v>
      </c>
      <c r="F925">
        <v>212</v>
      </c>
      <c r="G925" t="s">
        <v>21</v>
      </c>
      <c r="H925" t="s">
        <v>36</v>
      </c>
      <c r="I925">
        <v>59</v>
      </c>
      <c r="J925" t="s">
        <v>40</v>
      </c>
      <c r="K925" t="s">
        <v>41</v>
      </c>
      <c r="L925" t="s">
        <v>54</v>
      </c>
      <c r="M925">
        <v>129</v>
      </c>
      <c r="N925">
        <v>423</v>
      </c>
      <c r="O925" t="s">
        <v>38</v>
      </c>
      <c r="P925">
        <v>200</v>
      </c>
      <c r="Q925">
        <v>210</v>
      </c>
      <c r="R925">
        <v>140</v>
      </c>
      <c r="S925">
        <v>410</v>
      </c>
      <c r="T925">
        <v>83</v>
      </c>
      <c r="U925" t="s">
        <v>35</v>
      </c>
    </row>
    <row r="926" spans="1:21" x14ac:dyDescent="0.3">
      <c r="A926">
        <v>818</v>
      </c>
      <c r="B926">
        <v>121</v>
      </c>
      <c r="C926">
        <v>-14</v>
      </c>
      <c r="D926" s="1">
        <v>42106</v>
      </c>
      <c r="E926">
        <v>912</v>
      </c>
      <c r="F926">
        <v>168</v>
      </c>
      <c r="G926" t="s">
        <v>21</v>
      </c>
      <c r="H926" t="s">
        <v>36</v>
      </c>
      <c r="I926">
        <v>109</v>
      </c>
      <c r="J926" t="s">
        <v>40</v>
      </c>
      <c r="K926" t="s">
        <v>41</v>
      </c>
      <c r="L926" t="s">
        <v>53</v>
      </c>
      <c r="M926">
        <v>26</v>
      </c>
      <c r="N926">
        <v>289</v>
      </c>
      <c r="O926" t="s">
        <v>38</v>
      </c>
      <c r="P926">
        <v>110</v>
      </c>
      <c r="Q926">
        <v>170</v>
      </c>
      <c r="R926">
        <v>40</v>
      </c>
      <c r="S926">
        <v>280</v>
      </c>
      <c r="T926">
        <v>142</v>
      </c>
      <c r="U926" t="s">
        <v>35</v>
      </c>
    </row>
    <row r="927" spans="1:21" x14ac:dyDescent="0.3">
      <c r="A927">
        <v>213</v>
      </c>
      <c r="B927">
        <v>81</v>
      </c>
      <c r="C927">
        <v>4</v>
      </c>
      <c r="D927" s="1">
        <v>42107</v>
      </c>
      <c r="E927">
        <v>984</v>
      </c>
      <c r="F927">
        <v>117</v>
      </c>
      <c r="G927" t="s">
        <v>21</v>
      </c>
      <c r="H927" t="s">
        <v>36</v>
      </c>
      <c r="I927">
        <v>22</v>
      </c>
      <c r="J927" t="s">
        <v>23</v>
      </c>
      <c r="K927" t="s">
        <v>24</v>
      </c>
      <c r="L927" t="s">
        <v>57</v>
      </c>
      <c r="M927">
        <v>84</v>
      </c>
      <c r="N927">
        <v>198</v>
      </c>
      <c r="O927" t="s">
        <v>38</v>
      </c>
      <c r="P927">
        <v>70</v>
      </c>
      <c r="Q927">
        <v>110</v>
      </c>
      <c r="R927">
        <v>80</v>
      </c>
      <c r="S927">
        <v>180</v>
      </c>
      <c r="T927">
        <v>33</v>
      </c>
      <c r="U927" t="s">
        <v>27</v>
      </c>
    </row>
    <row r="928" spans="1:21" x14ac:dyDescent="0.3">
      <c r="A928">
        <v>213</v>
      </c>
      <c r="B928">
        <v>225</v>
      </c>
      <c r="C928">
        <v>14</v>
      </c>
      <c r="D928" s="1">
        <v>42108</v>
      </c>
      <c r="E928">
        <v>1272</v>
      </c>
      <c r="F928">
        <v>265</v>
      </c>
      <c r="G928" t="s">
        <v>21</v>
      </c>
      <c r="H928" t="s">
        <v>36</v>
      </c>
      <c r="I928">
        <v>69</v>
      </c>
      <c r="J928" t="s">
        <v>23</v>
      </c>
      <c r="K928" t="s">
        <v>24</v>
      </c>
      <c r="L928" t="s">
        <v>25</v>
      </c>
      <c r="M928">
        <v>174</v>
      </c>
      <c r="N928">
        <v>490</v>
      </c>
      <c r="O928" t="s">
        <v>38</v>
      </c>
      <c r="P928">
        <v>210</v>
      </c>
      <c r="Q928">
        <v>240</v>
      </c>
      <c r="R928">
        <v>160</v>
      </c>
      <c r="S928">
        <v>450</v>
      </c>
      <c r="T928">
        <v>91</v>
      </c>
      <c r="U928" t="s">
        <v>27</v>
      </c>
    </row>
    <row r="929" spans="1:21" x14ac:dyDescent="0.3">
      <c r="A929">
        <v>213</v>
      </c>
      <c r="B929">
        <v>118</v>
      </c>
      <c r="C929">
        <v>18</v>
      </c>
      <c r="D929" s="1">
        <v>42109</v>
      </c>
      <c r="E929">
        <v>930</v>
      </c>
      <c r="F929">
        <v>172</v>
      </c>
      <c r="G929" t="s">
        <v>21</v>
      </c>
      <c r="H929" t="s">
        <v>36</v>
      </c>
      <c r="I929">
        <v>33</v>
      </c>
      <c r="J929" t="s">
        <v>23</v>
      </c>
      <c r="K929" t="s">
        <v>32</v>
      </c>
      <c r="L929" t="s">
        <v>33</v>
      </c>
      <c r="M929">
        <v>128</v>
      </c>
      <c r="N929">
        <v>290</v>
      </c>
      <c r="O929" t="s">
        <v>38</v>
      </c>
      <c r="P929">
        <v>80</v>
      </c>
      <c r="Q929">
        <v>130</v>
      </c>
      <c r="R929">
        <v>110</v>
      </c>
      <c r="S929">
        <v>210</v>
      </c>
      <c r="T929">
        <v>44</v>
      </c>
      <c r="U929" t="s">
        <v>35</v>
      </c>
    </row>
    <row r="930" spans="1:21" x14ac:dyDescent="0.3">
      <c r="A930">
        <v>801</v>
      </c>
      <c r="B930">
        <v>82</v>
      </c>
      <c r="C930">
        <v>-22</v>
      </c>
      <c r="D930" s="1">
        <v>42110</v>
      </c>
      <c r="E930">
        <v>601</v>
      </c>
      <c r="F930">
        <v>102</v>
      </c>
      <c r="G930" t="s">
        <v>39</v>
      </c>
      <c r="H930" t="s">
        <v>36</v>
      </c>
      <c r="I930">
        <v>31</v>
      </c>
      <c r="J930" t="s">
        <v>40</v>
      </c>
      <c r="K930" t="s">
        <v>45</v>
      </c>
      <c r="L930" t="s">
        <v>46</v>
      </c>
      <c r="M930">
        <v>38</v>
      </c>
      <c r="N930">
        <v>184</v>
      </c>
      <c r="O930" t="s">
        <v>49</v>
      </c>
      <c r="P930">
        <v>90</v>
      </c>
      <c r="Q930">
        <v>120</v>
      </c>
      <c r="R930">
        <v>60</v>
      </c>
      <c r="S930">
        <v>210</v>
      </c>
      <c r="T930">
        <v>64</v>
      </c>
      <c r="U930" t="s">
        <v>27</v>
      </c>
    </row>
    <row r="931" spans="1:21" x14ac:dyDescent="0.3">
      <c r="A931">
        <v>253</v>
      </c>
      <c r="B931">
        <v>94</v>
      </c>
      <c r="C931">
        <v>-24</v>
      </c>
      <c r="D931" s="1">
        <v>42111</v>
      </c>
      <c r="E931">
        <v>694</v>
      </c>
      <c r="F931">
        <v>130</v>
      </c>
      <c r="G931" t="s">
        <v>39</v>
      </c>
      <c r="H931" t="s">
        <v>36</v>
      </c>
      <c r="I931">
        <v>85</v>
      </c>
      <c r="J931" t="s">
        <v>40</v>
      </c>
      <c r="K931" t="s">
        <v>45</v>
      </c>
      <c r="L931" t="s">
        <v>46</v>
      </c>
      <c r="M931">
        <v>16</v>
      </c>
      <c r="N931">
        <v>224</v>
      </c>
      <c r="O931" t="s">
        <v>60</v>
      </c>
      <c r="P931">
        <v>110</v>
      </c>
      <c r="Q931">
        <v>150</v>
      </c>
      <c r="R931">
        <v>40</v>
      </c>
      <c r="S931">
        <v>260</v>
      </c>
      <c r="T931">
        <v>114</v>
      </c>
      <c r="U931" t="s">
        <v>27</v>
      </c>
    </row>
    <row r="932" spans="1:21" x14ac:dyDescent="0.3">
      <c r="A932">
        <v>503</v>
      </c>
      <c r="B932">
        <v>181</v>
      </c>
      <c r="C932">
        <v>-12</v>
      </c>
      <c r="D932" s="1">
        <v>42112</v>
      </c>
      <c r="E932">
        <v>1283</v>
      </c>
      <c r="F932">
        <v>182</v>
      </c>
      <c r="G932" t="s">
        <v>39</v>
      </c>
      <c r="H932" t="s">
        <v>36</v>
      </c>
      <c r="I932">
        <v>50</v>
      </c>
      <c r="J932" t="s">
        <v>40</v>
      </c>
      <c r="K932" t="s">
        <v>41</v>
      </c>
      <c r="L932" t="s">
        <v>42</v>
      </c>
      <c r="M932">
        <v>108</v>
      </c>
      <c r="N932">
        <v>363</v>
      </c>
      <c r="O932" t="s">
        <v>56</v>
      </c>
      <c r="P932">
        <v>170</v>
      </c>
      <c r="Q932">
        <v>180</v>
      </c>
      <c r="R932">
        <v>120</v>
      </c>
      <c r="S932">
        <v>350</v>
      </c>
      <c r="T932">
        <v>74</v>
      </c>
      <c r="U932" t="s">
        <v>27</v>
      </c>
    </row>
    <row r="933" spans="1:21" x14ac:dyDescent="0.3">
      <c r="A933">
        <v>801</v>
      </c>
      <c r="B933">
        <v>69</v>
      </c>
      <c r="C933">
        <v>-11</v>
      </c>
      <c r="D933" s="1">
        <v>42113</v>
      </c>
      <c r="E933">
        <v>1060</v>
      </c>
      <c r="F933">
        <v>81</v>
      </c>
      <c r="G933" t="s">
        <v>39</v>
      </c>
      <c r="H933" t="s">
        <v>36</v>
      </c>
      <c r="I933">
        <v>21</v>
      </c>
      <c r="J933" t="s">
        <v>40</v>
      </c>
      <c r="K933" t="s">
        <v>45</v>
      </c>
      <c r="L933" t="s">
        <v>50</v>
      </c>
      <c r="M933">
        <v>39</v>
      </c>
      <c r="N933">
        <v>150</v>
      </c>
      <c r="O933" t="s">
        <v>49</v>
      </c>
      <c r="P933">
        <v>80</v>
      </c>
      <c r="Q933">
        <v>90</v>
      </c>
      <c r="R933">
        <v>50</v>
      </c>
      <c r="S933">
        <v>170</v>
      </c>
      <c r="T933">
        <v>42</v>
      </c>
      <c r="U933" t="s">
        <v>35</v>
      </c>
    </row>
    <row r="934" spans="1:21" x14ac:dyDescent="0.3">
      <c r="A934">
        <v>971</v>
      </c>
      <c r="B934">
        <v>53</v>
      </c>
      <c r="C934">
        <v>-26</v>
      </c>
      <c r="D934" s="1">
        <v>42114</v>
      </c>
      <c r="E934">
        <v>470</v>
      </c>
      <c r="F934">
        <v>75</v>
      </c>
      <c r="G934" t="s">
        <v>39</v>
      </c>
      <c r="H934" t="s">
        <v>36</v>
      </c>
      <c r="I934">
        <v>17</v>
      </c>
      <c r="J934" t="s">
        <v>40</v>
      </c>
      <c r="K934" t="s">
        <v>45</v>
      </c>
      <c r="L934" t="s">
        <v>52</v>
      </c>
      <c r="M934">
        <v>14</v>
      </c>
      <c r="N934">
        <v>128</v>
      </c>
      <c r="O934" t="s">
        <v>56</v>
      </c>
      <c r="P934">
        <v>60</v>
      </c>
      <c r="Q934">
        <v>90</v>
      </c>
      <c r="R934">
        <v>40</v>
      </c>
      <c r="S934">
        <v>150</v>
      </c>
      <c r="T934">
        <v>61</v>
      </c>
      <c r="U934" t="s">
        <v>35</v>
      </c>
    </row>
    <row r="935" spans="1:21" x14ac:dyDescent="0.3">
      <c r="A935">
        <v>425</v>
      </c>
      <c r="B935">
        <v>63</v>
      </c>
      <c r="C935">
        <v>-20</v>
      </c>
      <c r="D935" s="1">
        <v>42115</v>
      </c>
      <c r="E935">
        <v>446</v>
      </c>
      <c r="F935">
        <v>93</v>
      </c>
      <c r="G935" t="s">
        <v>39</v>
      </c>
      <c r="H935" t="s">
        <v>36</v>
      </c>
      <c r="I935">
        <v>20</v>
      </c>
      <c r="J935" t="s">
        <v>40</v>
      </c>
      <c r="K935" t="s">
        <v>45</v>
      </c>
      <c r="L935" t="s">
        <v>52</v>
      </c>
      <c r="M935">
        <v>50</v>
      </c>
      <c r="N935">
        <v>156</v>
      </c>
      <c r="O935" t="s">
        <v>60</v>
      </c>
      <c r="P935">
        <v>70</v>
      </c>
      <c r="Q935">
        <v>110</v>
      </c>
      <c r="R935">
        <v>70</v>
      </c>
      <c r="S935">
        <v>180</v>
      </c>
      <c r="T935">
        <v>43</v>
      </c>
      <c r="U935" t="s">
        <v>35</v>
      </c>
    </row>
    <row r="936" spans="1:21" x14ac:dyDescent="0.3">
      <c r="A936">
        <v>775</v>
      </c>
      <c r="B936">
        <v>15</v>
      </c>
      <c r="C936">
        <v>-1</v>
      </c>
      <c r="D936" s="1">
        <v>42116</v>
      </c>
      <c r="E936">
        <v>848</v>
      </c>
      <c r="F936">
        <v>24</v>
      </c>
      <c r="G936" t="s">
        <v>39</v>
      </c>
      <c r="H936" t="s">
        <v>36</v>
      </c>
      <c r="I936">
        <v>4</v>
      </c>
      <c r="J936" t="s">
        <v>40</v>
      </c>
      <c r="K936" t="s">
        <v>41</v>
      </c>
      <c r="L936" t="s">
        <v>53</v>
      </c>
      <c r="M936">
        <v>9</v>
      </c>
      <c r="N936">
        <v>39</v>
      </c>
      <c r="O936" t="s">
        <v>48</v>
      </c>
      <c r="P936">
        <v>10</v>
      </c>
      <c r="Q936">
        <v>20</v>
      </c>
      <c r="R936">
        <v>10</v>
      </c>
      <c r="S936">
        <v>30</v>
      </c>
      <c r="T936">
        <v>15</v>
      </c>
      <c r="U936" t="s">
        <v>35</v>
      </c>
    </row>
    <row r="937" spans="1:21" x14ac:dyDescent="0.3">
      <c r="A937">
        <v>435</v>
      </c>
      <c r="B937">
        <v>101</v>
      </c>
      <c r="C937">
        <v>-5</v>
      </c>
      <c r="D937" s="1">
        <v>42117</v>
      </c>
      <c r="E937">
        <v>552</v>
      </c>
      <c r="F937">
        <v>130</v>
      </c>
      <c r="G937" t="s">
        <v>39</v>
      </c>
      <c r="H937" t="s">
        <v>36</v>
      </c>
      <c r="I937">
        <v>33</v>
      </c>
      <c r="J937" t="s">
        <v>40</v>
      </c>
      <c r="K937" t="s">
        <v>41</v>
      </c>
      <c r="L937" t="s">
        <v>53</v>
      </c>
      <c r="M937">
        <v>85</v>
      </c>
      <c r="N937">
        <v>231</v>
      </c>
      <c r="O937" t="s">
        <v>49</v>
      </c>
      <c r="P937">
        <v>90</v>
      </c>
      <c r="Q937">
        <v>130</v>
      </c>
      <c r="R937">
        <v>90</v>
      </c>
      <c r="S937">
        <v>220</v>
      </c>
      <c r="T937">
        <v>45</v>
      </c>
      <c r="U937" t="s">
        <v>35</v>
      </c>
    </row>
    <row r="938" spans="1:21" x14ac:dyDescent="0.3">
      <c r="A938">
        <v>775</v>
      </c>
      <c r="B938">
        <v>121</v>
      </c>
      <c r="C938">
        <v>6</v>
      </c>
      <c r="D938" s="1">
        <v>42118</v>
      </c>
      <c r="E938">
        <v>912</v>
      </c>
      <c r="F938">
        <v>168</v>
      </c>
      <c r="G938" t="s">
        <v>39</v>
      </c>
      <c r="H938" t="s">
        <v>36</v>
      </c>
      <c r="I938">
        <v>109</v>
      </c>
      <c r="J938" t="s">
        <v>23</v>
      </c>
      <c r="K938" t="s">
        <v>24</v>
      </c>
      <c r="L938" t="s">
        <v>57</v>
      </c>
      <c r="M938">
        <v>26</v>
      </c>
      <c r="N938">
        <v>289</v>
      </c>
      <c r="O938" t="s">
        <v>48</v>
      </c>
      <c r="P938">
        <v>110</v>
      </c>
      <c r="Q938">
        <v>150</v>
      </c>
      <c r="R938">
        <v>20</v>
      </c>
      <c r="S938">
        <v>260</v>
      </c>
      <c r="T938">
        <v>142</v>
      </c>
      <c r="U938" t="s">
        <v>27</v>
      </c>
    </row>
    <row r="939" spans="1:21" x14ac:dyDescent="0.3">
      <c r="A939">
        <v>206</v>
      </c>
      <c r="B939">
        <v>130</v>
      </c>
      <c r="C939">
        <v>2</v>
      </c>
      <c r="D939" s="1">
        <v>42119</v>
      </c>
      <c r="E939">
        <v>1134</v>
      </c>
      <c r="F939">
        <v>195</v>
      </c>
      <c r="G939" t="s">
        <v>39</v>
      </c>
      <c r="H939" t="s">
        <v>36</v>
      </c>
      <c r="I939">
        <v>42</v>
      </c>
      <c r="J939" t="s">
        <v>23</v>
      </c>
      <c r="K939" t="s">
        <v>24</v>
      </c>
      <c r="L939" t="s">
        <v>57</v>
      </c>
      <c r="M939">
        <v>122</v>
      </c>
      <c r="N939">
        <v>325</v>
      </c>
      <c r="O939" t="s">
        <v>60</v>
      </c>
      <c r="P939">
        <v>120</v>
      </c>
      <c r="Q939">
        <v>180</v>
      </c>
      <c r="R939">
        <v>120</v>
      </c>
      <c r="S939">
        <v>300</v>
      </c>
      <c r="T939">
        <v>73</v>
      </c>
      <c r="U939" t="s">
        <v>27</v>
      </c>
    </row>
    <row r="940" spans="1:21" x14ac:dyDescent="0.3">
      <c r="A940">
        <v>702</v>
      </c>
      <c r="B940">
        <v>173</v>
      </c>
      <c r="C940">
        <v>8</v>
      </c>
      <c r="D940" s="1">
        <v>42120</v>
      </c>
      <c r="E940">
        <v>1150</v>
      </c>
      <c r="F940">
        <v>239</v>
      </c>
      <c r="G940" t="s">
        <v>39</v>
      </c>
      <c r="H940" t="s">
        <v>36</v>
      </c>
      <c r="I940">
        <v>57</v>
      </c>
      <c r="J940" t="s">
        <v>23</v>
      </c>
      <c r="K940" t="s">
        <v>24</v>
      </c>
      <c r="L940" t="s">
        <v>25</v>
      </c>
      <c r="M940">
        <v>138</v>
      </c>
      <c r="N940">
        <v>412</v>
      </c>
      <c r="O940" t="s">
        <v>48</v>
      </c>
      <c r="P940">
        <v>160</v>
      </c>
      <c r="Q940">
        <v>220</v>
      </c>
      <c r="R940">
        <v>130</v>
      </c>
      <c r="S940">
        <v>380</v>
      </c>
      <c r="T940">
        <v>101</v>
      </c>
      <c r="U940" t="s">
        <v>27</v>
      </c>
    </row>
    <row r="941" spans="1:21" x14ac:dyDescent="0.3">
      <c r="A941">
        <v>971</v>
      </c>
      <c r="B941">
        <v>88</v>
      </c>
      <c r="C941">
        <v>0</v>
      </c>
      <c r="D941" s="1">
        <v>42121</v>
      </c>
      <c r="E941">
        <v>561</v>
      </c>
      <c r="F941">
        <v>112</v>
      </c>
      <c r="G941" t="s">
        <v>39</v>
      </c>
      <c r="H941" t="s">
        <v>36</v>
      </c>
      <c r="I941">
        <v>29</v>
      </c>
      <c r="J941" t="s">
        <v>23</v>
      </c>
      <c r="K941" t="s">
        <v>24</v>
      </c>
      <c r="L941" t="s">
        <v>25</v>
      </c>
      <c r="M941">
        <v>70</v>
      </c>
      <c r="N941">
        <v>200</v>
      </c>
      <c r="O941" t="s">
        <v>56</v>
      </c>
      <c r="P941">
        <v>80</v>
      </c>
      <c r="Q941">
        <v>100</v>
      </c>
      <c r="R941">
        <v>70</v>
      </c>
      <c r="S941">
        <v>180</v>
      </c>
      <c r="T941">
        <v>42</v>
      </c>
      <c r="U941" t="s">
        <v>27</v>
      </c>
    </row>
    <row r="942" spans="1:21" x14ac:dyDescent="0.3">
      <c r="A942">
        <v>702</v>
      </c>
      <c r="B942">
        <v>113</v>
      </c>
      <c r="C942">
        <v>7</v>
      </c>
      <c r="D942" s="1">
        <v>42122</v>
      </c>
      <c r="E942">
        <v>803</v>
      </c>
      <c r="F942">
        <v>165</v>
      </c>
      <c r="G942" t="s">
        <v>39</v>
      </c>
      <c r="H942" t="s">
        <v>36</v>
      </c>
      <c r="I942">
        <v>36</v>
      </c>
      <c r="J942" t="s">
        <v>23</v>
      </c>
      <c r="K942" t="s">
        <v>24</v>
      </c>
      <c r="L942" t="s">
        <v>28</v>
      </c>
      <c r="M942">
        <v>107</v>
      </c>
      <c r="N942">
        <v>278</v>
      </c>
      <c r="O942" t="s">
        <v>48</v>
      </c>
      <c r="P942">
        <v>100</v>
      </c>
      <c r="Q942">
        <v>150</v>
      </c>
      <c r="R942">
        <v>100</v>
      </c>
      <c r="S942">
        <v>250</v>
      </c>
      <c r="T942">
        <v>58</v>
      </c>
      <c r="U942" t="s">
        <v>27</v>
      </c>
    </row>
    <row r="943" spans="1:21" x14ac:dyDescent="0.3">
      <c r="A943">
        <v>702</v>
      </c>
      <c r="B943">
        <v>228</v>
      </c>
      <c r="C943">
        <v>56</v>
      </c>
      <c r="D943" s="1">
        <v>42123</v>
      </c>
      <c r="E943">
        <v>1691</v>
      </c>
      <c r="F943">
        <v>304</v>
      </c>
      <c r="G943" t="s">
        <v>39</v>
      </c>
      <c r="H943" t="s">
        <v>36</v>
      </c>
      <c r="I943">
        <v>75</v>
      </c>
      <c r="J943" t="s">
        <v>23</v>
      </c>
      <c r="K943" t="s">
        <v>32</v>
      </c>
      <c r="L943" t="s">
        <v>33</v>
      </c>
      <c r="M943">
        <v>196</v>
      </c>
      <c r="N943">
        <v>532</v>
      </c>
      <c r="O943" t="s">
        <v>48</v>
      </c>
      <c r="P943">
        <v>160</v>
      </c>
      <c r="Q943">
        <v>220</v>
      </c>
      <c r="R943">
        <v>140</v>
      </c>
      <c r="S943">
        <v>380</v>
      </c>
      <c r="T943">
        <v>108</v>
      </c>
      <c r="U943" t="s">
        <v>35</v>
      </c>
    </row>
    <row r="944" spans="1:21" x14ac:dyDescent="0.3">
      <c r="A944">
        <v>702</v>
      </c>
      <c r="B944">
        <v>211</v>
      </c>
      <c r="C944">
        <v>48</v>
      </c>
      <c r="D944" s="1">
        <v>42124</v>
      </c>
      <c r="E944">
        <v>1778</v>
      </c>
      <c r="F944">
        <v>212</v>
      </c>
      <c r="G944" t="s">
        <v>39</v>
      </c>
      <c r="H944" t="s">
        <v>36</v>
      </c>
      <c r="I944">
        <v>59</v>
      </c>
      <c r="J944" t="s">
        <v>23</v>
      </c>
      <c r="K944" t="s">
        <v>32</v>
      </c>
      <c r="L944" t="s">
        <v>61</v>
      </c>
      <c r="M944">
        <v>128</v>
      </c>
      <c r="N944">
        <v>423</v>
      </c>
      <c r="O944" t="s">
        <v>48</v>
      </c>
      <c r="P944">
        <v>150</v>
      </c>
      <c r="Q944">
        <v>150</v>
      </c>
      <c r="R944">
        <v>80</v>
      </c>
      <c r="S944">
        <v>300</v>
      </c>
      <c r="T944">
        <v>84</v>
      </c>
      <c r="U944" t="s">
        <v>35</v>
      </c>
    </row>
    <row r="945" spans="1:21" x14ac:dyDescent="0.3">
      <c r="A945">
        <v>971</v>
      </c>
      <c r="B945">
        <v>78</v>
      </c>
      <c r="C945">
        <v>12</v>
      </c>
      <c r="D945" s="1">
        <v>42125</v>
      </c>
      <c r="E945">
        <v>798</v>
      </c>
      <c r="F945">
        <v>119</v>
      </c>
      <c r="G945" t="s">
        <v>39</v>
      </c>
      <c r="H945" t="s">
        <v>36</v>
      </c>
      <c r="I945">
        <v>25</v>
      </c>
      <c r="J945" t="s">
        <v>23</v>
      </c>
      <c r="K945" t="s">
        <v>32</v>
      </c>
      <c r="L945" t="s">
        <v>61</v>
      </c>
      <c r="M945">
        <v>62</v>
      </c>
      <c r="N945">
        <v>197</v>
      </c>
      <c r="O945" t="s">
        <v>56</v>
      </c>
      <c r="P945">
        <v>50</v>
      </c>
      <c r="Q945">
        <v>90</v>
      </c>
      <c r="R945">
        <v>50</v>
      </c>
      <c r="S945">
        <v>140</v>
      </c>
      <c r="T945">
        <v>57</v>
      </c>
      <c r="U945" t="s">
        <v>35</v>
      </c>
    </row>
    <row r="946" spans="1:21" x14ac:dyDescent="0.3">
      <c r="A946">
        <v>702</v>
      </c>
      <c r="B946">
        <v>245</v>
      </c>
      <c r="C946">
        <v>-60</v>
      </c>
      <c r="D946" s="1">
        <v>42126</v>
      </c>
      <c r="E946">
        <v>7653</v>
      </c>
      <c r="F946">
        <v>-245</v>
      </c>
      <c r="G946" t="s">
        <v>39</v>
      </c>
      <c r="H946" t="s">
        <v>36</v>
      </c>
      <c r="I946">
        <v>93</v>
      </c>
      <c r="J946" t="s">
        <v>23</v>
      </c>
      <c r="K946" t="s">
        <v>32</v>
      </c>
      <c r="L946" t="s">
        <v>37</v>
      </c>
      <c r="M946">
        <v>-340</v>
      </c>
      <c r="N946">
        <v>32</v>
      </c>
      <c r="O946" t="s">
        <v>48</v>
      </c>
      <c r="P946">
        <v>180</v>
      </c>
      <c r="Q946">
        <v>-180</v>
      </c>
      <c r="R946">
        <v>-280</v>
      </c>
      <c r="S946">
        <v>0</v>
      </c>
      <c r="T946">
        <v>127</v>
      </c>
      <c r="U946" t="s">
        <v>35</v>
      </c>
    </row>
    <row r="947" spans="1:21" x14ac:dyDescent="0.3">
      <c r="A947">
        <v>971</v>
      </c>
      <c r="B947">
        <v>102</v>
      </c>
      <c r="C947">
        <v>19</v>
      </c>
      <c r="D947" s="1">
        <v>42127</v>
      </c>
      <c r="E947">
        <v>666</v>
      </c>
      <c r="F947">
        <v>143</v>
      </c>
      <c r="G947" t="s">
        <v>39</v>
      </c>
      <c r="H947" t="s">
        <v>36</v>
      </c>
      <c r="I947">
        <v>31</v>
      </c>
      <c r="J947" t="s">
        <v>23</v>
      </c>
      <c r="K947" t="s">
        <v>32</v>
      </c>
      <c r="L947" t="s">
        <v>37</v>
      </c>
      <c r="M947">
        <v>89</v>
      </c>
      <c r="N947">
        <v>245</v>
      </c>
      <c r="O947" t="s">
        <v>56</v>
      </c>
      <c r="P947">
        <v>70</v>
      </c>
      <c r="Q947">
        <v>100</v>
      </c>
      <c r="R947">
        <v>70</v>
      </c>
      <c r="S947">
        <v>170</v>
      </c>
      <c r="T947">
        <v>54</v>
      </c>
      <c r="U947" t="s">
        <v>35</v>
      </c>
    </row>
    <row r="948" spans="1:21" x14ac:dyDescent="0.3">
      <c r="A948">
        <v>714</v>
      </c>
      <c r="B948">
        <v>224</v>
      </c>
      <c r="C948">
        <v>1</v>
      </c>
      <c r="D948" s="1">
        <v>42128</v>
      </c>
      <c r="E948">
        <v>4216</v>
      </c>
      <c r="F948">
        <v>-32</v>
      </c>
      <c r="G948" t="s">
        <v>21</v>
      </c>
      <c r="H948" t="s">
        <v>36</v>
      </c>
      <c r="I948">
        <v>73</v>
      </c>
      <c r="J948" t="s">
        <v>40</v>
      </c>
      <c r="K948" t="s">
        <v>45</v>
      </c>
      <c r="L948" t="s">
        <v>46</v>
      </c>
      <c r="M948">
        <v>-149</v>
      </c>
      <c r="N948">
        <v>192</v>
      </c>
      <c r="O948" t="s">
        <v>38</v>
      </c>
      <c r="P948">
        <v>260</v>
      </c>
      <c r="Q948">
        <v>-40</v>
      </c>
      <c r="R948">
        <v>-150</v>
      </c>
      <c r="S948">
        <v>220</v>
      </c>
      <c r="T948">
        <v>117</v>
      </c>
      <c r="U948" t="s">
        <v>27</v>
      </c>
    </row>
    <row r="949" spans="1:21" x14ac:dyDescent="0.3">
      <c r="A949">
        <v>209</v>
      </c>
      <c r="B949">
        <v>247</v>
      </c>
      <c r="C949">
        <v>6</v>
      </c>
      <c r="D949" s="1">
        <v>42129</v>
      </c>
      <c r="E949">
        <v>1744</v>
      </c>
      <c r="F949">
        <v>329</v>
      </c>
      <c r="G949" t="s">
        <v>21</v>
      </c>
      <c r="H949" t="s">
        <v>36</v>
      </c>
      <c r="I949">
        <v>81</v>
      </c>
      <c r="J949" t="s">
        <v>40</v>
      </c>
      <c r="K949" t="s">
        <v>41</v>
      </c>
      <c r="L949" t="s">
        <v>42</v>
      </c>
      <c r="M949">
        <v>216</v>
      </c>
      <c r="N949">
        <v>576</v>
      </c>
      <c r="O949" t="s">
        <v>38</v>
      </c>
      <c r="P949">
        <v>240</v>
      </c>
      <c r="Q949">
        <v>310</v>
      </c>
      <c r="R949">
        <v>210</v>
      </c>
      <c r="S949">
        <v>550</v>
      </c>
      <c r="T949">
        <v>113</v>
      </c>
      <c r="U949" t="s">
        <v>27</v>
      </c>
    </row>
    <row r="950" spans="1:21" x14ac:dyDescent="0.3">
      <c r="A950">
        <v>951</v>
      </c>
      <c r="B950">
        <v>127</v>
      </c>
      <c r="C950">
        <v>2</v>
      </c>
      <c r="D950" s="1">
        <v>42130</v>
      </c>
      <c r="E950">
        <v>2947</v>
      </c>
      <c r="F950">
        <v>-25</v>
      </c>
      <c r="G950" t="s">
        <v>21</v>
      </c>
      <c r="H950" t="s">
        <v>36</v>
      </c>
      <c r="I950">
        <v>40</v>
      </c>
      <c r="J950" t="s">
        <v>40</v>
      </c>
      <c r="K950" t="s">
        <v>45</v>
      </c>
      <c r="L950" t="s">
        <v>50</v>
      </c>
      <c r="M950">
        <v>-88</v>
      </c>
      <c r="N950">
        <v>102</v>
      </c>
      <c r="O950" t="s">
        <v>38</v>
      </c>
      <c r="P950">
        <v>150</v>
      </c>
      <c r="Q950">
        <v>-30</v>
      </c>
      <c r="R950">
        <v>-90</v>
      </c>
      <c r="S950">
        <v>120</v>
      </c>
      <c r="T950">
        <v>63</v>
      </c>
      <c r="U950" t="s">
        <v>35</v>
      </c>
    </row>
    <row r="951" spans="1:21" x14ac:dyDescent="0.3">
      <c r="A951">
        <v>707</v>
      </c>
      <c r="B951">
        <v>279</v>
      </c>
      <c r="C951">
        <v>-79</v>
      </c>
      <c r="D951" s="1">
        <v>42131</v>
      </c>
      <c r="E951">
        <v>2642</v>
      </c>
      <c r="F951">
        <v>420</v>
      </c>
      <c r="G951" t="s">
        <v>21</v>
      </c>
      <c r="H951" t="s">
        <v>36</v>
      </c>
      <c r="I951">
        <v>97</v>
      </c>
      <c r="J951" t="s">
        <v>40</v>
      </c>
      <c r="K951" t="s">
        <v>45</v>
      </c>
      <c r="L951" t="s">
        <v>52</v>
      </c>
      <c r="M951">
        <v>271</v>
      </c>
      <c r="N951">
        <v>699</v>
      </c>
      <c r="O951" t="s">
        <v>38</v>
      </c>
      <c r="P951">
        <v>330</v>
      </c>
      <c r="Q951">
        <v>500</v>
      </c>
      <c r="R951">
        <v>350</v>
      </c>
      <c r="S951">
        <v>830</v>
      </c>
      <c r="T951">
        <v>149</v>
      </c>
      <c r="U951" t="s">
        <v>35</v>
      </c>
    </row>
    <row r="952" spans="1:21" x14ac:dyDescent="0.3">
      <c r="A952">
        <v>916</v>
      </c>
      <c r="B952">
        <v>250</v>
      </c>
      <c r="C952">
        <v>-3</v>
      </c>
      <c r="D952" s="1">
        <v>42132</v>
      </c>
      <c r="E952">
        <v>1820</v>
      </c>
      <c r="F952">
        <v>251</v>
      </c>
      <c r="G952" t="s">
        <v>21</v>
      </c>
      <c r="H952" t="s">
        <v>36</v>
      </c>
      <c r="I952">
        <v>70</v>
      </c>
      <c r="J952" t="s">
        <v>40</v>
      </c>
      <c r="K952" t="s">
        <v>41</v>
      </c>
      <c r="L952" t="s">
        <v>54</v>
      </c>
      <c r="M952">
        <v>157</v>
      </c>
      <c r="N952">
        <v>501</v>
      </c>
      <c r="O952" t="s">
        <v>38</v>
      </c>
      <c r="P952">
        <v>240</v>
      </c>
      <c r="Q952">
        <v>240</v>
      </c>
      <c r="R952">
        <v>160</v>
      </c>
      <c r="S952">
        <v>480</v>
      </c>
      <c r="T952">
        <v>94</v>
      </c>
      <c r="U952" t="s">
        <v>35</v>
      </c>
    </row>
    <row r="953" spans="1:21" x14ac:dyDescent="0.3">
      <c r="A953">
        <v>530</v>
      </c>
      <c r="B953">
        <v>135</v>
      </c>
      <c r="C953">
        <v>-9</v>
      </c>
      <c r="D953" s="1">
        <v>42133</v>
      </c>
      <c r="E953">
        <v>940</v>
      </c>
      <c r="F953">
        <v>187</v>
      </c>
      <c r="G953" t="s">
        <v>21</v>
      </c>
      <c r="H953" t="s">
        <v>36</v>
      </c>
      <c r="I953">
        <v>122</v>
      </c>
      <c r="J953" t="s">
        <v>40</v>
      </c>
      <c r="K953" t="s">
        <v>41</v>
      </c>
      <c r="L953" t="s">
        <v>53</v>
      </c>
      <c r="M953">
        <v>31</v>
      </c>
      <c r="N953">
        <v>322</v>
      </c>
      <c r="O953" t="s">
        <v>38</v>
      </c>
      <c r="P953">
        <v>130</v>
      </c>
      <c r="Q953">
        <v>180</v>
      </c>
      <c r="R953">
        <v>40</v>
      </c>
      <c r="S953">
        <v>310</v>
      </c>
      <c r="T953">
        <v>156</v>
      </c>
      <c r="U953" t="s">
        <v>35</v>
      </c>
    </row>
    <row r="954" spans="1:21" x14ac:dyDescent="0.3">
      <c r="A954">
        <v>626</v>
      </c>
      <c r="B954">
        <v>86</v>
      </c>
      <c r="C954">
        <v>9</v>
      </c>
      <c r="D954" s="1">
        <v>42134</v>
      </c>
      <c r="E954">
        <v>1003</v>
      </c>
      <c r="F954">
        <v>124</v>
      </c>
      <c r="G954" t="s">
        <v>21</v>
      </c>
      <c r="H954" t="s">
        <v>36</v>
      </c>
      <c r="I954">
        <v>24</v>
      </c>
      <c r="J954" t="s">
        <v>23</v>
      </c>
      <c r="K954" t="s">
        <v>24</v>
      </c>
      <c r="L954" t="s">
        <v>57</v>
      </c>
      <c r="M954">
        <v>89</v>
      </c>
      <c r="N954">
        <v>210</v>
      </c>
      <c r="O954" t="s">
        <v>38</v>
      </c>
      <c r="P954">
        <v>80</v>
      </c>
      <c r="Q954">
        <v>110</v>
      </c>
      <c r="R954">
        <v>80</v>
      </c>
      <c r="S954">
        <v>190</v>
      </c>
      <c r="T954">
        <v>35</v>
      </c>
      <c r="U954" t="s">
        <v>27</v>
      </c>
    </row>
    <row r="955" spans="1:21" x14ac:dyDescent="0.3">
      <c r="A955">
        <v>415</v>
      </c>
      <c r="B955">
        <v>241</v>
      </c>
      <c r="C955">
        <v>18</v>
      </c>
      <c r="D955" s="1">
        <v>42135</v>
      </c>
      <c r="E955">
        <v>1321</v>
      </c>
      <c r="F955">
        <v>284</v>
      </c>
      <c r="G955" t="s">
        <v>21</v>
      </c>
      <c r="H955" t="s">
        <v>36</v>
      </c>
      <c r="I955">
        <v>74</v>
      </c>
      <c r="J955" t="s">
        <v>23</v>
      </c>
      <c r="K955" t="s">
        <v>24</v>
      </c>
      <c r="L955" t="s">
        <v>25</v>
      </c>
      <c r="M955">
        <v>188</v>
      </c>
      <c r="N955">
        <v>525</v>
      </c>
      <c r="O955" t="s">
        <v>38</v>
      </c>
      <c r="P955">
        <v>220</v>
      </c>
      <c r="Q955">
        <v>260</v>
      </c>
      <c r="R955">
        <v>170</v>
      </c>
      <c r="S955">
        <v>480</v>
      </c>
      <c r="T955">
        <v>96</v>
      </c>
      <c r="U955" t="s">
        <v>27</v>
      </c>
    </row>
    <row r="956" spans="1:21" x14ac:dyDescent="0.3">
      <c r="A956">
        <v>916</v>
      </c>
      <c r="B956">
        <v>123</v>
      </c>
      <c r="C956">
        <v>24</v>
      </c>
      <c r="D956" s="1">
        <v>42136</v>
      </c>
      <c r="E956">
        <v>959</v>
      </c>
      <c r="F956">
        <v>179</v>
      </c>
      <c r="G956" t="s">
        <v>21</v>
      </c>
      <c r="H956" t="s">
        <v>36</v>
      </c>
      <c r="I956">
        <v>34</v>
      </c>
      <c r="J956" t="s">
        <v>23</v>
      </c>
      <c r="K956" t="s">
        <v>32</v>
      </c>
      <c r="L956" t="s">
        <v>33</v>
      </c>
      <c r="M956">
        <v>134</v>
      </c>
      <c r="N956">
        <v>302</v>
      </c>
      <c r="O956" t="s">
        <v>38</v>
      </c>
      <c r="P956">
        <v>90</v>
      </c>
      <c r="Q956">
        <v>130</v>
      </c>
      <c r="R956">
        <v>110</v>
      </c>
      <c r="S956">
        <v>220</v>
      </c>
      <c r="T956">
        <v>45</v>
      </c>
      <c r="U956" t="s">
        <v>35</v>
      </c>
    </row>
    <row r="957" spans="1:21" x14ac:dyDescent="0.3">
      <c r="A957">
        <v>435</v>
      </c>
      <c r="B957">
        <v>68</v>
      </c>
      <c r="C957">
        <v>-24</v>
      </c>
      <c r="D957" s="1">
        <v>42137</v>
      </c>
      <c r="E957">
        <v>619</v>
      </c>
      <c r="F957">
        <v>85</v>
      </c>
      <c r="G957" t="s">
        <v>39</v>
      </c>
      <c r="H957" t="s">
        <v>36</v>
      </c>
      <c r="I957">
        <v>25</v>
      </c>
      <c r="J957" t="s">
        <v>40</v>
      </c>
      <c r="K957" t="s">
        <v>45</v>
      </c>
      <c r="L957" t="s">
        <v>46</v>
      </c>
      <c r="M957">
        <v>26</v>
      </c>
      <c r="N957">
        <v>153</v>
      </c>
      <c r="O957" t="s">
        <v>49</v>
      </c>
      <c r="P957">
        <v>80</v>
      </c>
      <c r="Q957">
        <v>100</v>
      </c>
      <c r="R957">
        <v>50</v>
      </c>
      <c r="S957">
        <v>180</v>
      </c>
      <c r="T957">
        <v>59</v>
      </c>
      <c r="U957" t="s">
        <v>27</v>
      </c>
    </row>
    <row r="958" spans="1:21" x14ac:dyDescent="0.3">
      <c r="A958">
        <v>509</v>
      </c>
      <c r="B958">
        <v>105</v>
      </c>
      <c r="C958">
        <v>-30</v>
      </c>
      <c r="D958" s="1">
        <v>42138</v>
      </c>
      <c r="E958">
        <v>716</v>
      </c>
      <c r="F958">
        <v>145</v>
      </c>
      <c r="G958" t="s">
        <v>39</v>
      </c>
      <c r="H958" t="s">
        <v>36</v>
      </c>
      <c r="I958">
        <v>95</v>
      </c>
      <c r="J958" t="s">
        <v>40</v>
      </c>
      <c r="K958" t="s">
        <v>45</v>
      </c>
      <c r="L958" t="s">
        <v>46</v>
      </c>
      <c r="M958">
        <v>20</v>
      </c>
      <c r="N958">
        <v>250</v>
      </c>
      <c r="O958" t="s">
        <v>60</v>
      </c>
      <c r="P958">
        <v>120</v>
      </c>
      <c r="Q958">
        <v>170</v>
      </c>
      <c r="R958">
        <v>50</v>
      </c>
      <c r="S958">
        <v>290</v>
      </c>
      <c r="T958">
        <v>125</v>
      </c>
      <c r="U958" t="s">
        <v>27</v>
      </c>
    </row>
    <row r="959" spans="1:21" x14ac:dyDescent="0.3">
      <c r="A959">
        <v>971</v>
      </c>
      <c r="B959">
        <v>153</v>
      </c>
      <c r="C959">
        <v>7</v>
      </c>
      <c r="D959" s="1">
        <v>42139</v>
      </c>
      <c r="E959">
        <v>1319</v>
      </c>
      <c r="F959">
        <v>153</v>
      </c>
      <c r="G959" t="s">
        <v>39</v>
      </c>
      <c r="H959" t="s">
        <v>36</v>
      </c>
      <c r="I959">
        <v>42</v>
      </c>
      <c r="J959" t="s">
        <v>40</v>
      </c>
      <c r="K959" t="s">
        <v>41</v>
      </c>
      <c r="L959" t="s">
        <v>42</v>
      </c>
      <c r="M959">
        <v>87</v>
      </c>
      <c r="N959">
        <v>306</v>
      </c>
      <c r="O959" t="s">
        <v>56</v>
      </c>
      <c r="P959">
        <v>150</v>
      </c>
      <c r="Q959">
        <v>140</v>
      </c>
      <c r="R959">
        <v>80</v>
      </c>
      <c r="S959">
        <v>290</v>
      </c>
      <c r="T959">
        <v>66</v>
      </c>
      <c r="U959" t="s">
        <v>27</v>
      </c>
    </row>
    <row r="960" spans="1:21" x14ac:dyDescent="0.3">
      <c r="A960">
        <v>253</v>
      </c>
      <c r="B960">
        <v>80</v>
      </c>
      <c r="C960">
        <v>-9</v>
      </c>
      <c r="D960" s="1">
        <v>42140</v>
      </c>
      <c r="E960">
        <v>1079</v>
      </c>
      <c r="F960">
        <v>96</v>
      </c>
      <c r="G960" t="s">
        <v>39</v>
      </c>
      <c r="H960" t="s">
        <v>36</v>
      </c>
      <c r="I960">
        <v>24</v>
      </c>
      <c r="J960" t="s">
        <v>40</v>
      </c>
      <c r="K960" t="s">
        <v>41</v>
      </c>
      <c r="L960" t="s">
        <v>42</v>
      </c>
      <c r="M960">
        <v>51</v>
      </c>
      <c r="N960">
        <v>176</v>
      </c>
      <c r="O960" t="s">
        <v>60</v>
      </c>
      <c r="P960">
        <v>70</v>
      </c>
      <c r="Q960">
        <v>100</v>
      </c>
      <c r="R960">
        <v>60</v>
      </c>
      <c r="S960">
        <v>170</v>
      </c>
      <c r="T960">
        <v>45</v>
      </c>
      <c r="U960" t="s">
        <v>27</v>
      </c>
    </row>
    <row r="961" spans="1:21" x14ac:dyDescent="0.3">
      <c r="A961">
        <v>435</v>
      </c>
      <c r="B961">
        <v>63</v>
      </c>
      <c r="C961">
        <v>-14</v>
      </c>
      <c r="D961" s="1">
        <v>42141</v>
      </c>
      <c r="E961">
        <v>1075</v>
      </c>
      <c r="F961">
        <v>76</v>
      </c>
      <c r="G961" t="s">
        <v>39</v>
      </c>
      <c r="H961" t="s">
        <v>36</v>
      </c>
      <c r="I961">
        <v>19</v>
      </c>
      <c r="J961" t="s">
        <v>40</v>
      </c>
      <c r="K961" t="s">
        <v>45</v>
      </c>
      <c r="L961" t="s">
        <v>50</v>
      </c>
      <c r="M961">
        <v>36</v>
      </c>
      <c r="N961">
        <v>139</v>
      </c>
      <c r="O961" t="s">
        <v>49</v>
      </c>
      <c r="P961">
        <v>70</v>
      </c>
      <c r="Q961">
        <v>90</v>
      </c>
      <c r="R961">
        <v>50</v>
      </c>
      <c r="S961">
        <v>160</v>
      </c>
      <c r="T961">
        <v>40</v>
      </c>
      <c r="U961" t="s">
        <v>35</v>
      </c>
    </row>
    <row r="962" spans="1:21" x14ac:dyDescent="0.3">
      <c r="A962">
        <v>253</v>
      </c>
      <c r="B962">
        <v>72</v>
      </c>
      <c r="C962">
        <v>-22</v>
      </c>
      <c r="D962" s="1">
        <v>42142</v>
      </c>
      <c r="E962">
        <v>461</v>
      </c>
      <c r="F962">
        <v>104</v>
      </c>
      <c r="G962" t="s">
        <v>39</v>
      </c>
      <c r="H962" t="s">
        <v>36</v>
      </c>
      <c r="I962">
        <v>23</v>
      </c>
      <c r="J962" t="s">
        <v>40</v>
      </c>
      <c r="K962" t="s">
        <v>45</v>
      </c>
      <c r="L962" t="s">
        <v>52</v>
      </c>
      <c r="M962">
        <v>58</v>
      </c>
      <c r="N962">
        <v>176</v>
      </c>
      <c r="O962" t="s">
        <v>60</v>
      </c>
      <c r="P962">
        <v>80</v>
      </c>
      <c r="Q962">
        <v>120</v>
      </c>
      <c r="R962">
        <v>80</v>
      </c>
      <c r="S962">
        <v>200</v>
      </c>
      <c r="T962">
        <v>46</v>
      </c>
      <c r="U962" t="s">
        <v>35</v>
      </c>
    </row>
    <row r="963" spans="1:21" x14ac:dyDescent="0.3">
      <c r="A963">
        <v>775</v>
      </c>
      <c r="B963">
        <v>16</v>
      </c>
      <c r="C963">
        <v>0</v>
      </c>
      <c r="D963" s="1">
        <v>42143</v>
      </c>
      <c r="E963">
        <v>851</v>
      </c>
      <c r="F963">
        <v>25</v>
      </c>
      <c r="G963" t="s">
        <v>39</v>
      </c>
      <c r="H963" t="s">
        <v>36</v>
      </c>
      <c r="I963">
        <v>4</v>
      </c>
      <c r="J963" t="s">
        <v>40</v>
      </c>
      <c r="K963" t="s">
        <v>41</v>
      </c>
      <c r="L963" t="s">
        <v>53</v>
      </c>
      <c r="M963">
        <v>10</v>
      </c>
      <c r="N963">
        <v>41</v>
      </c>
      <c r="O963" t="s">
        <v>48</v>
      </c>
      <c r="P963">
        <v>10</v>
      </c>
      <c r="Q963">
        <v>20</v>
      </c>
      <c r="R963">
        <v>10</v>
      </c>
      <c r="S963">
        <v>30</v>
      </c>
      <c r="T963">
        <v>15</v>
      </c>
      <c r="U963" t="s">
        <v>35</v>
      </c>
    </row>
    <row r="964" spans="1:21" x14ac:dyDescent="0.3">
      <c r="A964">
        <v>435</v>
      </c>
      <c r="B964">
        <v>94</v>
      </c>
      <c r="C964">
        <v>7</v>
      </c>
      <c r="D964" s="1">
        <v>42144</v>
      </c>
      <c r="E964">
        <v>540</v>
      </c>
      <c r="F964">
        <v>120</v>
      </c>
      <c r="G964" t="s">
        <v>39</v>
      </c>
      <c r="H964" t="s">
        <v>36</v>
      </c>
      <c r="I964">
        <v>31</v>
      </c>
      <c r="J964" t="s">
        <v>40</v>
      </c>
      <c r="K964" t="s">
        <v>41</v>
      </c>
      <c r="L964" t="s">
        <v>53</v>
      </c>
      <c r="M964">
        <v>77</v>
      </c>
      <c r="N964">
        <v>214</v>
      </c>
      <c r="O964" t="s">
        <v>49</v>
      </c>
      <c r="P964">
        <v>90</v>
      </c>
      <c r="Q964">
        <v>110</v>
      </c>
      <c r="R964">
        <v>70</v>
      </c>
      <c r="S964">
        <v>200</v>
      </c>
      <c r="T964">
        <v>43</v>
      </c>
      <c r="U964" t="s">
        <v>35</v>
      </c>
    </row>
    <row r="965" spans="1:21" x14ac:dyDescent="0.3">
      <c r="A965">
        <v>702</v>
      </c>
      <c r="B965">
        <v>135</v>
      </c>
      <c r="C965">
        <v>2</v>
      </c>
      <c r="D965" s="1">
        <v>42145</v>
      </c>
      <c r="E965">
        <v>940</v>
      </c>
      <c r="F965">
        <v>187</v>
      </c>
      <c r="G965" t="s">
        <v>39</v>
      </c>
      <c r="H965" t="s">
        <v>36</v>
      </c>
      <c r="I965">
        <v>122</v>
      </c>
      <c r="J965" t="s">
        <v>23</v>
      </c>
      <c r="K965" t="s">
        <v>24</v>
      </c>
      <c r="L965" t="s">
        <v>57</v>
      </c>
      <c r="M965">
        <v>32</v>
      </c>
      <c r="N965">
        <v>322</v>
      </c>
      <c r="O965" t="s">
        <v>48</v>
      </c>
      <c r="P965">
        <v>120</v>
      </c>
      <c r="Q965">
        <v>170</v>
      </c>
      <c r="R965">
        <v>30</v>
      </c>
      <c r="S965">
        <v>290</v>
      </c>
      <c r="T965">
        <v>155</v>
      </c>
      <c r="U965" t="s">
        <v>27</v>
      </c>
    </row>
    <row r="966" spans="1:21" x14ac:dyDescent="0.3">
      <c r="A966">
        <v>509</v>
      </c>
      <c r="B966">
        <v>115</v>
      </c>
      <c r="C966">
        <v>-5</v>
      </c>
      <c r="D966" s="1">
        <v>42146</v>
      </c>
      <c r="E966">
        <v>1166</v>
      </c>
      <c r="F966">
        <v>174</v>
      </c>
      <c r="G966" t="s">
        <v>39</v>
      </c>
      <c r="H966" t="s">
        <v>36</v>
      </c>
      <c r="I966">
        <v>37</v>
      </c>
      <c r="J966" t="s">
        <v>23</v>
      </c>
      <c r="K966" t="s">
        <v>24</v>
      </c>
      <c r="L966" t="s">
        <v>57</v>
      </c>
      <c r="M966">
        <v>105</v>
      </c>
      <c r="N966">
        <v>289</v>
      </c>
      <c r="O966" t="s">
        <v>60</v>
      </c>
      <c r="P966">
        <v>100</v>
      </c>
      <c r="Q966">
        <v>160</v>
      </c>
      <c r="R966">
        <v>110</v>
      </c>
      <c r="S966">
        <v>260</v>
      </c>
      <c r="T966">
        <v>69</v>
      </c>
      <c r="U966" t="s">
        <v>27</v>
      </c>
    </row>
    <row r="967" spans="1:21" x14ac:dyDescent="0.3">
      <c r="A967">
        <v>775</v>
      </c>
      <c r="B967">
        <v>224</v>
      </c>
      <c r="C967">
        <v>24</v>
      </c>
      <c r="D967" s="1">
        <v>42147</v>
      </c>
      <c r="E967">
        <v>1191</v>
      </c>
      <c r="F967">
        <v>310</v>
      </c>
      <c r="G967" t="s">
        <v>39</v>
      </c>
      <c r="H967" t="s">
        <v>36</v>
      </c>
      <c r="I967">
        <v>73</v>
      </c>
      <c r="J967" t="s">
        <v>23</v>
      </c>
      <c r="K967" t="s">
        <v>24</v>
      </c>
      <c r="L967" t="s">
        <v>25</v>
      </c>
      <c r="M967">
        <v>194</v>
      </c>
      <c r="N967">
        <v>534</v>
      </c>
      <c r="O967" t="s">
        <v>48</v>
      </c>
      <c r="P967">
        <v>210</v>
      </c>
      <c r="Q967">
        <v>280</v>
      </c>
      <c r="R967">
        <v>170</v>
      </c>
      <c r="S967">
        <v>490</v>
      </c>
      <c r="T967">
        <v>116</v>
      </c>
      <c r="U967" t="s">
        <v>27</v>
      </c>
    </row>
    <row r="968" spans="1:21" x14ac:dyDescent="0.3">
      <c r="A968">
        <v>541</v>
      </c>
      <c r="B968">
        <v>81</v>
      </c>
      <c r="C968">
        <v>-4</v>
      </c>
      <c r="D968" s="1">
        <v>42148</v>
      </c>
      <c r="E968">
        <v>551</v>
      </c>
      <c r="F968">
        <v>104</v>
      </c>
      <c r="G968" t="s">
        <v>39</v>
      </c>
      <c r="H968" t="s">
        <v>36</v>
      </c>
      <c r="I968">
        <v>26</v>
      </c>
      <c r="J968" t="s">
        <v>23</v>
      </c>
      <c r="K968" t="s">
        <v>24</v>
      </c>
      <c r="L968" t="s">
        <v>25</v>
      </c>
      <c r="M968">
        <v>66</v>
      </c>
      <c r="N968">
        <v>185</v>
      </c>
      <c r="O968" t="s">
        <v>56</v>
      </c>
      <c r="P968">
        <v>70</v>
      </c>
      <c r="Q968">
        <v>100</v>
      </c>
      <c r="R968">
        <v>70</v>
      </c>
      <c r="S968">
        <v>170</v>
      </c>
      <c r="T968">
        <v>38</v>
      </c>
      <c r="U968" t="s">
        <v>27</v>
      </c>
    </row>
    <row r="969" spans="1:21" x14ac:dyDescent="0.3">
      <c r="A969">
        <v>775</v>
      </c>
      <c r="B969">
        <v>127</v>
      </c>
      <c r="C969">
        <v>2</v>
      </c>
      <c r="D969" s="1">
        <v>42149</v>
      </c>
      <c r="E969">
        <v>830</v>
      </c>
      <c r="F969">
        <v>185</v>
      </c>
      <c r="G969" t="s">
        <v>39</v>
      </c>
      <c r="H969" t="s">
        <v>36</v>
      </c>
      <c r="I969">
        <v>40</v>
      </c>
      <c r="J969" t="s">
        <v>23</v>
      </c>
      <c r="K969" t="s">
        <v>24</v>
      </c>
      <c r="L969" t="s">
        <v>28</v>
      </c>
      <c r="M969">
        <v>122</v>
      </c>
      <c r="N969">
        <v>312</v>
      </c>
      <c r="O969" t="s">
        <v>48</v>
      </c>
      <c r="P969">
        <v>120</v>
      </c>
      <c r="Q969">
        <v>170</v>
      </c>
      <c r="R969">
        <v>120</v>
      </c>
      <c r="S969">
        <v>290</v>
      </c>
      <c r="T969">
        <v>63</v>
      </c>
      <c r="U969" t="s">
        <v>27</v>
      </c>
    </row>
    <row r="970" spans="1:21" x14ac:dyDescent="0.3">
      <c r="A970">
        <v>702</v>
      </c>
      <c r="B970">
        <v>247</v>
      </c>
      <c r="C970">
        <v>65</v>
      </c>
      <c r="D970" s="1">
        <v>42150</v>
      </c>
      <c r="E970">
        <v>1744</v>
      </c>
      <c r="F970">
        <v>329</v>
      </c>
      <c r="G970" t="s">
        <v>39</v>
      </c>
      <c r="H970" t="s">
        <v>36</v>
      </c>
      <c r="I970">
        <v>81</v>
      </c>
      <c r="J970" t="s">
        <v>23</v>
      </c>
      <c r="K970" t="s">
        <v>32</v>
      </c>
      <c r="L970" t="s">
        <v>33</v>
      </c>
      <c r="M970">
        <v>215</v>
      </c>
      <c r="N970">
        <v>576</v>
      </c>
      <c r="O970" t="s">
        <v>48</v>
      </c>
      <c r="P970">
        <v>180</v>
      </c>
      <c r="Q970">
        <v>240</v>
      </c>
      <c r="R970">
        <v>150</v>
      </c>
      <c r="S970">
        <v>420</v>
      </c>
      <c r="T970">
        <v>114</v>
      </c>
      <c r="U970" t="s">
        <v>35</v>
      </c>
    </row>
    <row r="971" spans="1:21" x14ac:dyDescent="0.3">
      <c r="A971">
        <v>702</v>
      </c>
      <c r="B971">
        <v>250</v>
      </c>
      <c r="C971">
        <v>57</v>
      </c>
      <c r="D971" s="1">
        <v>42151</v>
      </c>
      <c r="E971">
        <v>1820</v>
      </c>
      <c r="F971">
        <v>251</v>
      </c>
      <c r="G971" t="s">
        <v>39</v>
      </c>
      <c r="H971" t="s">
        <v>36</v>
      </c>
      <c r="I971">
        <v>70</v>
      </c>
      <c r="J971" t="s">
        <v>23</v>
      </c>
      <c r="K971" t="s">
        <v>32</v>
      </c>
      <c r="L971" t="s">
        <v>61</v>
      </c>
      <c r="M971">
        <v>157</v>
      </c>
      <c r="N971">
        <v>501</v>
      </c>
      <c r="O971" t="s">
        <v>48</v>
      </c>
      <c r="P971">
        <v>180</v>
      </c>
      <c r="Q971">
        <v>180</v>
      </c>
      <c r="R971">
        <v>100</v>
      </c>
      <c r="S971">
        <v>360</v>
      </c>
      <c r="T971">
        <v>94</v>
      </c>
      <c r="U971" t="s">
        <v>35</v>
      </c>
    </row>
    <row r="972" spans="1:21" x14ac:dyDescent="0.3">
      <c r="A972">
        <v>971</v>
      </c>
      <c r="B972">
        <v>88</v>
      </c>
      <c r="C972">
        <v>13</v>
      </c>
      <c r="D972" s="1">
        <v>42152</v>
      </c>
      <c r="E972">
        <v>817</v>
      </c>
      <c r="F972">
        <v>133</v>
      </c>
      <c r="G972" t="s">
        <v>39</v>
      </c>
      <c r="H972" t="s">
        <v>36</v>
      </c>
      <c r="I972">
        <v>29</v>
      </c>
      <c r="J972" t="s">
        <v>23</v>
      </c>
      <c r="K972" t="s">
        <v>32</v>
      </c>
      <c r="L972" t="s">
        <v>61</v>
      </c>
      <c r="M972">
        <v>73</v>
      </c>
      <c r="N972">
        <v>221</v>
      </c>
      <c r="O972" t="s">
        <v>56</v>
      </c>
      <c r="P972">
        <v>60</v>
      </c>
      <c r="Q972">
        <v>100</v>
      </c>
      <c r="R972">
        <v>60</v>
      </c>
      <c r="S972">
        <v>160</v>
      </c>
      <c r="T972">
        <v>60</v>
      </c>
      <c r="U972" t="s">
        <v>35</v>
      </c>
    </row>
    <row r="973" spans="1:21" x14ac:dyDescent="0.3">
      <c r="A973">
        <v>775</v>
      </c>
      <c r="B973">
        <v>294</v>
      </c>
      <c r="C973">
        <v>-88</v>
      </c>
      <c r="D973" s="1">
        <v>42153</v>
      </c>
      <c r="E973">
        <v>8252</v>
      </c>
      <c r="F973">
        <v>-294</v>
      </c>
      <c r="G973" t="s">
        <v>39</v>
      </c>
      <c r="H973" t="s">
        <v>36</v>
      </c>
      <c r="I973">
        <v>111</v>
      </c>
      <c r="J973" t="s">
        <v>23</v>
      </c>
      <c r="K973" t="s">
        <v>32</v>
      </c>
      <c r="L973" t="s">
        <v>37</v>
      </c>
      <c r="M973">
        <v>-408</v>
      </c>
      <c r="N973">
        <v>31</v>
      </c>
      <c r="O973" t="s">
        <v>48</v>
      </c>
      <c r="P973">
        <v>210</v>
      </c>
      <c r="Q973">
        <v>-210</v>
      </c>
      <c r="R973">
        <v>-320</v>
      </c>
      <c r="S973">
        <v>0</v>
      </c>
      <c r="T973">
        <v>145</v>
      </c>
      <c r="U973" t="s">
        <v>35</v>
      </c>
    </row>
    <row r="974" spans="1:21" x14ac:dyDescent="0.3">
      <c r="A974">
        <v>503</v>
      </c>
      <c r="B974">
        <v>134</v>
      </c>
      <c r="C974">
        <v>21</v>
      </c>
      <c r="D974" s="1">
        <v>42154</v>
      </c>
      <c r="E974">
        <v>690</v>
      </c>
      <c r="F974">
        <v>186</v>
      </c>
      <c r="G974" t="s">
        <v>39</v>
      </c>
      <c r="H974" t="s">
        <v>36</v>
      </c>
      <c r="I974">
        <v>41</v>
      </c>
      <c r="J974" t="s">
        <v>23</v>
      </c>
      <c r="K974" t="s">
        <v>32</v>
      </c>
      <c r="L974" t="s">
        <v>37</v>
      </c>
      <c r="M974">
        <v>121</v>
      </c>
      <c r="N974">
        <v>320</v>
      </c>
      <c r="O974" t="s">
        <v>56</v>
      </c>
      <c r="P974">
        <v>90</v>
      </c>
      <c r="Q974">
        <v>140</v>
      </c>
      <c r="R974">
        <v>100</v>
      </c>
      <c r="S974">
        <v>230</v>
      </c>
      <c r="T974">
        <v>65</v>
      </c>
      <c r="U974" t="s">
        <v>35</v>
      </c>
    </row>
    <row r="975" spans="1:21" x14ac:dyDescent="0.3">
      <c r="A975">
        <v>435</v>
      </c>
      <c r="B975">
        <v>20</v>
      </c>
      <c r="C975">
        <v>-15</v>
      </c>
      <c r="D975" s="1">
        <v>42155</v>
      </c>
      <c r="E975">
        <v>218</v>
      </c>
      <c r="F975">
        <v>25</v>
      </c>
      <c r="G975" t="s">
        <v>39</v>
      </c>
      <c r="H975" t="s">
        <v>36</v>
      </c>
      <c r="I975">
        <v>7</v>
      </c>
      <c r="J975" t="s">
        <v>23</v>
      </c>
      <c r="K975" t="s">
        <v>32</v>
      </c>
      <c r="L975" t="s">
        <v>37</v>
      </c>
      <c r="M975">
        <v>-15</v>
      </c>
      <c r="N975">
        <v>45</v>
      </c>
      <c r="O975" t="s">
        <v>49</v>
      </c>
      <c r="P975">
        <v>10</v>
      </c>
      <c r="Q975">
        <v>20</v>
      </c>
      <c r="R975">
        <v>0</v>
      </c>
      <c r="S975">
        <v>30</v>
      </c>
      <c r="T975">
        <v>40</v>
      </c>
      <c r="U975" t="s">
        <v>35</v>
      </c>
    </row>
    <row r="976" spans="1:21" x14ac:dyDescent="0.3">
      <c r="A976">
        <v>650</v>
      </c>
      <c r="B976">
        <v>154</v>
      </c>
      <c r="C976">
        <v>-74</v>
      </c>
      <c r="D976" s="1">
        <v>42156</v>
      </c>
      <c r="E976">
        <v>3654</v>
      </c>
      <c r="F976">
        <v>-24</v>
      </c>
      <c r="G976" t="s">
        <v>21</v>
      </c>
      <c r="H976" t="s">
        <v>36</v>
      </c>
      <c r="I976">
        <v>50</v>
      </c>
      <c r="J976" t="s">
        <v>40</v>
      </c>
      <c r="K976" t="s">
        <v>45</v>
      </c>
      <c r="L976" t="s">
        <v>46</v>
      </c>
      <c r="M976">
        <v>-174</v>
      </c>
      <c r="N976">
        <v>139</v>
      </c>
      <c r="O976" t="s">
        <v>38</v>
      </c>
      <c r="P976">
        <v>220</v>
      </c>
      <c r="Q976">
        <v>-30</v>
      </c>
      <c r="R976">
        <v>-100</v>
      </c>
      <c r="S976">
        <v>190</v>
      </c>
      <c r="T976">
        <v>93</v>
      </c>
      <c r="U976" t="s">
        <v>27</v>
      </c>
    </row>
    <row r="977" spans="1:21" x14ac:dyDescent="0.3">
      <c r="A977">
        <v>415</v>
      </c>
      <c r="B977">
        <v>257</v>
      </c>
      <c r="C977">
        <v>94</v>
      </c>
      <c r="D977" s="1">
        <v>42157</v>
      </c>
      <c r="E977">
        <v>1662</v>
      </c>
      <c r="F977">
        <v>341</v>
      </c>
      <c r="G977" t="s">
        <v>21</v>
      </c>
      <c r="H977" t="s">
        <v>36</v>
      </c>
      <c r="I977">
        <v>84</v>
      </c>
      <c r="J977" t="s">
        <v>40</v>
      </c>
      <c r="K977" t="s">
        <v>41</v>
      </c>
      <c r="L977" t="s">
        <v>42</v>
      </c>
      <c r="M977">
        <v>334</v>
      </c>
      <c r="N977">
        <v>637</v>
      </c>
      <c r="O977" t="s">
        <v>38</v>
      </c>
      <c r="P977">
        <v>230</v>
      </c>
      <c r="Q977">
        <v>320</v>
      </c>
      <c r="R977">
        <v>240</v>
      </c>
      <c r="S977">
        <v>550</v>
      </c>
      <c r="T977">
        <v>116</v>
      </c>
      <c r="U977" t="s">
        <v>27</v>
      </c>
    </row>
    <row r="978" spans="1:21" x14ac:dyDescent="0.3">
      <c r="A978">
        <v>909</v>
      </c>
      <c r="B978">
        <v>122</v>
      </c>
      <c r="C978">
        <v>-50</v>
      </c>
      <c r="D978" s="1">
        <v>42158</v>
      </c>
      <c r="E978">
        <v>2555</v>
      </c>
      <c r="F978">
        <v>-13</v>
      </c>
      <c r="G978" t="s">
        <v>21</v>
      </c>
      <c r="H978" t="s">
        <v>36</v>
      </c>
      <c r="I978">
        <v>39</v>
      </c>
      <c r="J978" t="s">
        <v>40</v>
      </c>
      <c r="K978" t="s">
        <v>45</v>
      </c>
      <c r="L978" t="s">
        <v>50</v>
      </c>
      <c r="M978">
        <v>-110</v>
      </c>
      <c r="N978">
        <v>116</v>
      </c>
      <c r="O978" t="s">
        <v>38</v>
      </c>
      <c r="P978">
        <v>170</v>
      </c>
      <c r="Q978">
        <v>-20</v>
      </c>
      <c r="R978">
        <v>-60</v>
      </c>
      <c r="S978">
        <v>150</v>
      </c>
      <c r="T978">
        <v>61</v>
      </c>
      <c r="U978" t="s">
        <v>35</v>
      </c>
    </row>
    <row r="979" spans="1:21" x14ac:dyDescent="0.3">
      <c r="A979">
        <v>818</v>
      </c>
      <c r="B979">
        <v>260</v>
      </c>
      <c r="C979">
        <v>-103</v>
      </c>
      <c r="D979" s="1">
        <v>42159</v>
      </c>
      <c r="E979">
        <v>2548</v>
      </c>
      <c r="F979">
        <v>390</v>
      </c>
      <c r="G979" t="s">
        <v>21</v>
      </c>
      <c r="H979" t="s">
        <v>36</v>
      </c>
      <c r="I979">
        <v>91</v>
      </c>
      <c r="J979" t="s">
        <v>40</v>
      </c>
      <c r="K979" t="s">
        <v>45</v>
      </c>
      <c r="L979" t="s">
        <v>52</v>
      </c>
      <c r="M979">
        <v>367</v>
      </c>
      <c r="N979">
        <v>693</v>
      </c>
      <c r="O979" t="s">
        <v>38</v>
      </c>
      <c r="P979">
        <v>380</v>
      </c>
      <c r="Q979">
        <v>580</v>
      </c>
      <c r="R979">
        <v>470</v>
      </c>
      <c r="S979">
        <v>960</v>
      </c>
      <c r="T979">
        <v>143</v>
      </c>
      <c r="U979" t="s">
        <v>35</v>
      </c>
    </row>
    <row r="980" spans="1:21" x14ac:dyDescent="0.3">
      <c r="A980">
        <v>714</v>
      </c>
      <c r="B980">
        <v>239</v>
      </c>
      <c r="C980">
        <v>61</v>
      </c>
      <c r="D980" s="1">
        <v>42160</v>
      </c>
      <c r="E980">
        <v>1755</v>
      </c>
      <c r="F980">
        <v>239</v>
      </c>
      <c r="G980" t="s">
        <v>21</v>
      </c>
      <c r="H980" t="s">
        <v>36</v>
      </c>
      <c r="I980">
        <v>66</v>
      </c>
      <c r="J980" t="s">
        <v>40</v>
      </c>
      <c r="K980" t="s">
        <v>41</v>
      </c>
      <c r="L980" t="s">
        <v>54</v>
      </c>
      <c r="M980">
        <v>221</v>
      </c>
      <c r="N980">
        <v>509</v>
      </c>
      <c r="O980" t="s">
        <v>38</v>
      </c>
      <c r="P980">
        <v>210</v>
      </c>
      <c r="Q980">
        <v>220</v>
      </c>
      <c r="R980">
        <v>160</v>
      </c>
      <c r="S980">
        <v>430</v>
      </c>
      <c r="T980">
        <v>90</v>
      </c>
      <c r="U980" t="s">
        <v>35</v>
      </c>
    </row>
    <row r="981" spans="1:21" x14ac:dyDescent="0.3">
      <c r="A981">
        <v>805</v>
      </c>
      <c r="B981">
        <v>125</v>
      </c>
      <c r="C981">
        <v>-10</v>
      </c>
      <c r="D981" s="1">
        <v>42161</v>
      </c>
      <c r="E981">
        <v>898</v>
      </c>
      <c r="F981">
        <v>173</v>
      </c>
      <c r="G981" t="s">
        <v>21</v>
      </c>
      <c r="H981" t="s">
        <v>36</v>
      </c>
      <c r="I981">
        <v>113</v>
      </c>
      <c r="J981" t="s">
        <v>40</v>
      </c>
      <c r="K981" t="s">
        <v>41</v>
      </c>
      <c r="L981" t="s">
        <v>53</v>
      </c>
      <c r="M981">
        <v>40</v>
      </c>
      <c r="N981">
        <v>318</v>
      </c>
      <c r="O981" t="s">
        <v>38</v>
      </c>
      <c r="P981">
        <v>110</v>
      </c>
      <c r="Q981">
        <v>160</v>
      </c>
      <c r="R981">
        <v>50</v>
      </c>
      <c r="S981">
        <v>270</v>
      </c>
      <c r="T981">
        <v>146</v>
      </c>
      <c r="U981" t="s">
        <v>35</v>
      </c>
    </row>
    <row r="982" spans="1:21" x14ac:dyDescent="0.3">
      <c r="A982">
        <v>925</v>
      </c>
      <c r="B982">
        <v>108</v>
      </c>
      <c r="C982">
        <v>51</v>
      </c>
      <c r="D982" s="1">
        <v>42162</v>
      </c>
      <c r="E982">
        <v>971</v>
      </c>
      <c r="F982">
        <v>157</v>
      </c>
      <c r="G982" t="s">
        <v>21</v>
      </c>
      <c r="H982" t="s">
        <v>36</v>
      </c>
      <c r="I982">
        <v>30</v>
      </c>
      <c r="J982" t="s">
        <v>23</v>
      </c>
      <c r="K982" t="s">
        <v>24</v>
      </c>
      <c r="L982" t="s">
        <v>57</v>
      </c>
      <c r="M982">
        <v>171</v>
      </c>
      <c r="N982">
        <v>282</v>
      </c>
      <c r="O982" t="s">
        <v>38</v>
      </c>
      <c r="P982">
        <v>80</v>
      </c>
      <c r="Q982">
        <v>130</v>
      </c>
      <c r="R982">
        <v>120</v>
      </c>
      <c r="S982">
        <v>210</v>
      </c>
      <c r="T982">
        <v>42</v>
      </c>
      <c r="U982" t="s">
        <v>27</v>
      </c>
    </row>
    <row r="983" spans="1:21" x14ac:dyDescent="0.3">
      <c r="A983">
        <v>951</v>
      </c>
      <c r="B983">
        <v>239</v>
      </c>
      <c r="C983">
        <v>106</v>
      </c>
      <c r="D983" s="1">
        <v>42163</v>
      </c>
      <c r="E983">
        <v>1246</v>
      </c>
      <c r="F983">
        <v>281</v>
      </c>
      <c r="G983" t="s">
        <v>21</v>
      </c>
      <c r="H983" t="s">
        <v>36</v>
      </c>
      <c r="I983">
        <v>74</v>
      </c>
      <c r="J983" t="s">
        <v>23</v>
      </c>
      <c r="K983" t="s">
        <v>24</v>
      </c>
      <c r="L983" t="s">
        <v>25</v>
      </c>
      <c r="M983">
        <v>276</v>
      </c>
      <c r="N983">
        <v>554</v>
      </c>
      <c r="O983" t="s">
        <v>38</v>
      </c>
      <c r="P983">
        <v>190</v>
      </c>
      <c r="Q983">
        <v>220</v>
      </c>
      <c r="R983">
        <v>170</v>
      </c>
      <c r="S983">
        <v>410</v>
      </c>
      <c r="T983">
        <v>95</v>
      </c>
      <c r="U983" t="s">
        <v>27</v>
      </c>
    </row>
    <row r="984" spans="1:21" x14ac:dyDescent="0.3">
      <c r="A984">
        <v>831</v>
      </c>
      <c r="B984">
        <v>123</v>
      </c>
      <c r="C984">
        <v>119</v>
      </c>
      <c r="D984" s="1">
        <v>42164</v>
      </c>
      <c r="E984">
        <v>915</v>
      </c>
      <c r="F984">
        <v>179</v>
      </c>
      <c r="G984" t="s">
        <v>21</v>
      </c>
      <c r="H984" t="s">
        <v>36</v>
      </c>
      <c r="I984">
        <v>34</v>
      </c>
      <c r="J984" t="s">
        <v>23</v>
      </c>
      <c r="K984" t="s">
        <v>32</v>
      </c>
      <c r="L984" t="s">
        <v>33</v>
      </c>
      <c r="M984">
        <v>199</v>
      </c>
      <c r="N984">
        <v>322</v>
      </c>
      <c r="O984" t="s">
        <v>38</v>
      </c>
      <c r="P984">
        <v>50</v>
      </c>
      <c r="Q984">
        <v>90</v>
      </c>
      <c r="R984">
        <v>80</v>
      </c>
      <c r="S984">
        <v>140</v>
      </c>
      <c r="T984">
        <v>45</v>
      </c>
      <c r="U984" t="s">
        <v>35</v>
      </c>
    </row>
    <row r="985" spans="1:21" x14ac:dyDescent="0.3">
      <c r="A985">
        <v>971</v>
      </c>
      <c r="B985">
        <v>43</v>
      </c>
      <c r="C985">
        <v>-37</v>
      </c>
      <c r="D985" s="1">
        <v>42165</v>
      </c>
      <c r="E985">
        <v>419</v>
      </c>
      <c r="F985">
        <v>64</v>
      </c>
      <c r="G985" t="s">
        <v>39</v>
      </c>
      <c r="H985" t="s">
        <v>36</v>
      </c>
      <c r="I985">
        <v>13</v>
      </c>
      <c r="J985" t="s">
        <v>40</v>
      </c>
      <c r="K985" t="s">
        <v>45</v>
      </c>
      <c r="L985" t="s">
        <v>46</v>
      </c>
      <c r="M985">
        <v>43</v>
      </c>
      <c r="N985">
        <v>114</v>
      </c>
      <c r="O985" t="s">
        <v>56</v>
      </c>
      <c r="P985">
        <v>50</v>
      </c>
      <c r="Q985">
        <v>100</v>
      </c>
      <c r="R985">
        <v>80</v>
      </c>
      <c r="S985">
        <v>150</v>
      </c>
      <c r="T985">
        <v>35</v>
      </c>
      <c r="U985" t="s">
        <v>27</v>
      </c>
    </row>
    <row r="986" spans="1:21" x14ac:dyDescent="0.3">
      <c r="A986">
        <v>435</v>
      </c>
      <c r="B986">
        <v>79</v>
      </c>
      <c r="C986">
        <v>-70</v>
      </c>
      <c r="D986" s="1">
        <v>42166</v>
      </c>
      <c r="E986">
        <v>593</v>
      </c>
      <c r="F986">
        <v>98</v>
      </c>
      <c r="G986" t="s">
        <v>39</v>
      </c>
      <c r="H986" t="s">
        <v>36</v>
      </c>
      <c r="I986">
        <v>30</v>
      </c>
      <c r="J986" t="s">
        <v>40</v>
      </c>
      <c r="K986" t="s">
        <v>45</v>
      </c>
      <c r="L986" t="s">
        <v>46</v>
      </c>
      <c r="M986">
        <v>50</v>
      </c>
      <c r="N986">
        <v>189</v>
      </c>
      <c r="O986" t="s">
        <v>49</v>
      </c>
      <c r="P986">
        <v>100</v>
      </c>
      <c r="Q986">
        <v>160</v>
      </c>
      <c r="R986">
        <v>120</v>
      </c>
      <c r="S986">
        <v>260</v>
      </c>
      <c r="T986">
        <v>64</v>
      </c>
      <c r="U986" t="s">
        <v>27</v>
      </c>
    </row>
    <row r="987" spans="1:21" x14ac:dyDescent="0.3">
      <c r="A987">
        <v>206</v>
      </c>
      <c r="B987">
        <v>96</v>
      </c>
      <c r="C987">
        <v>-75</v>
      </c>
      <c r="D987" s="1">
        <v>42167</v>
      </c>
      <c r="E987">
        <v>683</v>
      </c>
      <c r="F987">
        <v>134</v>
      </c>
      <c r="G987" t="s">
        <v>39</v>
      </c>
      <c r="H987" t="s">
        <v>36</v>
      </c>
      <c r="I987">
        <v>87</v>
      </c>
      <c r="J987" t="s">
        <v>40</v>
      </c>
      <c r="K987" t="s">
        <v>45</v>
      </c>
      <c r="L987" t="s">
        <v>46</v>
      </c>
      <c r="M987">
        <v>25</v>
      </c>
      <c r="N987">
        <v>245</v>
      </c>
      <c r="O987" t="s">
        <v>60</v>
      </c>
      <c r="P987">
        <v>140</v>
      </c>
      <c r="Q987">
        <v>190</v>
      </c>
      <c r="R987">
        <v>100</v>
      </c>
      <c r="S987">
        <v>330</v>
      </c>
      <c r="T987">
        <v>117</v>
      </c>
      <c r="U987" t="s">
        <v>27</v>
      </c>
    </row>
    <row r="988" spans="1:21" x14ac:dyDescent="0.3">
      <c r="A988">
        <v>503</v>
      </c>
      <c r="B988">
        <v>161</v>
      </c>
      <c r="C988">
        <v>25</v>
      </c>
      <c r="D988" s="1">
        <v>42168</v>
      </c>
      <c r="E988">
        <v>1267</v>
      </c>
      <c r="F988">
        <v>161</v>
      </c>
      <c r="G988" t="s">
        <v>39</v>
      </c>
      <c r="H988" t="s">
        <v>36</v>
      </c>
      <c r="I988">
        <v>45</v>
      </c>
      <c r="J988" t="s">
        <v>40</v>
      </c>
      <c r="K988" t="s">
        <v>41</v>
      </c>
      <c r="L988" t="s">
        <v>42</v>
      </c>
      <c r="M988">
        <v>135</v>
      </c>
      <c r="N988">
        <v>343</v>
      </c>
      <c r="O988" t="s">
        <v>56</v>
      </c>
      <c r="P988">
        <v>140</v>
      </c>
      <c r="Q988">
        <v>150</v>
      </c>
      <c r="R988">
        <v>110</v>
      </c>
      <c r="S988">
        <v>290</v>
      </c>
      <c r="T988">
        <v>70</v>
      </c>
      <c r="U988" t="s">
        <v>27</v>
      </c>
    </row>
    <row r="989" spans="1:21" x14ac:dyDescent="0.3">
      <c r="A989">
        <v>360</v>
      </c>
      <c r="B989">
        <v>80</v>
      </c>
      <c r="C989">
        <v>-9</v>
      </c>
      <c r="D989" s="1">
        <v>42169</v>
      </c>
      <c r="E989">
        <v>1055</v>
      </c>
      <c r="F989">
        <v>94</v>
      </c>
      <c r="G989" t="s">
        <v>39</v>
      </c>
      <c r="H989" t="s">
        <v>36</v>
      </c>
      <c r="I989">
        <v>24</v>
      </c>
      <c r="J989" t="s">
        <v>40</v>
      </c>
      <c r="K989" t="s">
        <v>41</v>
      </c>
      <c r="L989" t="s">
        <v>42</v>
      </c>
      <c r="M989">
        <v>71</v>
      </c>
      <c r="N989">
        <v>185</v>
      </c>
      <c r="O989" t="s">
        <v>60</v>
      </c>
      <c r="P989">
        <v>60</v>
      </c>
      <c r="Q989">
        <v>90</v>
      </c>
      <c r="R989">
        <v>80</v>
      </c>
      <c r="S989">
        <v>150</v>
      </c>
      <c r="T989">
        <v>46</v>
      </c>
      <c r="U989" t="s">
        <v>27</v>
      </c>
    </row>
    <row r="990" spans="1:21" x14ac:dyDescent="0.3">
      <c r="A990">
        <v>503</v>
      </c>
      <c r="B990">
        <v>51</v>
      </c>
      <c r="C990">
        <v>-57</v>
      </c>
      <c r="D990" s="1">
        <v>42170</v>
      </c>
      <c r="E990">
        <v>503</v>
      </c>
      <c r="F990">
        <v>71</v>
      </c>
      <c r="G990" t="s">
        <v>39</v>
      </c>
      <c r="H990" t="s">
        <v>36</v>
      </c>
      <c r="I990">
        <v>46</v>
      </c>
      <c r="J990" t="s">
        <v>40</v>
      </c>
      <c r="K990" t="s">
        <v>45</v>
      </c>
      <c r="L990" t="s">
        <v>50</v>
      </c>
      <c r="M990">
        <v>-7</v>
      </c>
      <c r="N990">
        <v>130</v>
      </c>
      <c r="O990" t="s">
        <v>56</v>
      </c>
      <c r="P990">
        <v>70</v>
      </c>
      <c r="Q990">
        <v>100</v>
      </c>
      <c r="R990">
        <v>50</v>
      </c>
      <c r="S990">
        <v>170</v>
      </c>
      <c r="T990">
        <v>76</v>
      </c>
      <c r="U990" t="s">
        <v>35</v>
      </c>
    </row>
    <row r="991" spans="1:21" x14ac:dyDescent="0.3">
      <c r="A991">
        <v>435</v>
      </c>
      <c r="B991">
        <v>65</v>
      </c>
      <c r="C991">
        <v>-37</v>
      </c>
      <c r="D991" s="1">
        <v>42171</v>
      </c>
      <c r="E991">
        <v>1053</v>
      </c>
      <c r="F991">
        <v>77</v>
      </c>
      <c r="G991" t="s">
        <v>39</v>
      </c>
      <c r="H991" t="s">
        <v>36</v>
      </c>
      <c r="I991">
        <v>20</v>
      </c>
      <c r="J991" t="s">
        <v>40</v>
      </c>
      <c r="K991" t="s">
        <v>45</v>
      </c>
      <c r="L991" t="s">
        <v>50</v>
      </c>
      <c r="M991">
        <v>53</v>
      </c>
      <c r="N991">
        <v>151</v>
      </c>
      <c r="O991" t="s">
        <v>49</v>
      </c>
      <c r="P991">
        <v>90</v>
      </c>
      <c r="Q991">
        <v>110</v>
      </c>
      <c r="R991">
        <v>90</v>
      </c>
      <c r="S991">
        <v>200</v>
      </c>
      <c r="T991">
        <v>41</v>
      </c>
      <c r="U991" t="s">
        <v>35</v>
      </c>
    </row>
    <row r="992" spans="1:21" x14ac:dyDescent="0.3">
      <c r="A992">
        <v>503</v>
      </c>
      <c r="B992">
        <v>60</v>
      </c>
      <c r="C992">
        <v>-59</v>
      </c>
      <c r="D992" s="1">
        <v>42172</v>
      </c>
      <c r="E992">
        <v>463</v>
      </c>
      <c r="F992">
        <v>84</v>
      </c>
      <c r="G992" t="s">
        <v>39</v>
      </c>
      <c r="H992" t="s">
        <v>36</v>
      </c>
      <c r="I992">
        <v>19</v>
      </c>
      <c r="J992" t="s">
        <v>40</v>
      </c>
      <c r="K992" t="s">
        <v>45</v>
      </c>
      <c r="L992" t="s">
        <v>52</v>
      </c>
      <c r="M992">
        <v>31</v>
      </c>
      <c r="N992">
        <v>153</v>
      </c>
      <c r="O992" t="s">
        <v>56</v>
      </c>
      <c r="P992">
        <v>80</v>
      </c>
      <c r="Q992">
        <v>130</v>
      </c>
      <c r="R992">
        <v>90</v>
      </c>
      <c r="S992">
        <v>210</v>
      </c>
      <c r="T992">
        <v>63</v>
      </c>
      <c r="U992" t="s">
        <v>35</v>
      </c>
    </row>
    <row r="993" spans="1:21" x14ac:dyDescent="0.3">
      <c r="A993">
        <v>435</v>
      </c>
      <c r="B993">
        <v>47</v>
      </c>
      <c r="C993">
        <v>-47</v>
      </c>
      <c r="D993" s="1">
        <v>42173</v>
      </c>
      <c r="E993">
        <v>375</v>
      </c>
      <c r="F993">
        <v>64</v>
      </c>
      <c r="G993" t="s">
        <v>39</v>
      </c>
      <c r="H993" t="s">
        <v>36</v>
      </c>
      <c r="I993">
        <v>15</v>
      </c>
      <c r="J993" t="s">
        <v>40</v>
      </c>
      <c r="K993" t="s">
        <v>45</v>
      </c>
      <c r="L993" t="s">
        <v>52</v>
      </c>
      <c r="M993">
        <v>33</v>
      </c>
      <c r="N993">
        <v>118</v>
      </c>
      <c r="O993" t="s">
        <v>49</v>
      </c>
      <c r="P993">
        <v>50</v>
      </c>
      <c r="Q993">
        <v>100</v>
      </c>
      <c r="R993">
        <v>80</v>
      </c>
      <c r="S993">
        <v>150</v>
      </c>
      <c r="T993">
        <v>42</v>
      </c>
      <c r="U993" t="s">
        <v>35</v>
      </c>
    </row>
    <row r="994" spans="1:21" x14ac:dyDescent="0.3">
      <c r="A994">
        <v>360</v>
      </c>
      <c r="B994">
        <v>68</v>
      </c>
      <c r="C994">
        <v>-27</v>
      </c>
      <c r="D994" s="1">
        <v>42174</v>
      </c>
      <c r="E994">
        <v>438</v>
      </c>
      <c r="F994">
        <v>99</v>
      </c>
      <c r="G994" t="s">
        <v>39</v>
      </c>
      <c r="H994" t="s">
        <v>36</v>
      </c>
      <c r="I994">
        <v>21</v>
      </c>
      <c r="J994" t="s">
        <v>40</v>
      </c>
      <c r="K994" t="s">
        <v>45</v>
      </c>
      <c r="L994" t="s">
        <v>52</v>
      </c>
      <c r="M994">
        <v>83</v>
      </c>
      <c r="N994">
        <v>178</v>
      </c>
      <c r="O994" t="s">
        <v>60</v>
      </c>
      <c r="P994">
        <v>90</v>
      </c>
      <c r="Q994">
        <v>140</v>
      </c>
      <c r="R994">
        <v>110</v>
      </c>
      <c r="S994">
        <v>230</v>
      </c>
      <c r="T994">
        <v>43</v>
      </c>
      <c r="U994" t="s">
        <v>35</v>
      </c>
    </row>
    <row r="995" spans="1:21" x14ac:dyDescent="0.3">
      <c r="A995">
        <v>206</v>
      </c>
      <c r="B995">
        <v>22</v>
      </c>
      <c r="C995">
        <v>-5</v>
      </c>
      <c r="D995" s="1">
        <v>42175</v>
      </c>
      <c r="E995">
        <v>573</v>
      </c>
      <c r="F995">
        <v>29</v>
      </c>
      <c r="G995" t="s">
        <v>39</v>
      </c>
      <c r="H995" t="s">
        <v>36</v>
      </c>
      <c r="I995">
        <v>7</v>
      </c>
      <c r="J995" t="s">
        <v>40</v>
      </c>
      <c r="K995" t="s">
        <v>41</v>
      </c>
      <c r="L995" t="s">
        <v>54</v>
      </c>
      <c r="M995">
        <v>15</v>
      </c>
      <c r="N995">
        <v>54</v>
      </c>
      <c r="O995" t="s">
        <v>60</v>
      </c>
      <c r="P995">
        <v>10</v>
      </c>
      <c r="Q995">
        <v>20</v>
      </c>
      <c r="R995">
        <v>20</v>
      </c>
      <c r="S995">
        <v>30</v>
      </c>
      <c r="T995">
        <v>19</v>
      </c>
      <c r="U995" t="s">
        <v>35</v>
      </c>
    </row>
    <row r="996" spans="1:21" x14ac:dyDescent="0.3">
      <c r="A996">
        <v>775</v>
      </c>
      <c r="B996">
        <v>21</v>
      </c>
      <c r="C996">
        <v>1</v>
      </c>
      <c r="D996" s="1">
        <v>42176</v>
      </c>
      <c r="E996">
        <v>846</v>
      </c>
      <c r="F996">
        <v>31</v>
      </c>
      <c r="G996" t="s">
        <v>39</v>
      </c>
      <c r="H996" t="s">
        <v>36</v>
      </c>
      <c r="I996">
        <v>5</v>
      </c>
      <c r="J996" t="s">
        <v>40</v>
      </c>
      <c r="K996" t="s">
        <v>41</v>
      </c>
      <c r="L996" t="s">
        <v>53</v>
      </c>
      <c r="M996">
        <v>21</v>
      </c>
      <c r="N996">
        <v>55</v>
      </c>
      <c r="O996" t="s">
        <v>48</v>
      </c>
      <c r="P996">
        <v>10</v>
      </c>
      <c r="Q996">
        <v>20</v>
      </c>
      <c r="R996">
        <v>20</v>
      </c>
      <c r="S996">
        <v>30</v>
      </c>
      <c r="T996">
        <v>17</v>
      </c>
      <c r="U996" t="s">
        <v>35</v>
      </c>
    </row>
    <row r="997" spans="1:21" x14ac:dyDescent="0.3">
      <c r="A997">
        <v>435</v>
      </c>
      <c r="B997">
        <v>103</v>
      </c>
      <c r="C997">
        <v>19</v>
      </c>
      <c r="D997" s="1">
        <v>42177</v>
      </c>
      <c r="E997">
        <v>564</v>
      </c>
      <c r="F997">
        <v>133</v>
      </c>
      <c r="G997" t="s">
        <v>39</v>
      </c>
      <c r="H997" t="s">
        <v>36</v>
      </c>
      <c r="I997">
        <v>33</v>
      </c>
      <c r="J997" t="s">
        <v>40</v>
      </c>
      <c r="K997" t="s">
        <v>41</v>
      </c>
      <c r="L997" t="s">
        <v>53</v>
      </c>
      <c r="M997">
        <v>129</v>
      </c>
      <c r="N997">
        <v>251</v>
      </c>
      <c r="O997" t="s">
        <v>49</v>
      </c>
      <c r="P997">
        <v>80</v>
      </c>
      <c r="Q997">
        <v>130</v>
      </c>
      <c r="R997">
        <v>110</v>
      </c>
      <c r="S997">
        <v>210</v>
      </c>
      <c r="T997">
        <v>46</v>
      </c>
      <c r="U997" t="s">
        <v>35</v>
      </c>
    </row>
    <row r="998" spans="1:21" x14ac:dyDescent="0.3">
      <c r="A998">
        <v>702</v>
      </c>
      <c r="B998">
        <v>125</v>
      </c>
      <c r="C998">
        <v>-21</v>
      </c>
      <c r="D998" s="1">
        <v>42178</v>
      </c>
      <c r="E998">
        <v>898</v>
      </c>
      <c r="F998">
        <v>173</v>
      </c>
      <c r="G998" t="s">
        <v>39</v>
      </c>
      <c r="H998" t="s">
        <v>36</v>
      </c>
      <c r="I998">
        <v>113</v>
      </c>
      <c r="J998" t="s">
        <v>23</v>
      </c>
      <c r="K998" t="s">
        <v>24</v>
      </c>
      <c r="L998" t="s">
        <v>57</v>
      </c>
      <c r="M998">
        <v>39</v>
      </c>
      <c r="N998">
        <v>318</v>
      </c>
      <c r="O998" t="s">
        <v>48</v>
      </c>
      <c r="P998">
        <v>90</v>
      </c>
      <c r="Q998">
        <v>150</v>
      </c>
      <c r="R998">
        <v>60</v>
      </c>
      <c r="S998">
        <v>240</v>
      </c>
      <c r="T998">
        <v>147</v>
      </c>
      <c r="U998" t="s">
        <v>27</v>
      </c>
    </row>
    <row r="999" spans="1:21" x14ac:dyDescent="0.3">
      <c r="A999">
        <v>360</v>
      </c>
      <c r="B999">
        <v>125</v>
      </c>
      <c r="C999">
        <v>41</v>
      </c>
      <c r="D999" s="1">
        <v>42179</v>
      </c>
      <c r="E999">
        <v>1119</v>
      </c>
      <c r="F999">
        <v>188</v>
      </c>
      <c r="G999" t="s">
        <v>39</v>
      </c>
      <c r="H999" t="s">
        <v>36</v>
      </c>
      <c r="I999">
        <v>41</v>
      </c>
      <c r="J999" t="s">
        <v>23</v>
      </c>
      <c r="K999" t="s">
        <v>24</v>
      </c>
      <c r="L999" t="s">
        <v>57</v>
      </c>
      <c r="M999">
        <v>171</v>
      </c>
      <c r="N999">
        <v>334</v>
      </c>
      <c r="O999" t="s">
        <v>60</v>
      </c>
      <c r="P999">
        <v>90</v>
      </c>
      <c r="Q999">
        <v>160</v>
      </c>
      <c r="R999">
        <v>130</v>
      </c>
      <c r="S999">
        <v>250</v>
      </c>
      <c r="T999">
        <v>73</v>
      </c>
      <c r="U999" t="s">
        <v>27</v>
      </c>
    </row>
    <row r="1000" spans="1:21" x14ac:dyDescent="0.3">
      <c r="A1000">
        <v>775</v>
      </c>
      <c r="B1000">
        <v>154</v>
      </c>
      <c r="C1000">
        <v>58</v>
      </c>
      <c r="D1000" s="1">
        <v>42180</v>
      </c>
      <c r="E1000">
        <v>1132</v>
      </c>
      <c r="F1000">
        <v>213</v>
      </c>
      <c r="G1000" t="s">
        <v>39</v>
      </c>
      <c r="H1000" t="s">
        <v>36</v>
      </c>
      <c r="I1000">
        <v>50</v>
      </c>
      <c r="J1000" t="s">
        <v>23</v>
      </c>
      <c r="K1000" t="s">
        <v>24</v>
      </c>
      <c r="L1000" t="s">
        <v>25</v>
      </c>
      <c r="M1000">
        <v>178</v>
      </c>
      <c r="N1000">
        <v>391</v>
      </c>
      <c r="O1000" t="s">
        <v>48</v>
      </c>
      <c r="P1000">
        <v>120</v>
      </c>
      <c r="Q1000">
        <v>170</v>
      </c>
      <c r="R1000">
        <v>120</v>
      </c>
      <c r="S1000">
        <v>290</v>
      </c>
      <c r="T1000">
        <v>93</v>
      </c>
      <c r="U1000" t="s">
        <v>27</v>
      </c>
    </row>
    <row r="1001" spans="1:21" x14ac:dyDescent="0.3">
      <c r="A1001">
        <v>541</v>
      </c>
      <c r="B1001">
        <v>90</v>
      </c>
      <c r="C1001">
        <v>18</v>
      </c>
      <c r="D1001" s="1">
        <v>42181</v>
      </c>
      <c r="E1001">
        <v>572</v>
      </c>
      <c r="F1001">
        <v>115</v>
      </c>
      <c r="G1001" t="s">
        <v>39</v>
      </c>
      <c r="H1001" t="s">
        <v>36</v>
      </c>
      <c r="I1001">
        <v>29</v>
      </c>
      <c r="J1001" t="s">
        <v>23</v>
      </c>
      <c r="K1001" t="s">
        <v>24</v>
      </c>
      <c r="L1001" t="s">
        <v>25</v>
      </c>
      <c r="M1001">
        <v>108</v>
      </c>
      <c r="N1001">
        <v>218</v>
      </c>
      <c r="O1001" t="s">
        <v>56</v>
      </c>
      <c r="P1001">
        <v>60</v>
      </c>
      <c r="Q1001">
        <v>100</v>
      </c>
      <c r="R1001">
        <v>90</v>
      </c>
      <c r="S1001">
        <v>160</v>
      </c>
      <c r="T1001">
        <v>42</v>
      </c>
      <c r="U1001" t="s">
        <v>27</v>
      </c>
    </row>
    <row r="1002" spans="1:21" x14ac:dyDescent="0.3">
      <c r="A1002">
        <v>775</v>
      </c>
      <c r="B1002">
        <v>122</v>
      </c>
      <c r="C1002">
        <v>39</v>
      </c>
      <c r="D1002" s="1">
        <v>42182</v>
      </c>
      <c r="E1002">
        <v>789</v>
      </c>
      <c r="F1002">
        <v>176</v>
      </c>
      <c r="G1002" t="s">
        <v>39</v>
      </c>
      <c r="H1002" t="s">
        <v>36</v>
      </c>
      <c r="I1002">
        <v>39</v>
      </c>
      <c r="J1002" t="s">
        <v>23</v>
      </c>
      <c r="K1002" t="s">
        <v>24</v>
      </c>
      <c r="L1002" t="s">
        <v>28</v>
      </c>
      <c r="M1002">
        <v>169</v>
      </c>
      <c r="N1002">
        <v>318</v>
      </c>
      <c r="O1002" t="s">
        <v>48</v>
      </c>
      <c r="P1002">
        <v>90</v>
      </c>
      <c r="Q1002">
        <v>150</v>
      </c>
      <c r="R1002">
        <v>130</v>
      </c>
      <c r="S1002">
        <v>240</v>
      </c>
      <c r="T1002">
        <v>62</v>
      </c>
      <c r="U1002" t="s">
        <v>27</v>
      </c>
    </row>
    <row r="1003" spans="1:21" x14ac:dyDescent="0.3">
      <c r="A1003">
        <v>435</v>
      </c>
      <c r="B1003">
        <v>86</v>
      </c>
      <c r="C1003">
        <v>-40</v>
      </c>
      <c r="D1003" s="1">
        <v>42183</v>
      </c>
      <c r="E1003">
        <v>1698</v>
      </c>
      <c r="F1003">
        <v>23</v>
      </c>
      <c r="G1003" t="s">
        <v>39</v>
      </c>
      <c r="H1003" t="s">
        <v>36</v>
      </c>
      <c r="I1003">
        <v>26</v>
      </c>
      <c r="J1003" t="s">
        <v>23</v>
      </c>
      <c r="K1003" t="s">
        <v>24</v>
      </c>
      <c r="L1003" t="s">
        <v>28</v>
      </c>
      <c r="M1003">
        <v>-40</v>
      </c>
      <c r="N1003">
        <v>116</v>
      </c>
      <c r="O1003" t="s">
        <v>49</v>
      </c>
      <c r="P1003">
        <v>60</v>
      </c>
      <c r="Q1003">
        <v>20</v>
      </c>
      <c r="R1003">
        <v>0</v>
      </c>
      <c r="S1003">
        <v>80</v>
      </c>
      <c r="T1003">
        <v>50</v>
      </c>
      <c r="U1003" t="s">
        <v>27</v>
      </c>
    </row>
    <row r="1004" spans="1:21" x14ac:dyDescent="0.3">
      <c r="A1004">
        <v>775</v>
      </c>
      <c r="B1004">
        <v>257</v>
      </c>
      <c r="C1004">
        <v>202</v>
      </c>
      <c r="D1004" s="1">
        <v>42184</v>
      </c>
      <c r="E1004">
        <v>1662</v>
      </c>
      <c r="F1004">
        <v>341</v>
      </c>
      <c r="G1004" t="s">
        <v>39</v>
      </c>
      <c r="H1004" t="s">
        <v>36</v>
      </c>
      <c r="I1004">
        <v>84</v>
      </c>
      <c r="J1004" t="s">
        <v>23</v>
      </c>
      <c r="K1004" t="s">
        <v>32</v>
      </c>
      <c r="L1004" t="s">
        <v>33</v>
      </c>
      <c r="M1004">
        <v>332</v>
      </c>
      <c r="N1004">
        <v>637</v>
      </c>
      <c r="O1004" t="s">
        <v>48</v>
      </c>
      <c r="P1004">
        <v>110</v>
      </c>
      <c r="Q1004">
        <v>180</v>
      </c>
      <c r="R1004">
        <v>130</v>
      </c>
      <c r="S1004">
        <v>290</v>
      </c>
      <c r="T1004">
        <v>117</v>
      </c>
      <c r="U1004" t="s">
        <v>35</v>
      </c>
    </row>
    <row r="1005" spans="1:21" x14ac:dyDescent="0.3">
      <c r="A1005">
        <v>971</v>
      </c>
      <c r="B1005">
        <v>21</v>
      </c>
      <c r="C1005">
        <v>4</v>
      </c>
      <c r="D1005" s="1">
        <v>42185</v>
      </c>
      <c r="E1005">
        <v>480</v>
      </c>
      <c r="F1005">
        <v>32</v>
      </c>
      <c r="G1005" t="s">
        <v>39</v>
      </c>
      <c r="H1005" t="s">
        <v>36</v>
      </c>
      <c r="I1005">
        <v>5</v>
      </c>
      <c r="J1005" t="s">
        <v>23</v>
      </c>
      <c r="K1005" t="s">
        <v>32</v>
      </c>
      <c r="L1005" t="s">
        <v>33</v>
      </c>
      <c r="M1005">
        <v>24</v>
      </c>
      <c r="N1005">
        <v>56</v>
      </c>
      <c r="O1005" t="s">
        <v>56</v>
      </c>
      <c r="P1005">
        <v>0</v>
      </c>
      <c r="Q1005">
        <v>20</v>
      </c>
      <c r="R1005">
        <v>20</v>
      </c>
      <c r="S1005">
        <v>20</v>
      </c>
      <c r="T1005">
        <v>16</v>
      </c>
      <c r="U1005" t="s">
        <v>35</v>
      </c>
    </row>
    <row r="1006" spans="1:21" x14ac:dyDescent="0.3">
      <c r="A1006">
        <v>775</v>
      </c>
      <c r="B1006">
        <v>239</v>
      </c>
      <c r="C1006">
        <v>141</v>
      </c>
      <c r="D1006" s="1">
        <v>42186</v>
      </c>
      <c r="E1006">
        <v>1755</v>
      </c>
      <c r="F1006">
        <v>239</v>
      </c>
      <c r="G1006" t="s">
        <v>39</v>
      </c>
      <c r="H1006" t="s">
        <v>36</v>
      </c>
      <c r="I1006">
        <v>66</v>
      </c>
      <c r="J1006" t="s">
        <v>23</v>
      </c>
      <c r="K1006" t="s">
        <v>32</v>
      </c>
      <c r="L1006" t="s">
        <v>61</v>
      </c>
      <c r="M1006">
        <v>221</v>
      </c>
      <c r="N1006">
        <v>509</v>
      </c>
      <c r="O1006" t="s">
        <v>48</v>
      </c>
      <c r="P1006">
        <v>110</v>
      </c>
      <c r="Q1006">
        <v>120</v>
      </c>
      <c r="R1006">
        <v>80</v>
      </c>
      <c r="S1006">
        <v>230</v>
      </c>
      <c r="T1006">
        <v>90</v>
      </c>
      <c r="U1006" t="s">
        <v>35</v>
      </c>
    </row>
    <row r="1007" spans="1:21" x14ac:dyDescent="0.3">
      <c r="A1007">
        <v>702</v>
      </c>
      <c r="B1007">
        <v>255</v>
      </c>
      <c r="C1007">
        <v>-369</v>
      </c>
      <c r="D1007" s="1">
        <v>42187</v>
      </c>
      <c r="E1007">
        <v>7058</v>
      </c>
      <c r="F1007">
        <v>-255</v>
      </c>
      <c r="G1007" t="s">
        <v>39</v>
      </c>
      <c r="H1007" t="s">
        <v>36</v>
      </c>
      <c r="I1007">
        <v>96</v>
      </c>
      <c r="J1007" t="s">
        <v>23</v>
      </c>
      <c r="K1007" t="s">
        <v>32</v>
      </c>
      <c r="L1007" t="s">
        <v>37</v>
      </c>
      <c r="M1007">
        <v>-539</v>
      </c>
      <c r="N1007">
        <v>22</v>
      </c>
      <c r="O1007" t="s">
        <v>48</v>
      </c>
      <c r="P1007">
        <v>110</v>
      </c>
      <c r="Q1007">
        <v>-110</v>
      </c>
      <c r="R1007">
        <v>-170</v>
      </c>
      <c r="S1007">
        <v>0</v>
      </c>
      <c r="T1007">
        <v>129</v>
      </c>
      <c r="U1007" t="s">
        <v>35</v>
      </c>
    </row>
    <row r="1008" spans="1:21" x14ac:dyDescent="0.3">
      <c r="A1008">
        <v>435</v>
      </c>
      <c r="B1008">
        <v>25</v>
      </c>
      <c r="C1008">
        <v>-28</v>
      </c>
      <c r="D1008" s="1">
        <v>42188</v>
      </c>
      <c r="E1008">
        <v>209</v>
      </c>
      <c r="F1008">
        <v>31</v>
      </c>
      <c r="G1008" t="s">
        <v>39</v>
      </c>
      <c r="H1008" t="s">
        <v>36</v>
      </c>
      <c r="I1008">
        <v>9</v>
      </c>
      <c r="J1008" t="s">
        <v>23</v>
      </c>
      <c r="K1008" t="s">
        <v>32</v>
      </c>
      <c r="L1008" t="s">
        <v>37</v>
      </c>
      <c r="M1008">
        <v>-18</v>
      </c>
      <c r="N1008">
        <v>60</v>
      </c>
      <c r="O1008" t="s">
        <v>49</v>
      </c>
      <c r="P1008">
        <v>0</v>
      </c>
      <c r="Q1008">
        <v>20</v>
      </c>
      <c r="R1008">
        <v>10</v>
      </c>
      <c r="S1008">
        <v>20</v>
      </c>
      <c r="T1008">
        <v>43</v>
      </c>
      <c r="U1008" t="s">
        <v>35</v>
      </c>
    </row>
    <row r="1009" spans="1:21" x14ac:dyDescent="0.3">
      <c r="A1009">
        <v>626</v>
      </c>
      <c r="B1009">
        <v>173</v>
      </c>
      <c r="C1009">
        <v>-58</v>
      </c>
      <c r="D1009" s="1">
        <v>42189</v>
      </c>
      <c r="E1009">
        <v>3909</v>
      </c>
      <c r="F1009">
        <v>-27</v>
      </c>
      <c r="G1009" t="s">
        <v>21</v>
      </c>
      <c r="H1009" t="s">
        <v>36</v>
      </c>
      <c r="I1009">
        <v>57</v>
      </c>
      <c r="J1009" t="s">
        <v>40</v>
      </c>
      <c r="K1009" t="s">
        <v>45</v>
      </c>
      <c r="L1009" t="s">
        <v>46</v>
      </c>
      <c r="M1009">
        <v>-188</v>
      </c>
      <c r="N1009">
        <v>156</v>
      </c>
      <c r="O1009" t="s">
        <v>38</v>
      </c>
      <c r="P1009">
        <v>200</v>
      </c>
      <c r="Q1009">
        <v>-30</v>
      </c>
      <c r="R1009">
        <v>-130</v>
      </c>
      <c r="S1009">
        <v>170</v>
      </c>
      <c r="T1009">
        <v>100</v>
      </c>
      <c r="U1009" t="s">
        <v>27</v>
      </c>
    </row>
    <row r="1010" spans="1:21" x14ac:dyDescent="0.3">
      <c r="A1010">
        <v>213</v>
      </c>
      <c r="B1010">
        <v>228</v>
      </c>
      <c r="C1010">
        <v>102</v>
      </c>
      <c r="D1010" s="1">
        <v>42190</v>
      </c>
      <c r="E1010">
        <v>1691</v>
      </c>
      <c r="F1010">
        <v>304</v>
      </c>
      <c r="G1010" t="s">
        <v>21</v>
      </c>
      <c r="H1010" t="s">
        <v>36</v>
      </c>
      <c r="I1010">
        <v>75</v>
      </c>
      <c r="J1010" t="s">
        <v>40</v>
      </c>
      <c r="K1010" t="s">
        <v>41</v>
      </c>
      <c r="L1010" t="s">
        <v>42</v>
      </c>
      <c r="M1010">
        <v>292</v>
      </c>
      <c r="N1010">
        <v>567</v>
      </c>
      <c r="O1010" t="s">
        <v>38</v>
      </c>
      <c r="P1010">
        <v>220</v>
      </c>
      <c r="Q1010">
        <v>290</v>
      </c>
      <c r="R1010">
        <v>190</v>
      </c>
      <c r="S1010">
        <v>510</v>
      </c>
      <c r="T1010">
        <v>107</v>
      </c>
      <c r="U1010" t="s">
        <v>27</v>
      </c>
    </row>
    <row r="1011" spans="1:21" x14ac:dyDescent="0.3">
      <c r="A1011">
        <v>916</v>
      </c>
      <c r="B1011">
        <v>113</v>
      </c>
      <c r="C1011">
        <v>-33</v>
      </c>
      <c r="D1011" s="1">
        <v>42191</v>
      </c>
      <c r="E1011">
        <v>2758</v>
      </c>
      <c r="F1011">
        <v>3</v>
      </c>
      <c r="G1011" t="s">
        <v>21</v>
      </c>
      <c r="H1011" t="s">
        <v>36</v>
      </c>
      <c r="I1011">
        <v>36</v>
      </c>
      <c r="J1011" t="s">
        <v>40</v>
      </c>
      <c r="K1011" t="s">
        <v>45</v>
      </c>
      <c r="L1011" t="s">
        <v>50</v>
      </c>
      <c r="M1011">
        <v>-83</v>
      </c>
      <c r="N1011">
        <v>124</v>
      </c>
      <c r="O1011" t="s">
        <v>38</v>
      </c>
      <c r="P1011">
        <v>130</v>
      </c>
      <c r="Q1011">
        <v>0</v>
      </c>
      <c r="R1011">
        <v>-50</v>
      </c>
      <c r="S1011">
        <v>130</v>
      </c>
      <c r="T1011">
        <v>59</v>
      </c>
      <c r="U1011" t="s">
        <v>35</v>
      </c>
    </row>
    <row r="1012" spans="1:21" x14ac:dyDescent="0.3">
      <c r="A1012">
        <v>213</v>
      </c>
      <c r="B1012">
        <v>249</v>
      </c>
      <c r="C1012">
        <v>39</v>
      </c>
      <c r="D1012" s="1">
        <v>42192</v>
      </c>
      <c r="E1012">
        <v>2580</v>
      </c>
      <c r="F1012">
        <v>374</v>
      </c>
      <c r="G1012" t="s">
        <v>21</v>
      </c>
      <c r="H1012" t="s">
        <v>36</v>
      </c>
      <c r="I1012">
        <v>87</v>
      </c>
      <c r="J1012" t="s">
        <v>40</v>
      </c>
      <c r="K1012" t="s">
        <v>45</v>
      </c>
      <c r="L1012" t="s">
        <v>52</v>
      </c>
      <c r="M1012">
        <v>349</v>
      </c>
      <c r="N1012">
        <v>664</v>
      </c>
      <c r="O1012" t="s">
        <v>38</v>
      </c>
      <c r="P1012">
        <v>290</v>
      </c>
      <c r="Q1012">
        <v>450</v>
      </c>
      <c r="R1012">
        <v>310</v>
      </c>
      <c r="S1012">
        <v>740</v>
      </c>
      <c r="T1012">
        <v>139</v>
      </c>
      <c r="U1012" t="s">
        <v>35</v>
      </c>
    </row>
    <row r="1013" spans="1:21" x14ac:dyDescent="0.3">
      <c r="A1013">
        <v>951</v>
      </c>
      <c r="B1013">
        <v>211</v>
      </c>
      <c r="C1013">
        <v>51</v>
      </c>
      <c r="D1013" s="1">
        <v>42193</v>
      </c>
      <c r="E1013">
        <v>1778</v>
      </c>
      <c r="F1013">
        <v>212</v>
      </c>
      <c r="G1013" t="s">
        <v>21</v>
      </c>
      <c r="H1013" t="s">
        <v>36</v>
      </c>
      <c r="I1013">
        <v>59</v>
      </c>
      <c r="J1013" t="s">
        <v>40</v>
      </c>
      <c r="K1013" t="s">
        <v>41</v>
      </c>
      <c r="L1013" t="s">
        <v>54</v>
      </c>
      <c r="M1013">
        <v>191</v>
      </c>
      <c r="N1013">
        <v>451</v>
      </c>
      <c r="O1013" t="s">
        <v>38</v>
      </c>
      <c r="P1013">
        <v>200</v>
      </c>
      <c r="Q1013">
        <v>210</v>
      </c>
      <c r="R1013">
        <v>140</v>
      </c>
      <c r="S1013">
        <v>410</v>
      </c>
      <c r="T1013">
        <v>83</v>
      </c>
      <c r="U1013" t="s">
        <v>35</v>
      </c>
    </row>
    <row r="1014" spans="1:21" x14ac:dyDescent="0.3">
      <c r="A1014">
        <v>916</v>
      </c>
      <c r="B1014">
        <v>121</v>
      </c>
      <c r="C1014">
        <v>-1</v>
      </c>
      <c r="D1014" s="1">
        <v>42194</v>
      </c>
      <c r="E1014">
        <v>912</v>
      </c>
      <c r="F1014">
        <v>168</v>
      </c>
      <c r="G1014" t="s">
        <v>21</v>
      </c>
      <c r="H1014" t="s">
        <v>36</v>
      </c>
      <c r="I1014">
        <v>109</v>
      </c>
      <c r="J1014" t="s">
        <v>40</v>
      </c>
      <c r="K1014" t="s">
        <v>41</v>
      </c>
      <c r="L1014" t="s">
        <v>53</v>
      </c>
      <c r="M1014">
        <v>39</v>
      </c>
      <c r="N1014">
        <v>308</v>
      </c>
      <c r="O1014" t="s">
        <v>38</v>
      </c>
      <c r="P1014">
        <v>110</v>
      </c>
      <c r="Q1014">
        <v>170</v>
      </c>
      <c r="R1014">
        <v>40</v>
      </c>
      <c r="S1014">
        <v>280</v>
      </c>
      <c r="T1014">
        <v>142</v>
      </c>
      <c r="U1014" t="s">
        <v>35</v>
      </c>
    </row>
    <row r="1015" spans="1:21" x14ac:dyDescent="0.3">
      <c r="A1015">
        <v>760</v>
      </c>
      <c r="B1015">
        <v>81</v>
      </c>
      <c r="C1015">
        <v>45</v>
      </c>
      <c r="D1015" s="1">
        <v>42195</v>
      </c>
      <c r="E1015">
        <v>984</v>
      </c>
      <c r="F1015">
        <v>117</v>
      </c>
      <c r="G1015" t="s">
        <v>21</v>
      </c>
      <c r="H1015" t="s">
        <v>36</v>
      </c>
      <c r="I1015">
        <v>22</v>
      </c>
      <c r="J1015" t="s">
        <v>23</v>
      </c>
      <c r="K1015" t="s">
        <v>24</v>
      </c>
      <c r="L1015" t="s">
        <v>57</v>
      </c>
      <c r="M1015">
        <v>125</v>
      </c>
      <c r="N1015">
        <v>211</v>
      </c>
      <c r="O1015" t="s">
        <v>38</v>
      </c>
      <c r="P1015">
        <v>70</v>
      </c>
      <c r="Q1015">
        <v>110</v>
      </c>
      <c r="R1015">
        <v>80</v>
      </c>
      <c r="S1015">
        <v>180</v>
      </c>
      <c r="T1015">
        <v>33</v>
      </c>
      <c r="U1015" t="s">
        <v>27</v>
      </c>
    </row>
    <row r="1016" spans="1:21" x14ac:dyDescent="0.3">
      <c r="A1016">
        <v>510</v>
      </c>
      <c r="B1016">
        <v>225</v>
      </c>
      <c r="C1016">
        <v>98</v>
      </c>
      <c r="D1016" s="1">
        <v>42196</v>
      </c>
      <c r="E1016">
        <v>1272</v>
      </c>
      <c r="F1016">
        <v>265</v>
      </c>
      <c r="G1016" t="s">
        <v>21</v>
      </c>
      <c r="H1016" t="s">
        <v>36</v>
      </c>
      <c r="I1016">
        <v>69</v>
      </c>
      <c r="J1016" t="s">
        <v>23</v>
      </c>
      <c r="K1016" t="s">
        <v>24</v>
      </c>
      <c r="L1016" t="s">
        <v>25</v>
      </c>
      <c r="M1016">
        <v>258</v>
      </c>
      <c r="N1016">
        <v>522</v>
      </c>
      <c r="O1016" t="s">
        <v>38</v>
      </c>
      <c r="P1016">
        <v>210</v>
      </c>
      <c r="Q1016">
        <v>240</v>
      </c>
      <c r="R1016">
        <v>160</v>
      </c>
      <c r="S1016">
        <v>450</v>
      </c>
      <c r="T1016">
        <v>91</v>
      </c>
      <c r="U1016" t="s">
        <v>27</v>
      </c>
    </row>
    <row r="1017" spans="1:21" x14ac:dyDescent="0.3">
      <c r="A1017">
        <v>805</v>
      </c>
      <c r="B1017">
        <v>118</v>
      </c>
      <c r="C1017">
        <v>80</v>
      </c>
      <c r="D1017" s="1">
        <v>42197</v>
      </c>
      <c r="E1017">
        <v>930</v>
      </c>
      <c r="F1017">
        <v>172</v>
      </c>
      <c r="G1017" t="s">
        <v>21</v>
      </c>
      <c r="H1017" t="s">
        <v>36</v>
      </c>
      <c r="I1017">
        <v>33</v>
      </c>
      <c r="J1017" t="s">
        <v>23</v>
      </c>
      <c r="K1017" t="s">
        <v>32</v>
      </c>
      <c r="L1017" t="s">
        <v>33</v>
      </c>
      <c r="M1017">
        <v>190</v>
      </c>
      <c r="N1017">
        <v>309</v>
      </c>
      <c r="O1017" t="s">
        <v>38</v>
      </c>
      <c r="P1017">
        <v>80</v>
      </c>
      <c r="Q1017">
        <v>130</v>
      </c>
      <c r="R1017">
        <v>110</v>
      </c>
      <c r="S1017">
        <v>210</v>
      </c>
      <c r="T1017">
        <v>44</v>
      </c>
      <c r="U1017" t="s">
        <v>35</v>
      </c>
    </row>
    <row r="1018" spans="1:21" x14ac:dyDescent="0.3">
      <c r="A1018">
        <v>435</v>
      </c>
      <c r="B1018">
        <v>82</v>
      </c>
      <c r="C1018">
        <v>-4</v>
      </c>
      <c r="D1018" s="1">
        <v>42198</v>
      </c>
      <c r="E1018">
        <v>601</v>
      </c>
      <c r="F1018">
        <v>102</v>
      </c>
      <c r="G1018" t="s">
        <v>39</v>
      </c>
      <c r="H1018" t="s">
        <v>36</v>
      </c>
      <c r="I1018">
        <v>31</v>
      </c>
      <c r="J1018" t="s">
        <v>40</v>
      </c>
      <c r="K1018" t="s">
        <v>45</v>
      </c>
      <c r="L1018" t="s">
        <v>46</v>
      </c>
      <c r="M1018">
        <v>56</v>
      </c>
      <c r="N1018">
        <v>196</v>
      </c>
      <c r="O1018" t="s">
        <v>49</v>
      </c>
      <c r="P1018">
        <v>90</v>
      </c>
      <c r="Q1018">
        <v>120</v>
      </c>
      <c r="R1018">
        <v>60</v>
      </c>
      <c r="S1018">
        <v>210</v>
      </c>
      <c r="T1018">
        <v>64</v>
      </c>
      <c r="U1018" t="s">
        <v>27</v>
      </c>
    </row>
    <row r="1019" spans="1:21" x14ac:dyDescent="0.3">
      <c r="A1019">
        <v>509</v>
      </c>
      <c r="B1019">
        <v>94</v>
      </c>
      <c r="C1019">
        <v>-16</v>
      </c>
      <c r="D1019" s="1">
        <v>42199</v>
      </c>
      <c r="E1019">
        <v>694</v>
      </c>
      <c r="F1019">
        <v>130</v>
      </c>
      <c r="G1019" t="s">
        <v>39</v>
      </c>
      <c r="H1019" t="s">
        <v>36</v>
      </c>
      <c r="I1019">
        <v>85</v>
      </c>
      <c r="J1019" t="s">
        <v>40</v>
      </c>
      <c r="K1019" t="s">
        <v>45</v>
      </c>
      <c r="L1019" t="s">
        <v>46</v>
      </c>
      <c r="M1019">
        <v>24</v>
      </c>
      <c r="N1019">
        <v>239</v>
      </c>
      <c r="O1019" t="s">
        <v>60</v>
      </c>
      <c r="P1019">
        <v>110</v>
      </c>
      <c r="Q1019">
        <v>150</v>
      </c>
      <c r="R1019">
        <v>40</v>
      </c>
      <c r="S1019">
        <v>260</v>
      </c>
      <c r="T1019">
        <v>114</v>
      </c>
      <c r="U1019" t="s">
        <v>27</v>
      </c>
    </row>
    <row r="1020" spans="1:21" x14ac:dyDescent="0.3">
      <c r="A1020">
        <v>971</v>
      </c>
      <c r="B1020">
        <v>181</v>
      </c>
      <c r="C1020">
        <v>40</v>
      </c>
      <c r="D1020" s="1">
        <v>42200</v>
      </c>
      <c r="E1020">
        <v>1283</v>
      </c>
      <c r="F1020">
        <v>182</v>
      </c>
      <c r="G1020" t="s">
        <v>39</v>
      </c>
      <c r="H1020" t="s">
        <v>36</v>
      </c>
      <c r="I1020">
        <v>50</v>
      </c>
      <c r="J1020" t="s">
        <v>40</v>
      </c>
      <c r="K1020" t="s">
        <v>41</v>
      </c>
      <c r="L1020" t="s">
        <v>42</v>
      </c>
      <c r="M1020">
        <v>160</v>
      </c>
      <c r="N1020">
        <v>387</v>
      </c>
      <c r="O1020" t="s">
        <v>56</v>
      </c>
      <c r="P1020">
        <v>170</v>
      </c>
      <c r="Q1020">
        <v>180</v>
      </c>
      <c r="R1020">
        <v>120</v>
      </c>
      <c r="S1020">
        <v>350</v>
      </c>
      <c r="T1020">
        <v>74</v>
      </c>
      <c r="U1020" t="s">
        <v>27</v>
      </c>
    </row>
    <row r="1021" spans="1:21" x14ac:dyDescent="0.3">
      <c r="A1021">
        <v>435</v>
      </c>
      <c r="B1021">
        <v>69</v>
      </c>
      <c r="C1021">
        <v>8</v>
      </c>
      <c r="D1021" s="1">
        <v>42201</v>
      </c>
      <c r="E1021">
        <v>1060</v>
      </c>
      <c r="F1021">
        <v>81</v>
      </c>
      <c r="G1021" t="s">
        <v>39</v>
      </c>
      <c r="H1021" t="s">
        <v>36</v>
      </c>
      <c r="I1021">
        <v>21</v>
      </c>
      <c r="J1021" t="s">
        <v>40</v>
      </c>
      <c r="K1021" t="s">
        <v>45</v>
      </c>
      <c r="L1021" t="s">
        <v>50</v>
      </c>
      <c r="M1021">
        <v>58</v>
      </c>
      <c r="N1021">
        <v>160</v>
      </c>
      <c r="O1021" t="s">
        <v>49</v>
      </c>
      <c r="P1021">
        <v>80</v>
      </c>
      <c r="Q1021">
        <v>90</v>
      </c>
      <c r="R1021">
        <v>50</v>
      </c>
      <c r="S1021">
        <v>170</v>
      </c>
      <c r="T1021">
        <v>42</v>
      </c>
      <c r="U1021" t="s">
        <v>35</v>
      </c>
    </row>
    <row r="1022" spans="1:21" x14ac:dyDescent="0.3">
      <c r="A1022">
        <v>541</v>
      </c>
      <c r="B1022">
        <v>53</v>
      </c>
      <c r="C1022">
        <v>-19</v>
      </c>
      <c r="D1022" s="1">
        <v>42202</v>
      </c>
      <c r="E1022">
        <v>470</v>
      </c>
      <c r="F1022">
        <v>75</v>
      </c>
      <c r="G1022" t="s">
        <v>39</v>
      </c>
      <c r="H1022" t="s">
        <v>36</v>
      </c>
      <c r="I1022">
        <v>17</v>
      </c>
      <c r="J1022" t="s">
        <v>40</v>
      </c>
      <c r="K1022" t="s">
        <v>45</v>
      </c>
      <c r="L1022" t="s">
        <v>52</v>
      </c>
      <c r="M1022">
        <v>21</v>
      </c>
      <c r="N1022">
        <v>136</v>
      </c>
      <c r="O1022" t="s">
        <v>56</v>
      </c>
      <c r="P1022">
        <v>60</v>
      </c>
      <c r="Q1022">
        <v>90</v>
      </c>
      <c r="R1022">
        <v>40</v>
      </c>
      <c r="S1022">
        <v>150</v>
      </c>
      <c r="T1022">
        <v>61</v>
      </c>
      <c r="U1022" t="s">
        <v>35</v>
      </c>
    </row>
    <row r="1023" spans="1:21" x14ac:dyDescent="0.3">
      <c r="A1023">
        <v>253</v>
      </c>
      <c r="B1023">
        <v>63</v>
      </c>
      <c r="C1023">
        <v>4</v>
      </c>
      <c r="D1023" s="1">
        <v>42203</v>
      </c>
      <c r="E1023">
        <v>446</v>
      </c>
      <c r="F1023">
        <v>93</v>
      </c>
      <c r="G1023" t="s">
        <v>39</v>
      </c>
      <c r="H1023" t="s">
        <v>36</v>
      </c>
      <c r="I1023">
        <v>20</v>
      </c>
      <c r="J1023" t="s">
        <v>40</v>
      </c>
      <c r="K1023" t="s">
        <v>45</v>
      </c>
      <c r="L1023" t="s">
        <v>52</v>
      </c>
      <c r="M1023">
        <v>74</v>
      </c>
      <c r="N1023">
        <v>166</v>
      </c>
      <c r="O1023" t="s">
        <v>60</v>
      </c>
      <c r="P1023">
        <v>70</v>
      </c>
      <c r="Q1023">
        <v>110</v>
      </c>
      <c r="R1023">
        <v>70</v>
      </c>
      <c r="S1023">
        <v>180</v>
      </c>
      <c r="T1023">
        <v>43</v>
      </c>
      <c r="U1023" t="s">
        <v>35</v>
      </c>
    </row>
    <row r="1024" spans="1:21" x14ac:dyDescent="0.3">
      <c r="A1024">
        <v>775</v>
      </c>
      <c r="B1024">
        <v>15</v>
      </c>
      <c r="C1024">
        <v>3</v>
      </c>
      <c r="D1024" s="1">
        <v>42204</v>
      </c>
      <c r="E1024">
        <v>848</v>
      </c>
      <c r="F1024">
        <v>24</v>
      </c>
      <c r="G1024" t="s">
        <v>39</v>
      </c>
      <c r="H1024" t="s">
        <v>36</v>
      </c>
      <c r="I1024">
        <v>4</v>
      </c>
      <c r="J1024" t="s">
        <v>40</v>
      </c>
      <c r="K1024" t="s">
        <v>41</v>
      </c>
      <c r="L1024" t="s">
        <v>53</v>
      </c>
      <c r="M1024">
        <v>13</v>
      </c>
      <c r="N1024">
        <v>42</v>
      </c>
      <c r="O1024" t="s">
        <v>48</v>
      </c>
      <c r="P1024">
        <v>10</v>
      </c>
      <c r="Q1024">
        <v>20</v>
      </c>
      <c r="R1024">
        <v>10</v>
      </c>
      <c r="S1024">
        <v>30</v>
      </c>
      <c r="T1024">
        <v>15</v>
      </c>
      <c r="U1024" t="s">
        <v>35</v>
      </c>
    </row>
    <row r="1025" spans="1:21" x14ac:dyDescent="0.3">
      <c r="A1025">
        <v>801</v>
      </c>
      <c r="B1025">
        <v>101</v>
      </c>
      <c r="C1025">
        <v>36</v>
      </c>
      <c r="D1025" s="1">
        <v>42205</v>
      </c>
      <c r="E1025">
        <v>552</v>
      </c>
      <c r="F1025">
        <v>130</v>
      </c>
      <c r="G1025" t="s">
        <v>39</v>
      </c>
      <c r="H1025" t="s">
        <v>36</v>
      </c>
      <c r="I1025">
        <v>33</v>
      </c>
      <c r="J1025" t="s">
        <v>40</v>
      </c>
      <c r="K1025" t="s">
        <v>41</v>
      </c>
      <c r="L1025" t="s">
        <v>53</v>
      </c>
      <c r="M1025">
        <v>126</v>
      </c>
      <c r="N1025">
        <v>246</v>
      </c>
      <c r="O1025" t="s">
        <v>49</v>
      </c>
      <c r="P1025">
        <v>90</v>
      </c>
      <c r="Q1025">
        <v>130</v>
      </c>
      <c r="R1025">
        <v>90</v>
      </c>
      <c r="S1025">
        <v>220</v>
      </c>
      <c r="T1025">
        <v>45</v>
      </c>
      <c r="U1025" t="s">
        <v>35</v>
      </c>
    </row>
    <row r="1026" spans="1:21" x14ac:dyDescent="0.3">
      <c r="A1026">
        <v>702</v>
      </c>
      <c r="B1026">
        <v>121</v>
      </c>
      <c r="C1026">
        <v>19</v>
      </c>
      <c r="D1026" s="1">
        <v>42206</v>
      </c>
      <c r="E1026">
        <v>912</v>
      </c>
      <c r="F1026">
        <v>168</v>
      </c>
      <c r="G1026" t="s">
        <v>39</v>
      </c>
      <c r="H1026" t="s">
        <v>36</v>
      </c>
      <c r="I1026">
        <v>109</v>
      </c>
      <c r="J1026" t="s">
        <v>23</v>
      </c>
      <c r="K1026" t="s">
        <v>24</v>
      </c>
      <c r="L1026" t="s">
        <v>57</v>
      </c>
      <c r="M1026">
        <v>39</v>
      </c>
      <c r="N1026">
        <v>308</v>
      </c>
      <c r="O1026" t="s">
        <v>48</v>
      </c>
      <c r="P1026">
        <v>110</v>
      </c>
      <c r="Q1026">
        <v>150</v>
      </c>
      <c r="R1026">
        <v>20</v>
      </c>
      <c r="S1026">
        <v>260</v>
      </c>
      <c r="T1026">
        <v>142</v>
      </c>
      <c r="U1026" t="s">
        <v>27</v>
      </c>
    </row>
    <row r="1027" spans="1:21" x14ac:dyDescent="0.3">
      <c r="A1027">
        <v>206</v>
      </c>
      <c r="B1027">
        <v>130</v>
      </c>
      <c r="C1027">
        <v>61</v>
      </c>
      <c r="D1027" s="1">
        <v>42207</v>
      </c>
      <c r="E1027">
        <v>1134</v>
      </c>
      <c r="F1027">
        <v>195</v>
      </c>
      <c r="G1027" t="s">
        <v>39</v>
      </c>
      <c r="H1027" t="s">
        <v>36</v>
      </c>
      <c r="I1027">
        <v>42</v>
      </c>
      <c r="J1027" t="s">
        <v>23</v>
      </c>
      <c r="K1027" t="s">
        <v>24</v>
      </c>
      <c r="L1027" t="s">
        <v>57</v>
      </c>
      <c r="M1027">
        <v>181</v>
      </c>
      <c r="N1027">
        <v>346</v>
      </c>
      <c r="O1027" t="s">
        <v>60</v>
      </c>
      <c r="P1027">
        <v>120</v>
      </c>
      <c r="Q1027">
        <v>180</v>
      </c>
      <c r="R1027">
        <v>120</v>
      </c>
      <c r="S1027">
        <v>300</v>
      </c>
      <c r="T1027">
        <v>73</v>
      </c>
      <c r="U1027" t="s">
        <v>27</v>
      </c>
    </row>
    <row r="1028" spans="1:21" x14ac:dyDescent="0.3">
      <c r="A1028">
        <v>702</v>
      </c>
      <c r="B1028">
        <v>173</v>
      </c>
      <c r="C1028">
        <v>75</v>
      </c>
      <c r="D1028" s="1">
        <v>42208</v>
      </c>
      <c r="E1028">
        <v>1150</v>
      </c>
      <c r="F1028">
        <v>239</v>
      </c>
      <c r="G1028" t="s">
        <v>39</v>
      </c>
      <c r="H1028" t="s">
        <v>36</v>
      </c>
      <c r="I1028">
        <v>57</v>
      </c>
      <c r="J1028" t="s">
        <v>23</v>
      </c>
      <c r="K1028" t="s">
        <v>24</v>
      </c>
      <c r="L1028" t="s">
        <v>25</v>
      </c>
      <c r="M1028">
        <v>205</v>
      </c>
      <c r="N1028">
        <v>439</v>
      </c>
      <c r="O1028" t="s">
        <v>48</v>
      </c>
      <c r="P1028">
        <v>160</v>
      </c>
      <c r="Q1028">
        <v>220</v>
      </c>
      <c r="R1028">
        <v>130</v>
      </c>
      <c r="S1028">
        <v>380</v>
      </c>
      <c r="T1028">
        <v>101</v>
      </c>
      <c r="U1028" t="s">
        <v>27</v>
      </c>
    </row>
    <row r="1029" spans="1:21" x14ac:dyDescent="0.3">
      <c r="A1029">
        <v>541</v>
      </c>
      <c r="B1029">
        <v>88</v>
      </c>
      <c r="C1029">
        <v>34</v>
      </c>
      <c r="D1029" s="1">
        <v>42209</v>
      </c>
      <c r="E1029">
        <v>561</v>
      </c>
      <c r="F1029">
        <v>112</v>
      </c>
      <c r="G1029" t="s">
        <v>39</v>
      </c>
      <c r="H1029" t="s">
        <v>36</v>
      </c>
      <c r="I1029">
        <v>29</v>
      </c>
      <c r="J1029" t="s">
        <v>23</v>
      </c>
      <c r="K1029" t="s">
        <v>24</v>
      </c>
      <c r="L1029" t="s">
        <v>25</v>
      </c>
      <c r="M1029">
        <v>104</v>
      </c>
      <c r="N1029">
        <v>213</v>
      </c>
      <c r="O1029" t="s">
        <v>56</v>
      </c>
      <c r="P1029">
        <v>80</v>
      </c>
      <c r="Q1029">
        <v>100</v>
      </c>
      <c r="R1029">
        <v>70</v>
      </c>
      <c r="S1029">
        <v>180</v>
      </c>
      <c r="T1029">
        <v>42</v>
      </c>
      <c r="U1029" t="s">
        <v>27</v>
      </c>
    </row>
    <row r="1030" spans="1:21" x14ac:dyDescent="0.3">
      <c r="A1030">
        <v>775</v>
      </c>
      <c r="B1030">
        <v>113</v>
      </c>
      <c r="C1030">
        <v>59</v>
      </c>
      <c r="D1030" s="1">
        <v>42210</v>
      </c>
      <c r="E1030">
        <v>803</v>
      </c>
      <c r="F1030">
        <v>165</v>
      </c>
      <c r="G1030" t="s">
        <v>39</v>
      </c>
      <c r="H1030" t="s">
        <v>36</v>
      </c>
      <c r="I1030">
        <v>36</v>
      </c>
      <c r="J1030" t="s">
        <v>23</v>
      </c>
      <c r="K1030" t="s">
        <v>24</v>
      </c>
      <c r="L1030" t="s">
        <v>28</v>
      </c>
      <c r="M1030">
        <v>159</v>
      </c>
      <c r="N1030">
        <v>296</v>
      </c>
      <c r="O1030" t="s">
        <v>48</v>
      </c>
      <c r="P1030">
        <v>100</v>
      </c>
      <c r="Q1030">
        <v>150</v>
      </c>
      <c r="R1030">
        <v>100</v>
      </c>
      <c r="S1030">
        <v>250</v>
      </c>
      <c r="T1030">
        <v>58</v>
      </c>
      <c r="U1030" t="s">
        <v>27</v>
      </c>
    </row>
    <row r="1031" spans="1:21" x14ac:dyDescent="0.3">
      <c r="A1031">
        <v>775</v>
      </c>
      <c r="B1031">
        <v>228</v>
      </c>
      <c r="C1031">
        <v>151</v>
      </c>
      <c r="D1031" s="1">
        <v>42211</v>
      </c>
      <c r="E1031">
        <v>1691</v>
      </c>
      <c r="F1031">
        <v>304</v>
      </c>
      <c r="G1031" t="s">
        <v>39</v>
      </c>
      <c r="H1031" t="s">
        <v>36</v>
      </c>
      <c r="I1031">
        <v>75</v>
      </c>
      <c r="J1031" t="s">
        <v>23</v>
      </c>
      <c r="K1031" t="s">
        <v>32</v>
      </c>
      <c r="L1031" t="s">
        <v>33</v>
      </c>
      <c r="M1031">
        <v>291</v>
      </c>
      <c r="N1031">
        <v>567</v>
      </c>
      <c r="O1031" t="s">
        <v>48</v>
      </c>
      <c r="P1031">
        <v>160</v>
      </c>
      <c r="Q1031">
        <v>220</v>
      </c>
      <c r="R1031">
        <v>140</v>
      </c>
      <c r="S1031">
        <v>380</v>
      </c>
      <c r="T1031">
        <v>108</v>
      </c>
      <c r="U1031" t="s">
        <v>35</v>
      </c>
    </row>
    <row r="1032" spans="1:21" x14ac:dyDescent="0.3">
      <c r="A1032">
        <v>702</v>
      </c>
      <c r="B1032">
        <v>211</v>
      </c>
      <c r="C1032">
        <v>110</v>
      </c>
      <c r="D1032" s="1">
        <v>42212</v>
      </c>
      <c r="E1032">
        <v>1778</v>
      </c>
      <c r="F1032">
        <v>212</v>
      </c>
      <c r="G1032" t="s">
        <v>39</v>
      </c>
      <c r="H1032" t="s">
        <v>36</v>
      </c>
      <c r="I1032">
        <v>59</v>
      </c>
      <c r="J1032" t="s">
        <v>23</v>
      </c>
      <c r="K1032" t="s">
        <v>32</v>
      </c>
      <c r="L1032" t="s">
        <v>61</v>
      </c>
      <c r="M1032">
        <v>190</v>
      </c>
      <c r="N1032">
        <v>451</v>
      </c>
      <c r="O1032" t="s">
        <v>48</v>
      </c>
      <c r="P1032">
        <v>150</v>
      </c>
      <c r="Q1032">
        <v>150</v>
      </c>
      <c r="R1032">
        <v>80</v>
      </c>
      <c r="S1032">
        <v>300</v>
      </c>
      <c r="T1032">
        <v>84</v>
      </c>
      <c r="U1032" t="s">
        <v>35</v>
      </c>
    </row>
    <row r="1033" spans="1:21" x14ac:dyDescent="0.3">
      <c r="A1033">
        <v>503</v>
      </c>
      <c r="B1033">
        <v>78</v>
      </c>
      <c r="C1033">
        <v>42</v>
      </c>
      <c r="D1033" s="1">
        <v>42213</v>
      </c>
      <c r="E1033">
        <v>798</v>
      </c>
      <c r="F1033">
        <v>119</v>
      </c>
      <c r="G1033" t="s">
        <v>39</v>
      </c>
      <c r="H1033" t="s">
        <v>36</v>
      </c>
      <c r="I1033">
        <v>25</v>
      </c>
      <c r="J1033" t="s">
        <v>23</v>
      </c>
      <c r="K1033" t="s">
        <v>32</v>
      </c>
      <c r="L1033" t="s">
        <v>61</v>
      </c>
      <c r="M1033">
        <v>92</v>
      </c>
      <c r="N1033">
        <v>210</v>
      </c>
      <c r="O1033" t="s">
        <v>56</v>
      </c>
      <c r="P1033">
        <v>50</v>
      </c>
      <c r="Q1033">
        <v>90</v>
      </c>
      <c r="R1033">
        <v>50</v>
      </c>
      <c r="S1033">
        <v>140</v>
      </c>
      <c r="T1033">
        <v>57</v>
      </c>
      <c r="U1033" t="s">
        <v>35</v>
      </c>
    </row>
    <row r="1034" spans="1:21" x14ac:dyDescent="0.3">
      <c r="A1034">
        <v>775</v>
      </c>
      <c r="B1034">
        <v>245</v>
      </c>
      <c r="C1034">
        <v>-225</v>
      </c>
      <c r="D1034" s="1">
        <v>42214</v>
      </c>
      <c r="E1034">
        <v>7653</v>
      </c>
      <c r="F1034">
        <v>-245</v>
      </c>
      <c r="G1034" t="s">
        <v>39</v>
      </c>
      <c r="H1034" t="s">
        <v>36</v>
      </c>
      <c r="I1034">
        <v>93</v>
      </c>
      <c r="J1034" t="s">
        <v>23</v>
      </c>
      <c r="K1034" t="s">
        <v>32</v>
      </c>
      <c r="L1034" t="s">
        <v>37</v>
      </c>
      <c r="M1034">
        <v>-505</v>
      </c>
      <c r="N1034">
        <v>34</v>
      </c>
      <c r="O1034" t="s">
        <v>48</v>
      </c>
      <c r="P1034">
        <v>180</v>
      </c>
      <c r="Q1034">
        <v>-180</v>
      </c>
      <c r="R1034">
        <v>-280</v>
      </c>
      <c r="S1034">
        <v>0</v>
      </c>
      <c r="T1034">
        <v>127</v>
      </c>
      <c r="U1034" t="s">
        <v>35</v>
      </c>
    </row>
    <row r="1035" spans="1:21" x14ac:dyDescent="0.3">
      <c r="A1035">
        <v>971</v>
      </c>
      <c r="B1035">
        <v>102</v>
      </c>
      <c r="C1035">
        <v>62</v>
      </c>
      <c r="D1035" s="1">
        <v>42215</v>
      </c>
      <c r="E1035">
        <v>666</v>
      </c>
      <c r="F1035">
        <v>143</v>
      </c>
      <c r="G1035" t="s">
        <v>39</v>
      </c>
      <c r="H1035" t="s">
        <v>36</v>
      </c>
      <c r="I1035">
        <v>31</v>
      </c>
      <c r="J1035" t="s">
        <v>23</v>
      </c>
      <c r="K1035" t="s">
        <v>32</v>
      </c>
      <c r="L1035" t="s">
        <v>37</v>
      </c>
      <c r="M1035">
        <v>132</v>
      </c>
      <c r="N1035">
        <v>261</v>
      </c>
      <c r="O1035" t="s">
        <v>56</v>
      </c>
      <c r="P1035">
        <v>70</v>
      </c>
      <c r="Q1035">
        <v>100</v>
      </c>
      <c r="R1035">
        <v>70</v>
      </c>
      <c r="S1035">
        <v>170</v>
      </c>
      <c r="T1035">
        <v>54</v>
      </c>
      <c r="U1035" t="s">
        <v>35</v>
      </c>
    </row>
    <row r="1036" spans="1:21" x14ac:dyDescent="0.3">
      <c r="A1036">
        <v>951</v>
      </c>
      <c r="B1036">
        <v>224</v>
      </c>
      <c r="C1036">
        <v>-71</v>
      </c>
      <c r="D1036" s="1">
        <v>42216</v>
      </c>
      <c r="E1036">
        <v>4216</v>
      </c>
      <c r="F1036">
        <v>-32</v>
      </c>
      <c r="G1036" t="s">
        <v>21</v>
      </c>
      <c r="H1036" t="s">
        <v>36</v>
      </c>
      <c r="I1036">
        <v>73</v>
      </c>
      <c r="J1036" t="s">
        <v>40</v>
      </c>
      <c r="K1036" t="s">
        <v>45</v>
      </c>
      <c r="L1036" t="s">
        <v>46</v>
      </c>
      <c r="M1036">
        <v>-221</v>
      </c>
      <c r="N1036">
        <v>205</v>
      </c>
      <c r="O1036" t="s">
        <v>38</v>
      </c>
      <c r="P1036">
        <v>260</v>
      </c>
      <c r="Q1036">
        <v>-40</v>
      </c>
      <c r="R1036">
        <v>-150</v>
      </c>
      <c r="S1036">
        <v>220</v>
      </c>
      <c r="T1036">
        <v>117</v>
      </c>
      <c r="U1036" t="s">
        <v>27</v>
      </c>
    </row>
    <row r="1037" spans="1:21" x14ac:dyDescent="0.3">
      <c r="A1037">
        <v>209</v>
      </c>
      <c r="B1037">
        <v>247</v>
      </c>
      <c r="C1037">
        <v>111</v>
      </c>
      <c r="D1037" s="1">
        <v>42217</v>
      </c>
      <c r="E1037">
        <v>1744</v>
      </c>
      <c r="F1037">
        <v>329</v>
      </c>
      <c r="G1037" t="s">
        <v>21</v>
      </c>
      <c r="H1037" t="s">
        <v>36</v>
      </c>
      <c r="I1037">
        <v>81</v>
      </c>
      <c r="J1037" t="s">
        <v>40</v>
      </c>
      <c r="K1037" t="s">
        <v>41</v>
      </c>
      <c r="L1037" t="s">
        <v>42</v>
      </c>
      <c r="M1037">
        <v>321</v>
      </c>
      <c r="N1037">
        <v>614</v>
      </c>
      <c r="O1037" t="s">
        <v>38</v>
      </c>
      <c r="P1037">
        <v>240</v>
      </c>
      <c r="Q1037">
        <v>310</v>
      </c>
      <c r="R1037">
        <v>210</v>
      </c>
      <c r="S1037">
        <v>550</v>
      </c>
      <c r="T1037">
        <v>113</v>
      </c>
      <c r="U1037" t="s">
        <v>27</v>
      </c>
    </row>
    <row r="1038" spans="1:21" x14ac:dyDescent="0.3">
      <c r="A1038">
        <v>209</v>
      </c>
      <c r="B1038">
        <v>127</v>
      </c>
      <c r="C1038">
        <v>-41</v>
      </c>
      <c r="D1038" s="1">
        <v>42218</v>
      </c>
      <c r="E1038">
        <v>2947</v>
      </c>
      <c r="F1038">
        <v>-25</v>
      </c>
      <c r="G1038" t="s">
        <v>21</v>
      </c>
      <c r="H1038" t="s">
        <v>36</v>
      </c>
      <c r="I1038">
        <v>40</v>
      </c>
      <c r="J1038" t="s">
        <v>40</v>
      </c>
      <c r="K1038" t="s">
        <v>45</v>
      </c>
      <c r="L1038" t="s">
        <v>50</v>
      </c>
      <c r="M1038">
        <v>-131</v>
      </c>
      <c r="N1038">
        <v>109</v>
      </c>
      <c r="O1038" t="s">
        <v>38</v>
      </c>
      <c r="P1038">
        <v>150</v>
      </c>
      <c r="Q1038">
        <v>-30</v>
      </c>
      <c r="R1038">
        <v>-90</v>
      </c>
      <c r="S1038">
        <v>120</v>
      </c>
      <c r="T1038">
        <v>63</v>
      </c>
      <c r="U1038" t="s">
        <v>35</v>
      </c>
    </row>
    <row r="1039" spans="1:21" x14ac:dyDescent="0.3">
      <c r="A1039">
        <v>530</v>
      </c>
      <c r="B1039">
        <v>279</v>
      </c>
      <c r="C1039">
        <v>52</v>
      </c>
      <c r="D1039" s="1">
        <v>42219</v>
      </c>
      <c r="E1039">
        <v>2642</v>
      </c>
      <c r="F1039">
        <v>420</v>
      </c>
      <c r="G1039" t="s">
        <v>21</v>
      </c>
      <c r="H1039" t="s">
        <v>36</v>
      </c>
      <c r="I1039">
        <v>97</v>
      </c>
      <c r="J1039" t="s">
        <v>40</v>
      </c>
      <c r="K1039" t="s">
        <v>45</v>
      </c>
      <c r="L1039" t="s">
        <v>52</v>
      </c>
      <c r="M1039">
        <v>402</v>
      </c>
      <c r="N1039">
        <v>745</v>
      </c>
      <c r="O1039" t="s">
        <v>38</v>
      </c>
      <c r="P1039">
        <v>330</v>
      </c>
      <c r="Q1039">
        <v>500</v>
      </c>
      <c r="R1039">
        <v>350</v>
      </c>
      <c r="S1039">
        <v>830</v>
      </c>
      <c r="T1039">
        <v>149</v>
      </c>
      <c r="U1039" t="s">
        <v>35</v>
      </c>
    </row>
    <row r="1040" spans="1:21" x14ac:dyDescent="0.3">
      <c r="A1040">
        <v>949</v>
      </c>
      <c r="B1040">
        <v>250</v>
      </c>
      <c r="C1040">
        <v>73</v>
      </c>
      <c r="D1040" s="1">
        <v>42220</v>
      </c>
      <c r="E1040">
        <v>1820</v>
      </c>
      <c r="F1040">
        <v>251</v>
      </c>
      <c r="G1040" t="s">
        <v>21</v>
      </c>
      <c r="H1040" t="s">
        <v>36</v>
      </c>
      <c r="I1040">
        <v>70</v>
      </c>
      <c r="J1040" t="s">
        <v>40</v>
      </c>
      <c r="K1040" t="s">
        <v>41</v>
      </c>
      <c r="L1040" t="s">
        <v>54</v>
      </c>
      <c r="M1040">
        <v>233</v>
      </c>
      <c r="N1040">
        <v>534</v>
      </c>
      <c r="O1040" t="s">
        <v>38</v>
      </c>
      <c r="P1040">
        <v>240</v>
      </c>
      <c r="Q1040">
        <v>240</v>
      </c>
      <c r="R1040">
        <v>160</v>
      </c>
      <c r="S1040">
        <v>480</v>
      </c>
      <c r="T1040">
        <v>94</v>
      </c>
      <c r="U1040" t="s">
        <v>35</v>
      </c>
    </row>
    <row r="1041" spans="1:21" x14ac:dyDescent="0.3">
      <c r="A1041">
        <v>530</v>
      </c>
      <c r="B1041">
        <v>135</v>
      </c>
      <c r="C1041">
        <v>6</v>
      </c>
      <c r="D1041" s="1">
        <v>42221</v>
      </c>
      <c r="E1041">
        <v>940</v>
      </c>
      <c r="F1041">
        <v>187</v>
      </c>
      <c r="G1041" t="s">
        <v>21</v>
      </c>
      <c r="H1041" t="s">
        <v>36</v>
      </c>
      <c r="I1041">
        <v>122</v>
      </c>
      <c r="J1041" t="s">
        <v>40</v>
      </c>
      <c r="K1041" t="s">
        <v>41</v>
      </c>
      <c r="L1041" t="s">
        <v>53</v>
      </c>
      <c r="M1041">
        <v>46</v>
      </c>
      <c r="N1041">
        <v>343</v>
      </c>
      <c r="O1041" t="s">
        <v>38</v>
      </c>
      <c r="P1041">
        <v>130</v>
      </c>
      <c r="Q1041">
        <v>180</v>
      </c>
      <c r="R1041">
        <v>40</v>
      </c>
      <c r="S1041">
        <v>310</v>
      </c>
      <c r="T1041">
        <v>156</v>
      </c>
      <c r="U1041" t="s">
        <v>35</v>
      </c>
    </row>
    <row r="1042" spans="1:21" x14ac:dyDescent="0.3">
      <c r="A1042">
        <v>916</v>
      </c>
      <c r="B1042">
        <v>86</v>
      </c>
      <c r="C1042">
        <v>52</v>
      </c>
      <c r="D1042" s="1">
        <v>42222</v>
      </c>
      <c r="E1042">
        <v>1003</v>
      </c>
      <c r="F1042">
        <v>124</v>
      </c>
      <c r="G1042" t="s">
        <v>21</v>
      </c>
      <c r="H1042" t="s">
        <v>36</v>
      </c>
      <c r="I1042">
        <v>24</v>
      </c>
      <c r="J1042" t="s">
        <v>23</v>
      </c>
      <c r="K1042" t="s">
        <v>24</v>
      </c>
      <c r="L1042" t="s">
        <v>57</v>
      </c>
      <c r="M1042">
        <v>132</v>
      </c>
      <c r="N1042">
        <v>224</v>
      </c>
      <c r="O1042" t="s">
        <v>38</v>
      </c>
      <c r="P1042">
        <v>80</v>
      </c>
      <c r="Q1042">
        <v>110</v>
      </c>
      <c r="R1042">
        <v>80</v>
      </c>
      <c r="S1042">
        <v>190</v>
      </c>
      <c r="T1042">
        <v>35</v>
      </c>
      <c r="U1042" t="s">
        <v>27</v>
      </c>
    </row>
    <row r="1043" spans="1:21" x14ac:dyDescent="0.3">
      <c r="A1043">
        <v>661</v>
      </c>
      <c r="B1043">
        <v>241</v>
      </c>
      <c r="C1043">
        <v>109</v>
      </c>
      <c r="D1043" s="1">
        <v>42223</v>
      </c>
      <c r="E1043">
        <v>1321</v>
      </c>
      <c r="F1043">
        <v>284</v>
      </c>
      <c r="G1043" t="s">
        <v>21</v>
      </c>
      <c r="H1043" t="s">
        <v>36</v>
      </c>
      <c r="I1043">
        <v>74</v>
      </c>
      <c r="J1043" t="s">
        <v>23</v>
      </c>
      <c r="K1043" t="s">
        <v>24</v>
      </c>
      <c r="L1043" t="s">
        <v>25</v>
      </c>
      <c r="M1043">
        <v>279</v>
      </c>
      <c r="N1043">
        <v>559</v>
      </c>
      <c r="O1043" t="s">
        <v>38</v>
      </c>
      <c r="P1043">
        <v>220</v>
      </c>
      <c r="Q1043">
        <v>260</v>
      </c>
      <c r="R1043">
        <v>170</v>
      </c>
      <c r="S1043">
        <v>480</v>
      </c>
      <c r="T1043">
        <v>96</v>
      </c>
      <c r="U1043" t="s">
        <v>27</v>
      </c>
    </row>
    <row r="1044" spans="1:21" x14ac:dyDescent="0.3">
      <c r="A1044">
        <v>323</v>
      </c>
      <c r="B1044">
        <v>123</v>
      </c>
      <c r="C1044">
        <v>89</v>
      </c>
      <c r="D1044" s="1">
        <v>42224</v>
      </c>
      <c r="E1044">
        <v>959</v>
      </c>
      <c r="F1044">
        <v>179</v>
      </c>
      <c r="G1044" t="s">
        <v>21</v>
      </c>
      <c r="H1044" t="s">
        <v>36</v>
      </c>
      <c r="I1044">
        <v>34</v>
      </c>
      <c r="J1044" t="s">
        <v>23</v>
      </c>
      <c r="K1044" t="s">
        <v>32</v>
      </c>
      <c r="L1044" t="s">
        <v>33</v>
      </c>
      <c r="M1044">
        <v>199</v>
      </c>
      <c r="N1044">
        <v>322</v>
      </c>
      <c r="O1044" t="s">
        <v>38</v>
      </c>
      <c r="P1044">
        <v>90</v>
      </c>
      <c r="Q1044">
        <v>130</v>
      </c>
      <c r="R1044">
        <v>110</v>
      </c>
      <c r="S1044">
        <v>220</v>
      </c>
      <c r="T1044">
        <v>45</v>
      </c>
      <c r="U1044" t="s">
        <v>35</v>
      </c>
    </row>
    <row r="1045" spans="1:21" x14ac:dyDescent="0.3">
      <c r="A1045">
        <v>801</v>
      </c>
      <c r="B1045">
        <v>68</v>
      </c>
      <c r="C1045">
        <v>-11</v>
      </c>
      <c r="D1045" s="1">
        <v>42225</v>
      </c>
      <c r="E1045">
        <v>619</v>
      </c>
      <c r="F1045">
        <v>85</v>
      </c>
      <c r="G1045" t="s">
        <v>39</v>
      </c>
      <c r="H1045" t="s">
        <v>36</v>
      </c>
      <c r="I1045">
        <v>25</v>
      </c>
      <c r="J1045" t="s">
        <v>40</v>
      </c>
      <c r="K1045" t="s">
        <v>45</v>
      </c>
      <c r="L1045" t="s">
        <v>46</v>
      </c>
      <c r="M1045">
        <v>39</v>
      </c>
      <c r="N1045">
        <v>163</v>
      </c>
      <c r="O1045" t="s">
        <v>49</v>
      </c>
      <c r="P1045">
        <v>80</v>
      </c>
      <c r="Q1045">
        <v>100</v>
      </c>
      <c r="R1045">
        <v>50</v>
      </c>
      <c r="S1045">
        <v>180</v>
      </c>
      <c r="T1045">
        <v>59</v>
      </c>
      <c r="U1045" t="s">
        <v>27</v>
      </c>
    </row>
    <row r="1046" spans="1:21" x14ac:dyDescent="0.3">
      <c r="A1046">
        <v>206</v>
      </c>
      <c r="B1046">
        <v>105</v>
      </c>
      <c r="C1046">
        <v>-20</v>
      </c>
      <c r="D1046" s="1">
        <v>42226</v>
      </c>
      <c r="E1046">
        <v>716</v>
      </c>
      <c r="F1046">
        <v>145</v>
      </c>
      <c r="G1046" t="s">
        <v>39</v>
      </c>
      <c r="H1046" t="s">
        <v>36</v>
      </c>
      <c r="I1046">
        <v>95</v>
      </c>
      <c r="J1046" t="s">
        <v>40</v>
      </c>
      <c r="K1046" t="s">
        <v>45</v>
      </c>
      <c r="L1046" t="s">
        <v>46</v>
      </c>
      <c r="M1046">
        <v>30</v>
      </c>
      <c r="N1046">
        <v>266</v>
      </c>
      <c r="O1046" t="s">
        <v>60</v>
      </c>
      <c r="P1046">
        <v>120</v>
      </c>
      <c r="Q1046">
        <v>170</v>
      </c>
      <c r="R1046">
        <v>50</v>
      </c>
      <c r="S1046">
        <v>290</v>
      </c>
      <c r="T1046">
        <v>125</v>
      </c>
      <c r="U1046" t="s">
        <v>27</v>
      </c>
    </row>
    <row r="1047" spans="1:21" x14ac:dyDescent="0.3">
      <c r="A1047">
        <v>971</v>
      </c>
      <c r="B1047">
        <v>153</v>
      </c>
      <c r="C1047">
        <v>49</v>
      </c>
      <c r="D1047" s="1">
        <v>42227</v>
      </c>
      <c r="E1047">
        <v>1319</v>
      </c>
      <c r="F1047">
        <v>153</v>
      </c>
      <c r="G1047" t="s">
        <v>39</v>
      </c>
      <c r="H1047" t="s">
        <v>36</v>
      </c>
      <c r="I1047">
        <v>42</v>
      </c>
      <c r="J1047" t="s">
        <v>40</v>
      </c>
      <c r="K1047" t="s">
        <v>41</v>
      </c>
      <c r="L1047" t="s">
        <v>42</v>
      </c>
      <c r="M1047">
        <v>129</v>
      </c>
      <c r="N1047">
        <v>326</v>
      </c>
      <c r="O1047" t="s">
        <v>56</v>
      </c>
      <c r="P1047">
        <v>150</v>
      </c>
      <c r="Q1047">
        <v>140</v>
      </c>
      <c r="R1047">
        <v>80</v>
      </c>
      <c r="S1047">
        <v>290</v>
      </c>
      <c r="T1047">
        <v>66</v>
      </c>
      <c r="U1047" t="s">
        <v>27</v>
      </c>
    </row>
    <row r="1048" spans="1:21" x14ac:dyDescent="0.3">
      <c r="A1048">
        <v>360</v>
      </c>
      <c r="B1048">
        <v>80</v>
      </c>
      <c r="C1048">
        <v>16</v>
      </c>
      <c r="D1048" s="1">
        <v>42228</v>
      </c>
      <c r="E1048">
        <v>1079</v>
      </c>
      <c r="F1048">
        <v>96</v>
      </c>
      <c r="G1048" t="s">
        <v>39</v>
      </c>
      <c r="H1048" t="s">
        <v>36</v>
      </c>
      <c r="I1048">
        <v>24</v>
      </c>
      <c r="J1048" t="s">
        <v>40</v>
      </c>
      <c r="K1048" t="s">
        <v>41</v>
      </c>
      <c r="L1048" t="s">
        <v>42</v>
      </c>
      <c r="M1048">
        <v>76</v>
      </c>
      <c r="N1048">
        <v>188</v>
      </c>
      <c r="O1048" t="s">
        <v>60</v>
      </c>
      <c r="P1048">
        <v>70</v>
      </c>
      <c r="Q1048">
        <v>100</v>
      </c>
      <c r="R1048">
        <v>60</v>
      </c>
      <c r="S1048">
        <v>170</v>
      </c>
      <c r="T1048">
        <v>45</v>
      </c>
      <c r="U1048" t="s">
        <v>27</v>
      </c>
    </row>
    <row r="1049" spans="1:21" x14ac:dyDescent="0.3">
      <c r="A1049">
        <v>435</v>
      </c>
      <c r="B1049">
        <v>63</v>
      </c>
      <c r="C1049">
        <v>3</v>
      </c>
      <c r="D1049" s="1">
        <v>42229</v>
      </c>
      <c r="E1049">
        <v>1075</v>
      </c>
      <c r="F1049">
        <v>76</v>
      </c>
      <c r="G1049" t="s">
        <v>39</v>
      </c>
      <c r="H1049" t="s">
        <v>36</v>
      </c>
      <c r="I1049">
        <v>19</v>
      </c>
      <c r="J1049" t="s">
        <v>40</v>
      </c>
      <c r="K1049" t="s">
        <v>45</v>
      </c>
      <c r="L1049" t="s">
        <v>50</v>
      </c>
      <c r="M1049">
        <v>53</v>
      </c>
      <c r="N1049">
        <v>148</v>
      </c>
      <c r="O1049" t="s">
        <v>49</v>
      </c>
      <c r="P1049">
        <v>70</v>
      </c>
      <c r="Q1049">
        <v>90</v>
      </c>
      <c r="R1049">
        <v>50</v>
      </c>
      <c r="S1049">
        <v>160</v>
      </c>
      <c r="T1049">
        <v>40</v>
      </c>
      <c r="U1049" t="s">
        <v>35</v>
      </c>
    </row>
    <row r="1050" spans="1:21" x14ac:dyDescent="0.3">
      <c r="A1050">
        <v>360</v>
      </c>
      <c r="B1050">
        <v>72</v>
      </c>
      <c r="C1050">
        <v>6</v>
      </c>
      <c r="D1050" s="1">
        <v>42230</v>
      </c>
      <c r="E1050">
        <v>461</v>
      </c>
      <c r="F1050">
        <v>104</v>
      </c>
      <c r="G1050" t="s">
        <v>39</v>
      </c>
      <c r="H1050" t="s">
        <v>36</v>
      </c>
      <c r="I1050">
        <v>23</v>
      </c>
      <c r="J1050" t="s">
        <v>40</v>
      </c>
      <c r="K1050" t="s">
        <v>45</v>
      </c>
      <c r="L1050" t="s">
        <v>52</v>
      </c>
      <c r="M1050">
        <v>86</v>
      </c>
      <c r="N1050">
        <v>188</v>
      </c>
      <c r="O1050" t="s">
        <v>60</v>
      </c>
      <c r="P1050">
        <v>80</v>
      </c>
      <c r="Q1050">
        <v>120</v>
      </c>
      <c r="R1050">
        <v>80</v>
      </c>
      <c r="S1050">
        <v>200</v>
      </c>
      <c r="T1050">
        <v>46</v>
      </c>
      <c r="U1050" t="s">
        <v>35</v>
      </c>
    </row>
    <row r="1051" spans="1:21" x14ac:dyDescent="0.3">
      <c r="A1051">
        <v>775</v>
      </c>
      <c r="B1051">
        <v>16</v>
      </c>
      <c r="C1051">
        <v>5</v>
      </c>
      <c r="D1051" s="1">
        <v>42231</v>
      </c>
      <c r="E1051">
        <v>851</v>
      </c>
      <c r="F1051">
        <v>25</v>
      </c>
      <c r="G1051" t="s">
        <v>39</v>
      </c>
      <c r="H1051" t="s">
        <v>36</v>
      </c>
      <c r="I1051">
        <v>4</v>
      </c>
      <c r="J1051" t="s">
        <v>40</v>
      </c>
      <c r="K1051" t="s">
        <v>41</v>
      </c>
      <c r="L1051" t="s">
        <v>53</v>
      </c>
      <c r="M1051">
        <v>15</v>
      </c>
      <c r="N1051">
        <v>44</v>
      </c>
      <c r="O1051" t="s">
        <v>48</v>
      </c>
      <c r="P1051">
        <v>10</v>
      </c>
      <c r="Q1051">
        <v>20</v>
      </c>
      <c r="R1051">
        <v>10</v>
      </c>
      <c r="S1051">
        <v>30</v>
      </c>
      <c r="T1051">
        <v>15</v>
      </c>
      <c r="U1051" t="s">
        <v>35</v>
      </c>
    </row>
    <row r="1052" spans="1:21" x14ac:dyDescent="0.3">
      <c r="A1052">
        <v>435</v>
      </c>
      <c r="B1052">
        <v>94</v>
      </c>
      <c r="C1052">
        <v>44</v>
      </c>
      <c r="D1052" s="1">
        <v>42232</v>
      </c>
      <c r="E1052">
        <v>540</v>
      </c>
      <c r="F1052">
        <v>120</v>
      </c>
      <c r="G1052" t="s">
        <v>39</v>
      </c>
      <c r="H1052" t="s">
        <v>36</v>
      </c>
      <c r="I1052">
        <v>31</v>
      </c>
      <c r="J1052" t="s">
        <v>40</v>
      </c>
      <c r="K1052" t="s">
        <v>41</v>
      </c>
      <c r="L1052" t="s">
        <v>53</v>
      </c>
      <c r="M1052">
        <v>114</v>
      </c>
      <c r="N1052">
        <v>228</v>
      </c>
      <c r="O1052" t="s">
        <v>49</v>
      </c>
      <c r="P1052">
        <v>90</v>
      </c>
      <c r="Q1052">
        <v>110</v>
      </c>
      <c r="R1052">
        <v>70</v>
      </c>
      <c r="S1052">
        <v>200</v>
      </c>
      <c r="T1052">
        <v>43</v>
      </c>
      <c r="U1052" t="s">
        <v>35</v>
      </c>
    </row>
    <row r="1053" spans="1:21" x14ac:dyDescent="0.3">
      <c r="A1053">
        <v>702</v>
      </c>
      <c r="B1053">
        <v>135</v>
      </c>
      <c r="C1053">
        <v>17</v>
      </c>
      <c r="D1053" s="1">
        <v>42233</v>
      </c>
      <c r="E1053">
        <v>940</v>
      </c>
      <c r="F1053">
        <v>187</v>
      </c>
      <c r="G1053" t="s">
        <v>39</v>
      </c>
      <c r="H1053" t="s">
        <v>36</v>
      </c>
      <c r="I1053">
        <v>122</v>
      </c>
      <c r="J1053" t="s">
        <v>23</v>
      </c>
      <c r="K1053" t="s">
        <v>24</v>
      </c>
      <c r="L1053" t="s">
        <v>57</v>
      </c>
      <c r="M1053">
        <v>47</v>
      </c>
      <c r="N1053">
        <v>343</v>
      </c>
      <c r="O1053" t="s">
        <v>48</v>
      </c>
      <c r="P1053">
        <v>120</v>
      </c>
      <c r="Q1053">
        <v>170</v>
      </c>
      <c r="R1053">
        <v>30</v>
      </c>
      <c r="S1053">
        <v>290</v>
      </c>
      <c r="T1053">
        <v>155</v>
      </c>
      <c r="U1053" t="s">
        <v>27</v>
      </c>
    </row>
    <row r="1054" spans="1:21" x14ac:dyDescent="0.3">
      <c r="A1054">
        <v>253</v>
      </c>
      <c r="B1054">
        <v>115</v>
      </c>
      <c r="C1054">
        <v>46</v>
      </c>
      <c r="D1054" s="1">
        <v>42234</v>
      </c>
      <c r="E1054">
        <v>1166</v>
      </c>
      <c r="F1054">
        <v>174</v>
      </c>
      <c r="G1054" t="s">
        <v>39</v>
      </c>
      <c r="H1054" t="s">
        <v>36</v>
      </c>
      <c r="I1054">
        <v>37</v>
      </c>
      <c r="J1054" t="s">
        <v>23</v>
      </c>
      <c r="K1054" t="s">
        <v>24</v>
      </c>
      <c r="L1054" t="s">
        <v>57</v>
      </c>
      <c r="M1054">
        <v>156</v>
      </c>
      <c r="N1054">
        <v>308</v>
      </c>
      <c r="O1054" t="s">
        <v>60</v>
      </c>
      <c r="P1054">
        <v>100</v>
      </c>
      <c r="Q1054">
        <v>160</v>
      </c>
      <c r="R1054">
        <v>110</v>
      </c>
      <c r="S1054">
        <v>260</v>
      </c>
      <c r="T1054">
        <v>69</v>
      </c>
      <c r="U1054" t="s">
        <v>27</v>
      </c>
    </row>
    <row r="1055" spans="1:21" x14ac:dyDescent="0.3">
      <c r="A1055">
        <v>702</v>
      </c>
      <c r="B1055">
        <v>224</v>
      </c>
      <c r="C1055">
        <v>118</v>
      </c>
      <c r="D1055" s="1">
        <v>42235</v>
      </c>
      <c r="E1055">
        <v>1191</v>
      </c>
      <c r="F1055">
        <v>310</v>
      </c>
      <c r="G1055" t="s">
        <v>39</v>
      </c>
      <c r="H1055" t="s">
        <v>36</v>
      </c>
      <c r="I1055">
        <v>73</v>
      </c>
      <c r="J1055" t="s">
        <v>23</v>
      </c>
      <c r="K1055" t="s">
        <v>24</v>
      </c>
      <c r="L1055" t="s">
        <v>25</v>
      </c>
      <c r="M1055">
        <v>288</v>
      </c>
      <c r="N1055">
        <v>569</v>
      </c>
      <c r="O1055" t="s">
        <v>48</v>
      </c>
      <c r="P1055">
        <v>210</v>
      </c>
      <c r="Q1055">
        <v>280</v>
      </c>
      <c r="R1055">
        <v>170</v>
      </c>
      <c r="S1055">
        <v>490</v>
      </c>
      <c r="T1055">
        <v>116</v>
      </c>
      <c r="U1055" t="s">
        <v>27</v>
      </c>
    </row>
    <row r="1056" spans="1:21" x14ac:dyDescent="0.3">
      <c r="A1056">
        <v>503</v>
      </c>
      <c r="B1056">
        <v>81</v>
      </c>
      <c r="C1056">
        <v>28</v>
      </c>
      <c r="D1056" s="1">
        <v>42236</v>
      </c>
      <c r="E1056">
        <v>551</v>
      </c>
      <c r="F1056">
        <v>104</v>
      </c>
      <c r="G1056" t="s">
        <v>39</v>
      </c>
      <c r="H1056" t="s">
        <v>36</v>
      </c>
      <c r="I1056">
        <v>26</v>
      </c>
      <c r="J1056" t="s">
        <v>23</v>
      </c>
      <c r="K1056" t="s">
        <v>24</v>
      </c>
      <c r="L1056" t="s">
        <v>25</v>
      </c>
      <c r="M1056">
        <v>98</v>
      </c>
      <c r="N1056">
        <v>197</v>
      </c>
      <c r="O1056" t="s">
        <v>56</v>
      </c>
      <c r="P1056">
        <v>70</v>
      </c>
      <c r="Q1056">
        <v>100</v>
      </c>
      <c r="R1056">
        <v>70</v>
      </c>
      <c r="S1056">
        <v>170</v>
      </c>
      <c r="T1056">
        <v>38</v>
      </c>
      <c r="U1056" t="s">
        <v>27</v>
      </c>
    </row>
    <row r="1057" spans="1:21" x14ac:dyDescent="0.3">
      <c r="A1057">
        <v>775</v>
      </c>
      <c r="B1057">
        <v>127</v>
      </c>
      <c r="C1057">
        <v>61</v>
      </c>
      <c r="D1057" s="1">
        <v>42237</v>
      </c>
      <c r="E1057">
        <v>830</v>
      </c>
      <c r="F1057">
        <v>185</v>
      </c>
      <c r="G1057" t="s">
        <v>39</v>
      </c>
      <c r="H1057" t="s">
        <v>36</v>
      </c>
      <c r="I1057">
        <v>40</v>
      </c>
      <c r="J1057" t="s">
        <v>23</v>
      </c>
      <c r="K1057" t="s">
        <v>24</v>
      </c>
      <c r="L1057" t="s">
        <v>28</v>
      </c>
      <c r="M1057">
        <v>181</v>
      </c>
      <c r="N1057">
        <v>332</v>
      </c>
      <c r="O1057" t="s">
        <v>48</v>
      </c>
      <c r="P1057">
        <v>120</v>
      </c>
      <c r="Q1057">
        <v>170</v>
      </c>
      <c r="R1057">
        <v>120</v>
      </c>
      <c r="S1057">
        <v>290</v>
      </c>
      <c r="T1057">
        <v>63</v>
      </c>
      <c r="U1057" t="s">
        <v>27</v>
      </c>
    </row>
    <row r="1058" spans="1:21" x14ac:dyDescent="0.3">
      <c r="A1058">
        <v>775</v>
      </c>
      <c r="B1058">
        <v>247</v>
      </c>
      <c r="C1058">
        <v>169</v>
      </c>
      <c r="D1058" s="1">
        <v>42238</v>
      </c>
      <c r="E1058">
        <v>1744</v>
      </c>
      <c r="F1058">
        <v>329</v>
      </c>
      <c r="G1058" t="s">
        <v>39</v>
      </c>
      <c r="H1058" t="s">
        <v>36</v>
      </c>
      <c r="I1058">
        <v>81</v>
      </c>
      <c r="J1058" t="s">
        <v>23</v>
      </c>
      <c r="K1058" t="s">
        <v>32</v>
      </c>
      <c r="L1058" t="s">
        <v>33</v>
      </c>
      <c r="M1058">
        <v>319</v>
      </c>
      <c r="N1058">
        <v>614</v>
      </c>
      <c r="O1058" t="s">
        <v>48</v>
      </c>
      <c r="P1058">
        <v>180</v>
      </c>
      <c r="Q1058">
        <v>240</v>
      </c>
      <c r="R1058">
        <v>150</v>
      </c>
      <c r="S1058">
        <v>420</v>
      </c>
      <c r="T1058">
        <v>114</v>
      </c>
      <c r="U1058" t="s">
        <v>35</v>
      </c>
    </row>
    <row r="1059" spans="1:21" x14ac:dyDescent="0.3">
      <c r="A1059">
        <v>775</v>
      </c>
      <c r="B1059">
        <v>250</v>
      </c>
      <c r="C1059">
        <v>133</v>
      </c>
      <c r="D1059" s="1">
        <v>42239</v>
      </c>
      <c r="E1059">
        <v>1820</v>
      </c>
      <c r="F1059">
        <v>251</v>
      </c>
      <c r="G1059" t="s">
        <v>39</v>
      </c>
      <c r="H1059" t="s">
        <v>36</v>
      </c>
      <c r="I1059">
        <v>70</v>
      </c>
      <c r="J1059" t="s">
        <v>23</v>
      </c>
      <c r="K1059" t="s">
        <v>32</v>
      </c>
      <c r="L1059" t="s">
        <v>61</v>
      </c>
      <c r="M1059">
        <v>233</v>
      </c>
      <c r="N1059">
        <v>534</v>
      </c>
      <c r="O1059" t="s">
        <v>48</v>
      </c>
      <c r="P1059">
        <v>180</v>
      </c>
      <c r="Q1059">
        <v>180</v>
      </c>
      <c r="R1059">
        <v>100</v>
      </c>
      <c r="S1059">
        <v>360</v>
      </c>
      <c r="T1059">
        <v>94</v>
      </c>
      <c r="U1059" t="s">
        <v>35</v>
      </c>
    </row>
    <row r="1060" spans="1:21" x14ac:dyDescent="0.3">
      <c r="A1060">
        <v>971</v>
      </c>
      <c r="B1060">
        <v>88</v>
      </c>
      <c r="C1060">
        <v>48</v>
      </c>
      <c r="D1060" s="1">
        <v>42240</v>
      </c>
      <c r="E1060">
        <v>817</v>
      </c>
      <c r="F1060">
        <v>133</v>
      </c>
      <c r="G1060" t="s">
        <v>39</v>
      </c>
      <c r="H1060" t="s">
        <v>36</v>
      </c>
      <c r="I1060">
        <v>29</v>
      </c>
      <c r="J1060" t="s">
        <v>23</v>
      </c>
      <c r="K1060" t="s">
        <v>32</v>
      </c>
      <c r="L1060" t="s">
        <v>61</v>
      </c>
      <c r="M1060">
        <v>108</v>
      </c>
      <c r="N1060">
        <v>236</v>
      </c>
      <c r="O1060" t="s">
        <v>56</v>
      </c>
      <c r="P1060">
        <v>60</v>
      </c>
      <c r="Q1060">
        <v>100</v>
      </c>
      <c r="R1060">
        <v>60</v>
      </c>
      <c r="S1060">
        <v>160</v>
      </c>
      <c r="T1060">
        <v>60</v>
      </c>
      <c r="U1060" t="s">
        <v>35</v>
      </c>
    </row>
    <row r="1061" spans="1:21" x14ac:dyDescent="0.3">
      <c r="A1061">
        <v>775</v>
      </c>
      <c r="B1061">
        <v>294</v>
      </c>
      <c r="C1061">
        <v>-285</v>
      </c>
      <c r="D1061" s="1">
        <v>42241</v>
      </c>
      <c r="E1061">
        <v>8252</v>
      </c>
      <c r="F1061">
        <v>-294</v>
      </c>
      <c r="G1061" t="s">
        <v>39</v>
      </c>
      <c r="H1061" t="s">
        <v>36</v>
      </c>
      <c r="I1061">
        <v>111</v>
      </c>
      <c r="J1061" t="s">
        <v>23</v>
      </c>
      <c r="K1061" t="s">
        <v>32</v>
      </c>
      <c r="L1061" t="s">
        <v>37</v>
      </c>
      <c r="M1061">
        <v>-605</v>
      </c>
      <c r="N1061">
        <v>33</v>
      </c>
      <c r="O1061" t="s">
        <v>48</v>
      </c>
      <c r="P1061">
        <v>210</v>
      </c>
      <c r="Q1061">
        <v>-210</v>
      </c>
      <c r="R1061">
        <v>-320</v>
      </c>
      <c r="S1061">
        <v>0</v>
      </c>
      <c r="T1061">
        <v>145</v>
      </c>
      <c r="U1061" t="s">
        <v>35</v>
      </c>
    </row>
    <row r="1062" spans="1:21" x14ac:dyDescent="0.3">
      <c r="A1062">
        <v>503</v>
      </c>
      <c r="B1062">
        <v>134</v>
      </c>
      <c r="C1062">
        <v>80</v>
      </c>
      <c r="D1062" s="1">
        <v>42242</v>
      </c>
      <c r="E1062">
        <v>690</v>
      </c>
      <c r="F1062">
        <v>186</v>
      </c>
      <c r="G1062" t="s">
        <v>39</v>
      </c>
      <c r="H1062" t="s">
        <v>36</v>
      </c>
      <c r="I1062">
        <v>41</v>
      </c>
      <c r="J1062" t="s">
        <v>23</v>
      </c>
      <c r="K1062" t="s">
        <v>32</v>
      </c>
      <c r="L1062" t="s">
        <v>37</v>
      </c>
      <c r="M1062">
        <v>180</v>
      </c>
      <c r="N1062">
        <v>341</v>
      </c>
      <c r="O1062" t="s">
        <v>56</v>
      </c>
      <c r="P1062">
        <v>90</v>
      </c>
      <c r="Q1062">
        <v>140</v>
      </c>
      <c r="R1062">
        <v>100</v>
      </c>
      <c r="S1062">
        <v>230</v>
      </c>
      <c r="T1062">
        <v>65</v>
      </c>
      <c r="U1062" t="s">
        <v>35</v>
      </c>
    </row>
    <row r="1063" spans="1:21" x14ac:dyDescent="0.3">
      <c r="A1063">
        <v>435</v>
      </c>
      <c r="B1063">
        <v>20</v>
      </c>
      <c r="C1063">
        <v>-22</v>
      </c>
      <c r="D1063" s="1">
        <v>42243</v>
      </c>
      <c r="E1063">
        <v>218</v>
      </c>
      <c r="F1063">
        <v>25</v>
      </c>
      <c r="G1063" t="s">
        <v>39</v>
      </c>
      <c r="H1063" t="s">
        <v>36</v>
      </c>
      <c r="I1063">
        <v>7</v>
      </c>
      <c r="J1063" t="s">
        <v>23</v>
      </c>
      <c r="K1063" t="s">
        <v>32</v>
      </c>
      <c r="L1063" t="s">
        <v>37</v>
      </c>
      <c r="M1063">
        <v>-22</v>
      </c>
      <c r="N1063">
        <v>48</v>
      </c>
      <c r="O1063" t="s">
        <v>49</v>
      </c>
      <c r="P1063">
        <v>10</v>
      </c>
      <c r="Q1063">
        <v>20</v>
      </c>
      <c r="R1063">
        <v>0</v>
      </c>
      <c r="S1063">
        <v>30</v>
      </c>
      <c r="T1063">
        <v>40</v>
      </c>
      <c r="U1063" t="s">
        <v>35</v>
      </c>
    </row>
  </sheetData>
  <autoFilter ref="A1:U1063"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63"/>
  <sheetViews>
    <sheetView workbookViewId="0">
      <selection activeCell="G2" sqref="G2"/>
    </sheetView>
  </sheetViews>
  <sheetFormatPr defaultRowHeight="14.4" x14ac:dyDescent="0.3"/>
  <cols>
    <col min="1" max="1" width="11.5546875" customWidth="1"/>
    <col min="2" max="2" width="10.5546875" style="1" bestFit="1" customWidth="1"/>
    <col min="3" max="3" width="14" bestFit="1" customWidth="1"/>
    <col min="4" max="4" width="9.109375" bestFit="1" customWidth="1"/>
    <col min="5" max="5" width="13.5546875" customWidth="1"/>
    <col min="6" max="6" width="17.88671875" customWidth="1"/>
    <col min="7" max="7" width="15.5546875" bestFit="1" customWidth="1"/>
    <col min="8" max="8" width="7.109375" customWidth="1"/>
    <col min="9" max="9" width="7.77734375" bestFit="1" customWidth="1"/>
    <col min="10" max="10" width="7.33203125" bestFit="1" customWidth="1"/>
    <col min="11" max="11" width="7.109375" bestFit="1" customWidth="1"/>
    <col min="12" max="12" width="17.5546875" customWidth="1"/>
    <col min="13" max="13" width="10.77734375" bestFit="1" customWidth="1"/>
    <col min="14" max="14" width="13.88671875" bestFit="1" customWidth="1"/>
    <col min="15" max="15" width="13.109375" bestFit="1" customWidth="1"/>
    <col min="16" max="16" width="15.109375" customWidth="1"/>
    <col min="17" max="17" width="14" bestFit="1" customWidth="1"/>
    <col min="18" max="18" width="16" bestFit="1" customWidth="1"/>
    <col min="19" max="21" width="0" hidden="1" customWidth="1"/>
    <col min="22" max="22" width="10.5546875" hidden="1" customWidth="1"/>
  </cols>
  <sheetData>
    <row r="1" spans="1:22" x14ac:dyDescent="0.3">
      <c r="A1" t="s">
        <v>0</v>
      </c>
      <c r="B1" t="s">
        <v>3</v>
      </c>
      <c r="C1" t="s">
        <v>14</v>
      </c>
      <c r="D1" t="s">
        <v>7</v>
      </c>
      <c r="E1" t="s">
        <v>9</v>
      </c>
      <c r="F1" t="s">
        <v>10</v>
      </c>
      <c r="G1" t="s">
        <v>11</v>
      </c>
      <c r="H1" t="s">
        <v>20</v>
      </c>
      <c r="I1" t="s">
        <v>12</v>
      </c>
      <c r="J1" t="s">
        <v>13</v>
      </c>
      <c r="K1" t="s">
        <v>1</v>
      </c>
      <c r="L1" t="s">
        <v>8</v>
      </c>
      <c r="M1" t="s">
        <v>5</v>
      </c>
      <c r="N1" t="s">
        <v>17</v>
      </c>
      <c r="O1" t="s">
        <v>18</v>
      </c>
      <c r="P1" t="s">
        <v>15</v>
      </c>
      <c r="Q1" t="s">
        <v>16</v>
      </c>
      <c r="R1" t="s">
        <v>19</v>
      </c>
      <c r="S1" t="s">
        <v>94</v>
      </c>
      <c r="T1" t="s">
        <v>68</v>
      </c>
      <c r="U1" t="s">
        <v>73</v>
      </c>
      <c r="V1" t="s">
        <v>69</v>
      </c>
    </row>
    <row r="2" spans="1:22" x14ac:dyDescent="0.3">
      <c r="A2">
        <v>303</v>
      </c>
      <c r="B2" s="1">
        <v>41183</v>
      </c>
      <c r="C2" t="s">
        <v>26</v>
      </c>
      <c r="D2" t="s">
        <v>22</v>
      </c>
      <c r="E2" t="s">
        <v>23</v>
      </c>
      <c r="F2" t="s">
        <v>24</v>
      </c>
      <c r="G2" t="s">
        <v>25</v>
      </c>
      <c r="H2" t="s">
        <v>27</v>
      </c>
      <c r="I2">
        <v>-5</v>
      </c>
      <c r="J2">
        <v>122</v>
      </c>
      <c r="K2">
        <v>51</v>
      </c>
      <c r="L2">
        <v>46</v>
      </c>
      <c r="M2">
        <v>71</v>
      </c>
      <c r="N2">
        <v>30</v>
      </c>
      <c r="O2">
        <v>90</v>
      </c>
      <c r="P2">
        <v>30</v>
      </c>
      <c r="Q2">
        <v>60</v>
      </c>
      <c r="R2">
        <v>76</v>
      </c>
      <c r="S2">
        <v>59</v>
      </c>
    </row>
    <row r="3" spans="1:22" x14ac:dyDescent="0.3">
      <c r="A3">
        <v>970</v>
      </c>
      <c r="B3" s="1">
        <v>41183</v>
      </c>
      <c r="C3" t="s">
        <v>26</v>
      </c>
      <c r="D3" t="s">
        <v>22</v>
      </c>
      <c r="E3" t="s">
        <v>23</v>
      </c>
      <c r="F3" t="s">
        <v>24</v>
      </c>
      <c r="G3" t="s">
        <v>28</v>
      </c>
      <c r="H3" t="s">
        <v>27</v>
      </c>
      <c r="I3">
        <v>26</v>
      </c>
      <c r="J3">
        <v>123</v>
      </c>
      <c r="K3">
        <v>52</v>
      </c>
      <c r="L3">
        <v>17</v>
      </c>
      <c r="M3">
        <v>71</v>
      </c>
      <c r="N3">
        <v>50</v>
      </c>
      <c r="O3">
        <v>90</v>
      </c>
      <c r="P3">
        <v>30</v>
      </c>
      <c r="Q3">
        <v>60</v>
      </c>
      <c r="R3">
        <v>45</v>
      </c>
      <c r="S3">
        <v>51</v>
      </c>
    </row>
    <row r="4" spans="1:22" x14ac:dyDescent="0.3">
      <c r="A4">
        <v>409</v>
      </c>
      <c r="B4" s="1">
        <v>41184</v>
      </c>
      <c r="C4" t="s">
        <v>30</v>
      </c>
      <c r="D4" t="s">
        <v>29</v>
      </c>
      <c r="E4" t="s">
        <v>23</v>
      </c>
      <c r="F4" t="s">
        <v>24</v>
      </c>
      <c r="G4" t="s">
        <v>25</v>
      </c>
      <c r="H4" t="s">
        <v>27</v>
      </c>
      <c r="I4">
        <v>28</v>
      </c>
      <c r="J4">
        <v>107</v>
      </c>
      <c r="K4">
        <v>43</v>
      </c>
      <c r="L4">
        <v>13</v>
      </c>
      <c r="M4">
        <v>64</v>
      </c>
      <c r="N4">
        <v>50</v>
      </c>
      <c r="O4">
        <v>90</v>
      </c>
      <c r="P4">
        <v>30</v>
      </c>
      <c r="Q4">
        <v>60</v>
      </c>
      <c r="R4">
        <v>36</v>
      </c>
      <c r="S4">
        <v>26</v>
      </c>
    </row>
    <row r="5" spans="1:22" x14ac:dyDescent="0.3">
      <c r="A5">
        <v>850</v>
      </c>
      <c r="B5" s="1">
        <v>41185</v>
      </c>
      <c r="C5" t="s">
        <v>34</v>
      </c>
      <c r="D5" t="s">
        <v>31</v>
      </c>
      <c r="E5" t="s">
        <v>23</v>
      </c>
      <c r="F5" t="s">
        <v>32</v>
      </c>
      <c r="G5" t="s">
        <v>33</v>
      </c>
      <c r="H5" t="s">
        <v>35</v>
      </c>
      <c r="I5">
        <v>35</v>
      </c>
      <c r="J5">
        <v>94</v>
      </c>
      <c r="K5">
        <v>38</v>
      </c>
      <c r="L5">
        <v>10</v>
      </c>
      <c r="M5">
        <v>56</v>
      </c>
      <c r="N5">
        <v>50</v>
      </c>
      <c r="O5">
        <v>100</v>
      </c>
      <c r="P5">
        <v>40</v>
      </c>
      <c r="Q5">
        <v>60</v>
      </c>
      <c r="R5">
        <v>21</v>
      </c>
      <c r="S5">
        <v>25</v>
      </c>
    </row>
    <row r="6" spans="1:22" x14ac:dyDescent="0.3">
      <c r="A6">
        <v>562</v>
      </c>
      <c r="B6" s="1">
        <v>41186</v>
      </c>
      <c r="C6" t="s">
        <v>38</v>
      </c>
      <c r="D6" t="s">
        <v>36</v>
      </c>
      <c r="E6" t="s">
        <v>23</v>
      </c>
      <c r="F6" t="s">
        <v>32</v>
      </c>
      <c r="G6" t="s">
        <v>37</v>
      </c>
      <c r="H6" t="s">
        <v>35</v>
      </c>
      <c r="I6">
        <v>56</v>
      </c>
      <c r="J6">
        <v>182</v>
      </c>
      <c r="K6">
        <v>72</v>
      </c>
      <c r="L6">
        <v>23</v>
      </c>
      <c r="M6">
        <v>110</v>
      </c>
      <c r="N6">
        <v>50</v>
      </c>
      <c r="O6">
        <v>80</v>
      </c>
      <c r="P6">
        <v>20</v>
      </c>
      <c r="Q6">
        <v>60</v>
      </c>
      <c r="R6">
        <v>54</v>
      </c>
      <c r="S6">
        <v>25</v>
      </c>
    </row>
    <row r="7" spans="1:22" x14ac:dyDescent="0.3">
      <c r="A7">
        <v>712</v>
      </c>
      <c r="B7" s="1">
        <v>41187</v>
      </c>
      <c r="C7" t="s">
        <v>43</v>
      </c>
      <c r="D7" t="s">
        <v>22</v>
      </c>
      <c r="E7" t="s">
        <v>40</v>
      </c>
      <c r="F7" t="s">
        <v>41</v>
      </c>
      <c r="G7" t="s">
        <v>42</v>
      </c>
      <c r="H7" t="s">
        <v>27</v>
      </c>
      <c r="I7">
        <v>31</v>
      </c>
      <c r="J7">
        <v>43</v>
      </c>
      <c r="K7">
        <v>0</v>
      </c>
      <c r="L7">
        <v>0</v>
      </c>
      <c r="M7">
        <v>43</v>
      </c>
      <c r="N7">
        <v>60</v>
      </c>
      <c r="O7">
        <v>60</v>
      </c>
      <c r="P7">
        <v>0</v>
      </c>
      <c r="Q7">
        <v>60</v>
      </c>
      <c r="R7">
        <v>12</v>
      </c>
      <c r="S7">
        <v>76</v>
      </c>
    </row>
    <row r="8" spans="1:22" x14ac:dyDescent="0.3">
      <c r="A8">
        <v>860</v>
      </c>
      <c r="B8" s="1">
        <v>41188</v>
      </c>
      <c r="C8" t="s">
        <v>44</v>
      </c>
      <c r="D8" t="s">
        <v>31</v>
      </c>
      <c r="E8" t="s">
        <v>40</v>
      </c>
      <c r="F8" t="s">
        <v>41</v>
      </c>
      <c r="G8" t="s">
        <v>42</v>
      </c>
      <c r="H8" t="s">
        <v>27</v>
      </c>
      <c r="I8">
        <v>21</v>
      </c>
      <c r="J8">
        <v>111</v>
      </c>
      <c r="K8">
        <v>47</v>
      </c>
      <c r="L8">
        <v>15</v>
      </c>
      <c r="M8">
        <v>64</v>
      </c>
      <c r="N8">
        <v>50</v>
      </c>
      <c r="O8">
        <v>90</v>
      </c>
      <c r="P8">
        <v>30</v>
      </c>
      <c r="Q8">
        <v>60</v>
      </c>
      <c r="R8">
        <v>43</v>
      </c>
      <c r="S8">
        <v>45</v>
      </c>
    </row>
    <row r="9" spans="1:22" x14ac:dyDescent="0.3">
      <c r="A9">
        <v>918</v>
      </c>
      <c r="B9" s="1">
        <v>41189</v>
      </c>
      <c r="C9" t="s">
        <v>47</v>
      </c>
      <c r="D9" t="s">
        <v>29</v>
      </c>
      <c r="E9" t="s">
        <v>40</v>
      </c>
      <c r="F9" t="s">
        <v>45</v>
      </c>
      <c r="G9" t="s">
        <v>46</v>
      </c>
      <c r="H9" t="s">
        <v>27</v>
      </c>
      <c r="I9">
        <v>21</v>
      </c>
      <c r="J9">
        <v>66</v>
      </c>
      <c r="K9">
        <v>27</v>
      </c>
      <c r="L9">
        <v>7</v>
      </c>
      <c r="M9">
        <v>39</v>
      </c>
      <c r="N9">
        <v>60</v>
      </c>
      <c r="O9">
        <v>90</v>
      </c>
      <c r="P9">
        <v>30</v>
      </c>
      <c r="Q9">
        <v>60</v>
      </c>
      <c r="R9">
        <v>18</v>
      </c>
      <c r="S9">
        <v>37</v>
      </c>
    </row>
    <row r="10" spans="1:22" x14ac:dyDescent="0.3">
      <c r="A10">
        <v>775</v>
      </c>
      <c r="B10" s="1">
        <v>41190</v>
      </c>
      <c r="C10" t="s">
        <v>48</v>
      </c>
      <c r="D10" t="s">
        <v>36</v>
      </c>
      <c r="E10" t="s">
        <v>40</v>
      </c>
      <c r="F10" t="s">
        <v>45</v>
      </c>
      <c r="G10" t="s">
        <v>46</v>
      </c>
      <c r="H10" t="s">
        <v>27</v>
      </c>
      <c r="I10">
        <v>7</v>
      </c>
      <c r="J10">
        <v>68</v>
      </c>
      <c r="K10">
        <v>31</v>
      </c>
      <c r="L10">
        <v>9</v>
      </c>
      <c r="M10">
        <v>37</v>
      </c>
      <c r="N10">
        <v>50</v>
      </c>
      <c r="O10">
        <v>90</v>
      </c>
      <c r="P10">
        <v>30</v>
      </c>
      <c r="Q10">
        <v>60</v>
      </c>
      <c r="R10">
        <v>30</v>
      </c>
      <c r="S10">
        <v>54</v>
      </c>
    </row>
    <row r="11" spans="1:22" x14ac:dyDescent="0.3">
      <c r="A11">
        <v>435</v>
      </c>
      <c r="B11" s="1">
        <v>41191</v>
      </c>
      <c r="C11" t="s">
        <v>49</v>
      </c>
      <c r="D11" t="s">
        <v>36</v>
      </c>
      <c r="E11" t="s">
        <v>40</v>
      </c>
      <c r="F11" t="s">
        <v>41</v>
      </c>
      <c r="G11" t="s">
        <v>42</v>
      </c>
      <c r="H11" t="s">
        <v>27</v>
      </c>
      <c r="I11">
        <v>37</v>
      </c>
      <c r="J11">
        <v>99</v>
      </c>
      <c r="K11">
        <v>40</v>
      </c>
      <c r="L11">
        <v>11</v>
      </c>
      <c r="M11">
        <v>59</v>
      </c>
      <c r="N11">
        <v>60</v>
      </c>
      <c r="O11">
        <v>80</v>
      </c>
      <c r="P11">
        <v>20</v>
      </c>
      <c r="Q11">
        <v>60</v>
      </c>
      <c r="R11">
        <v>22</v>
      </c>
      <c r="S11">
        <v>25</v>
      </c>
    </row>
    <row r="12" spans="1:22" x14ac:dyDescent="0.3">
      <c r="A12">
        <v>603</v>
      </c>
      <c r="B12" s="1">
        <v>41192</v>
      </c>
      <c r="C12" t="s">
        <v>51</v>
      </c>
      <c r="D12" t="s">
        <v>31</v>
      </c>
      <c r="E12" t="s">
        <v>40</v>
      </c>
      <c r="F12" t="s">
        <v>45</v>
      </c>
      <c r="G12" t="s">
        <v>50</v>
      </c>
      <c r="H12" t="s">
        <v>35</v>
      </c>
      <c r="I12">
        <v>33</v>
      </c>
      <c r="J12">
        <v>120</v>
      </c>
      <c r="K12">
        <v>49</v>
      </c>
      <c r="L12">
        <v>15</v>
      </c>
      <c r="M12">
        <v>71</v>
      </c>
      <c r="N12">
        <v>60</v>
      </c>
      <c r="O12">
        <v>90</v>
      </c>
      <c r="P12">
        <v>30</v>
      </c>
      <c r="Q12">
        <v>60</v>
      </c>
      <c r="R12">
        <v>38</v>
      </c>
      <c r="S12">
        <v>39</v>
      </c>
    </row>
    <row r="13" spans="1:22" x14ac:dyDescent="0.3">
      <c r="A13">
        <v>603</v>
      </c>
      <c r="B13" s="1">
        <v>41193</v>
      </c>
      <c r="C13" t="s">
        <v>51</v>
      </c>
      <c r="D13" t="s">
        <v>31</v>
      </c>
      <c r="E13" t="s">
        <v>40</v>
      </c>
      <c r="F13" t="s">
        <v>45</v>
      </c>
      <c r="G13" t="s">
        <v>52</v>
      </c>
      <c r="H13" t="s">
        <v>35</v>
      </c>
      <c r="I13">
        <v>24</v>
      </c>
      <c r="J13">
        <v>114</v>
      </c>
      <c r="K13">
        <v>45</v>
      </c>
      <c r="L13">
        <v>14</v>
      </c>
      <c r="M13">
        <v>69</v>
      </c>
      <c r="N13">
        <v>50</v>
      </c>
      <c r="O13">
        <v>90</v>
      </c>
      <c r="P13">
        <v>30</v>
      </c>
      <c r="Q13">
        <v>60</v>
      </c>
      <c r="R13">
        <v>45</v>
      </c>
      <c r="S13">
        <v>21</v>
      </c>
    </row>
    <row r="14" spans="1:22" x14ac:dyDescent="0.3">
      <c r="A14">
        <v>603</v>
      </c>
      <c r="B14" s="1">
        <v>41194</v>
      </c>
      <c r="C14" t="s">
        <v>51</v>
      </c>
      <c r="D14" t="s">
        <v>31</v>
      </c>
      <c r="E14" t="s">
        <v>40</v>
      </c>
      <c r="F14" t="s">
        <v>41</v>
      </c>
      <c r="G14" t="s">
        <v>53</v>
      </c>
      <c r="H14" t="s">
        <v>35</v>
      </c>
      <c r="I14">
        <v>-7</v>
      </c>
      <c r="J14">
        <v>109</v>
      </c>
      <c r="K14">
        <v>45</v>
      </c>
      <c r="L14">
        <v>41</v>
      </c>
      <c r="M14">
        <v>64</v>
      </c>
      <c r="N14">
        <v>30</v>
      </c>
      <c r="O14">
        <v>90</v>
      </c>
      <c r="P14">
        <v>30</v>
      </c>
      <c r="Q14">
        <v>60</v>
      </c>
      <c r="R14">
        <v>71</v>
      </c>
      <c r="S14">
        <v>21</v>
      </c>
    </row>
    <row r="15" spans="1:22" x14ac:dyDescent="0.3">
      <c r="A15">
        <v>318</v>
      </c>
      <c r="B15" s="1">
        <v>41195</v>
      </c>
      <c r="C15" t="s">
        <v>55</v>
      </c>
      <c r="D15" t="s">
        <v>29</v>
      </c>
      <c r="E15" t="s">
        <v>40</v>
      </c>
      <c r="F15" t="s">
        <v>41</v>
      </c>
      <c r="G15" t="s">
        <v>54</v>
      </c>
      <c r="H15" t="s">
        <v>35</v>
      </c>
      <c r="I15">
        <v>1</v>
      </c>
      <c r="J15">
        <v>144</v>
      </c>
      <c r="K15">
        <v>60</v>
      </c>
      <c r="L15">
        <v>54</v>
      </c>
      <c r="M15">
        <v>84</v>
      </c>
      <c r="N15">
        <v>10</v>
      </c>
      <c r="O15">
        <v>90</v>
      </c>
      <c r="P15">
        <v>30</v>
      </c>
      <c r="Q15">
        <v>60</v>
      </c>
      <c r="R15">
        <v>83</v>
      </c>
      <c r="S15">
        <v>19</v>
      </c>
    </row>
    <row r="16" spans="1:22" x14ac:dyDescent="0.3">
      <c r="A16">
        <v>775</v>
      </c>
      <c r="B16" s="1">
        <v>41196</v>
      </c>
      <c r="C16" t="s">
        <v>48</v>
      </c>
      <c r="D16" t="s">
        <v>36</v>
      </c>
      <c r="E16" t="s">
        <v>40</v>
      </c>
      <c r="F16" t="s">
        <v>45</v>
      </c>
      <c r="G16" t="s">
        <v>52</v>
      </c>
      <c r="H16" t="s">
        <v>35</v>
      </c>
      <c r="I16">
        <v>-2</v>
      </c>
      <c r="J16">
        <v>77</v>
      </c>
      <c r="K16">
        <v>34</v>
      </c>
      <c r="L16">
        <v>12</v>
      </c>
      <c r="M16">
        <v>43</v>
      </c>
      <c r="N16">
        <v>30</v>
      </c>
      <c r="O16">
        <v>100</v>
      </c>
      <c r="P16">
        <v>40</v>
      </c>
      <c r="Q16">
        <v>60</v>
      </c>
      <c r="R16">
        <v>45</v>
      </c>
      <c r="S16">
        <v>22</v>
      </c>
    </row>
    <row r="17" spans="1:19" x14ac:dyDescent="0.3">
      <c r="A17">
        <v>503</v>
      </c>
      <c r="B17" s="1">
        <v>41197</v>
      </c>
      <c r="C17" t="s">
        <v>56</v>
      </c>
      <c r="D17" t="s">
        <v>36</v>
      </c>
      <c r="E17" t="s">
        <v>40</v>
      </c>
      <c r="F17" t="s">
        <v>41</v>
      </c>
      <c r="G17" t="s">
        <v>54</v>
      </c>
      <c r="H17" t="s">
        <v>35</v>
      </c>
      <c r="I17">
        <v>12</v>
      </c>
      <c r="J17">
        <v>120</v>
      </c>
      <c r="K17">
        <v>54</v>
      </c>
      <c r="L17">
        <v>20</v>
      </c>
      <c r="M17">
        <v>66</v>
      </c>
      <c r="N17">
        <v>40</v>
      </c>
      <c r="O17">
        <v>100</v>
      </c>
      <c r="P17">
        <v>40</v>
      </c>
      <c r="Q17">
        <v>60</v>
      </c>
      <c r="R17">
        <v>54</v>
      </c>
      <c r="S17">
        <v>37</v>
      </c>
    </row>
    <row r="18" spans="1:19" x14ac:dyDescent="0.3">
      <c r="A18">
        <v>573</v>
      </c>
      <c r="B18" s="1">
        <v>41198</v>
      </c>
      <c r="C18" t="s">
        <v>58</v>
      </c>
      <c r="D18" t="s">
        <v>22</v>
      </c>
      <c r="E18" t="s">
        <v>23</v>
      </c>
      <c r="F18" t="s">
        <v>24</v>
      </c>
      <c r="G18" t="s">
        <v>57</v>
      </c>
      <c r="H18" t="s">
        <v>27</v>
      </c>
      <c r="I18">
        <v>-6</v>
      </c>
      <c r="J18">
        <v>109</v>
      </c>
      <c r="K18">
        <v>45</v>
      </c>
      <c r="L18">
        <v>41</v>
      </c>
      <c r="M18">
        <v>64</v>
      </c>
      <c r="N18">
        <v>30</v>
      </c>
      <c r="O18">
        <v>80</v>
      </c>
      <c r="P18">
        <v>20</v>
      </c>
      <c r="Q18">
        <v>60</v>
      </c>
      <c r="R18">
        <v>70</v>
      </c>
      <c r="S18">
        <v>53</v>
      </c>
    </row>
    <row r="19" spans="1:19" x14ac:dyDescent="0.3">
      <c r="A19">
        <v>262</v>
      </c>
      <c r="B19" s="1">
        <v>41199</v>
      </c>
      <c r="C19" t="s">
        <v>59</v>
      </c>
      <c r="D19" t="s">
        <v>22</v>
      </c>
      <c r="E19" t="s">
        <v>23</v>
      </c>
      <c r="F19" t="s">
        <v>24</v>
      </c>
      <c r="G19" t="s">
        <v>25</v>
      </c>
      <c r="H19" t="s">
        <v>27</v>
      </c>
      <c r="I19">
        <v>45</v>
      </c>
      <c r="J19">
        <v>118</v>
      </c>
      <c r="K19">
        <v>48</v>
      </c>
      <c r="L19">
        <v>13</v>
      </c>
      <c r="M19">
        <v>70</v>
      </c>
      <c r="N19">
        <v>60</v>
      </c>
      <c r="O19">
        <v>90</v>
      </c>
      <c r="P19">
        <v>30</v>
      </c>
      <c r="Q19">
        <v>60</v>
      </c>
      <c r="R19">
        <v>25</v>
      </c>
      <c r="S19">
        <v>37</v>
      </c>
    </row>
    <row r="20" spans="1:19" x14ac:dyDescent="0.3">
      <c r="A20">
        <v>801</v>
      </c>
      <c r="B20" s="1">
        <v>41200</v>
      </c>
      <c r="C20" t="s">
        <v>49</v>
      </c>
      <c r="D20" t="s">
        <v>36</v>
      </c>
      <c r="E20" t="s">
        <v>23</v>
      </c>
      <c r="F20" t="s">
        <v>24</v>
      </c>
      <c r="G20" t="s">
        <v>57</v>
      </c>
      <c r="H20" t="s">
        <v>27</v>
      </c>
      <c r="I20">
        <v>33</v>
      </c>
      <c r="J20">
        <v>120</v>
      </c>
      <c r="K20">
        <v>49</v>
      </c>
      <c r="L20">
        <v>15</v>
      </c>
      <c r="M20">
        <v>71</v>
      </c>
      <c r="N20">
        <v>60</v>
      </c>
      <c r="O20">
        <v>90</v>
      </c>
      <c r="P20">
        <v>30</v>
      </c>
      <c r="Q20">
        <v>60</v>
      </c>
      <c r="R20">
        <v>38</v>
      </c>
      <c r="S20">
        <v>46</v>
      </c>
    </row>
    <row r="21" spans="1:19" x14ac:dyDescent="0.3">
      <c r="A21">
        <v>425</v>
      </c>
      <c r="B21" s="1">
        <v>41201</v>
      </c>
      <c r="C21" t="s">
        <v>60</v>
      </c>
      <c r="D21" t="s">
        <v>36</v>
      </c>
      <c r="E21" t="s">
        <v>23</v>
      </c>
      <c r="F21" t="s">
        <v>24</v>
      </c>
      <c r="G21" t="s">
        <v>25</v>
      </c>
      <c r="H21" t="s">
        <v>27</v>
      </c>
      <c r="I21">
        <v>47</v>
      </c>
      <c r="J21">
        <v>119</v>
      </c>
      <c r="K21">
        <v>48</v>
      </c>
      <c r="L21">
        <v>13</v>
      </c>
      <c r="M21">
        <v>71</v>
      </c>
      <c r="N21">
        <v>60</v>
      </c>
      <c r="O21">
        <v>90</v>
      </c>
      <c r="P21">
        <v>30</v>
      </c>
      <c r="Q21">
        <v>60</v>
      </c>
      <c r="R21">
        <v>24</v>
      </c>
      <c r="S21">
        <v>70</v>
      </c>
    </row>
    <row r="22" spans="1:19" x14ac:dyDescent="0.3">
      <c r="A22">
        <v>860</v>
      </c>
      <c r="B22" s="1">
        <v>41202</v>
      </c>
      <c r="C22" t="s">
        <v>44</v>
      </c>
      <c r="D22" t="s">
        <v>31</v>
      </c>
      <c r="E22" t="s">
        <v>23</v>
      </c>
      <c r="F22" t="s">
        <v>32</v>
      </c>
      <c r="G22" t="s">
        <v>33</v>
      </c>
      <c r="H22" t="s">
        <v>35</v>
      </c>
      <c r="I22">
        <v>36</v>
      </c>
      <c r="J22">
        <v>99</v>
      </c>
      <c r="K22">
        <v>40</v>
      </c>
      <c r="L22">
        <v>11</v>
      </c>
      <c r="M22">
        <v>59</v>
      </c>
      <c r="N22">
        <v>50</v>
      </c>
      <c r="O22">
        <v>100</v>
      </c>
      <c r="P22">
        <v>40</v>
      </c>
      <c r="Q22">
        <v>60</v>
      </c>
      <c r="R22">
        <v>23</v>
      </c>
      <c r="S22">
        <v>39</v>
      </c>
    </row>
    <row r="23" spans="1:19" x14ac:dyDescent="0.3">
      <c r="A23">
        <v>971</v>
      </c>
      <c r="B23" s="1">
        <v>41203</v>
      </c>
      <c r="C23" t="s">
        <v>56</v>
      </c>
      <c r="D23" t="s">
        <v>36</v>
      </c>
      <c r="E23" t="s">
        <v>23</v>
      </c>
      <c r="F23" t="s">
        <v>32</v>
      </c>
      <c r="G23" t="s">
        <v>61</v>
      </c>
      <c r="H23" t="s">
        <v>35</v>
      </c>
      <c r="I23">
        <v>64</v>
      </c>
      <c r="J23">
        <v>205</v>
      </c>
      <c r="K23">
        <v>82</v>
      </c>
      <c r="L23">
        <v>27</v>
      </c>
      <c r="M23">
        <v>123</v>
      </c>
      <c r="N23">
        <v>50</v>
      </c>
      <c r="O23">
        <v>90</v>
      </c>
      <c r="P23">
        <v>30</v>
      </c>
      <c r="Q23">
        <v>60</v>
      </c>
      <c r="R23">
        <v>59</v>
      </c>
      <c r="S23">
        <v>54</v>
      </c>
    </row>
    <row r="24" spans="1:19" x14ac:dyDescent="0.3">
      <c r="A24">
        <v>971</v>
      </c>
      <c r="B24" s="1">
        <v>41204</v>
      </c>
      <c r="C24" t="s">
        <v>56</v>
      </c>
      <c r="D24" t="s">
        <v>36</v>
      </c>
      <c r="E24" t="s">
        <v>23</v>
      </c>
      <c r="F24" t="s">
        <v>32</v>
      </c>
      <c r="G24" t="s">
        <v>37</v>
      </c>
      <c r="H24" t="s">
        <v>35</v>
      </c>
      <c r="I24">
        <v>76</v>
      </c>
      <c r="J24">
        <v>218</v>
      </c>
      <c r="K24">
        <v>91</v>
      </c>
      <c r="L24">
        <v>28</v>
      </c>
      <c r="M24">
        <v>127</v>
      </c>
      <c r="N24">
        <v>50</v>
      </c>
      <c r="O24">
        <v>100</v>
      </c>
      <c r="P24">
        <v>40</v>
      </c>
      <c r="Q24">
        <v>60</v>
      </c>
      <c r="R24">
        <v>51</v>
      </c>
      <c r="S24">
        <v>54</v>
      </c>
    </row>
    <row r="25" spans="1:19" x14ac:dyDescent="0.3">
      <c r="A25">
        <v>915</v>
      </c>
      <c r="B25" s="1">
        <v>41205</v>
      </c>
      <c r="C25" t="s">
        <v>30</v>
      </c>
      <c r="D25" t="s">
        <v>29</v>
      </c>
      <c r="E25" t="s">
        <v>40</v>
      </c>
      <c r="F25" t="s">
        <v>45</v>
      </c>
      <c r="G25" t="s">
        <v>46</v>
      </c>
      <c r="H25" t="s">
        <v>27</v>
      </c>
      <c r="I25">
        <v>26</v>
      </c>
      <c r="J25">
        <v>92</v>
      </c>
      <c r="K25">
        <v>40</v>
      </c>
      <c r="L25">
        <v>13</v>
      </c>
      <c r="M25">
        <v>52</v>
      </c>
      <c r="N25">
        <v>40</v>
      </c>
      <c r="O25">
        <v>100</v>
      </c>
      <c r="P25">
        <v>40</v>
      </c>
      <c r="Q25">
        <v>60</v>
      </c>
      <c r="R25">
        <v>26</v>
      </c>
      <c r="S25">
        <v>37</v>
      </c>
    </row>
    <row r="26" spans="1:19" x14ac:dyDescent="0.3">
      <c r="A26">
        <v>210</v>
      </c>
      <c r="B26" s="1">
        <v>41206</v>
      </c>
      <c r="C26" t="s">
        <v>30</v>
      </c>
      <c r="D26" t="s">
        <v>29</v>
      </c>
      <c r="E26" t="s">
        <v>40</v>
      </c>
      <c r="F26" t="s">
        <v>41</v>
      </c>
      <c r="G26" t="s">
        <v>42</v>
      </c>
      <c r="H26" t="s">
        <v>27</v>
      </c>
      <c r="I26">
        <v>48</v>
      </c>
      <c r="J26">
        <v>123</v>
      </c>
      <c r="K26">
        <v>50</v>
      </c>
      <c r="L26">
        <v>14</v>
      </c>
      <c r="M26">
        <v>73</v>
      </c>
      <c r="N26">
        <v>40</v>
      </c>
      <c r="O26">
        <v>90</v>
      </c>
      <c r="P26">
        <v>30</v>
      </c>
      <c r="Q26">
        <v>60</v>
      </c>
      <c r="R26">
        <v>25</v>
      </c>
      <c r="S26">
        <v>46</v>
      </c>
    </row>
    <row r="27" spans="1:19" x14ac:dyDescent="0.3">
      <c r="A27">
        <v>970</v>
      </c>
      <c r="B27" s="1">
        <v>41207</v>
      </c>
      <c r="C27" t="s">
        <v>26</v>
      </c>
      <c r="D27" t="s">
        <v>22</v>
      </c>
      <c r="E27" t="s">
        <v>40</v>
      </c>
      <c r="F27" t="s">
        <v>45</v>
      </c>
      <c r="G27" t="s">
        <v>52</v>
      </c>
      <c r="H27" t="s">
        <v>35</v>
      </c>
      <c r="I27">
        <v>27</v>
      </c>
      <c r="J27">
        <v>92</v>
      </c>
      <c r="K27">
        <v>40</v>
      </c>
      <c r="L27">
        <v>13</v>
      </c>
      <c r="M27">
        <v>52</v>
      </c>
      <c r="N27">
        <v>40</v>
      </c>
      <c r="O27">
        <v>90</v>
      </c>
      <c r="P27">
        <v>30</v>
      </c>
      <c r="Q27">
        <v>60</v>
      </c>
      <c r="R27">
        <v>25</v>
      </c>
      <c r="S27">
        <v>24</v>
      </c>
    </row>
    <row r="28" spans="1:19" x14ac:dyDescent="0.3">
      <c r="A28">
        <v>774</v>
      </c>
      <c r="B28" s="1">
        <v>41208</v>
      </c>
      <c r="C28" t="s">
        <v>62</v>
      </c>
      <c r="D28" t="s">
        <v>31</v>
      </c>
      <c r="E28" t="s">
        <v>40</v>
      </c>
      <c r="F28" t="s">
        <v>41</v>
      </c>
      <c r="G28" t="s">
        <v>53</v>
      </c>
      <c r="H28" t="s">
        <v>35</v>
      </c>
      <c r="I28">
        <v>-8</v>
      </c>
      <c r="J28">
        <v>120</v>
      </c>
      <c r="K28">
        <v>52</v>
      </c>
      <c r="L28">
        <v>47</v>
      </c>
      <c r="M28">
        <v>68</v>
      </c>
      <c r="N28">
        <v>0</v>
      </c>
      <c r="O28">
        <v>110</v>
      </c>
      <c r="P28">
        <v>50</v>
      </c>
      <c r="Q28">
        <v>60</v>
      </c>
      <c r="R28">
        <v>76</v>
      </c>
      <c r="S28">
        <v>21</v>
      </c>
    </row>
    <row r="29" spans="1:19" x14ac:dyDescent="0.3">
      <c r="A29">
        <v>954</v>
      </c>
      <c r="B29" s="1">
        <v>41209</v>
      </c>
      <c r="C29" t="s">
        <v>34</v>
      </c>
      <c r="D29" t="s">
        <v>31</v>
      </c>
      <c r="E29" t="s">
        <v>23</v>
      </c>
      <c r="F29" t="s">
        <v>24</v>
      </c>
      <c r="G29" t="s">
        <v>28</v>
      </c>
      <c r="H29" t="s">
        <v>27</v>
      </c>
      <c r="I29">
        <v>44</v>
      </c>
      <c r="J29">
        <v>164</v>
      </c>
      <c r="K29">
        <v>75</v>
      </c>
      <c r="L29">
        <v>23</v>
      </c>
      <c r="M29">
        <v>89</v>
      </c>
      <c r="N29">
        <v>30</v>
      </c>
      <c r="O29">
        <v>110</v>
      </c>
      <c r="P29">
        <v>50</v>
      </c>
      <c r="Q29">
        <v>60</v>
      </c>
      <c r="R29">
        <v>45</v>
      </c>
      <c r="S29">
        <v>85</v>
      </c>
    </row>
    <row r="30" spans="1:19" x14ac:dyDescent="0.3">
      <c r="A30">
        <v>936</v>
      </c>
      <c r="B30" s="1">
        <v>41210</v>
      </c>
      <c r="C30" t="s">
        <v>30</v>
      </c>
      <c r="D30" t="s">
        <v>29</v>
      </c>
      <c r="E30" t="s">
        <v>23</v>
      </c>
      <c r="F30" t="s">
        <v>24</v>
      </c>
      <c r="G30" t="s">
        <v>25</v>
      </c>
      <c r="H30" t="s">
        <v>27</v>
      </c>
      <c r="I30">
        <v>31</v>
      </c>
      <c r="J30">
        <v>114</v>
      </c>
      <c r="K30">
        <v>46</v>
      </c>
      <c r="L30">
        <v>14</v>
      </c>
      <c r="M30">
        <v>68</v>
      </c>
      <c r="N30">
        <v>30</v>
      </c>
      <c r="O30">
        <v>100</v>
      </c>
      <c r="P30">
        <v>40</v>
      </c>
      <c r="Q30">
        <v>60</v>
      </c>
      <c r="R30">
        <v>37</v>
      </c>
      <c r="S30">
        <v>26</v>
      </c>
    </row>
    <row r="31" spans="1:19" x14ac:dyDescent="0.3">
      <c r="A31">
        <v>719</v>
      </c>
      <c r="B31" s="1">
        <v>41211</v>
      </c>
      <c r="C31" t="s">
        <v>26</v>
      </c>
      <c r="D31" t="s">
        <v>22</v>
      </c>
      <c r="E31" t="s">
        <v>23</v>
      </c>
      <c r="F31" t="s">
        <v>32</v>
      </c>
      <c r="G31" t="s">
        <v>33</v>
      </c>
      <c r="H31" t="s">
        <v>35</v>
      </c>
      <c r="I31">
        <v>15</v>
      </c>
      <c r="J31">
        <v>124</v>
      </c>
      <c r="K31">
        <v>55</v>
      </c>
      <c r="L31">
        <v>20</v>
      </c>
      <c r="M31">
        <v>69</v>
      </c>
      <c r="N31">
        <v>20</v>
      </c>
      <c r="O31">
        <v>100</v>
      </c>
      <c r="P31">
        <v>40</v>
      </c>
      <c r="Q31">
        <v>60</v>
      </c>
      <c r="R31">
        <v>54</v>
      </c>
      <c r="S31">
        <v>27</v>
      </c>
    </row>
    <row r="32" spans="1:19" x14ac:dyDescent="0.3">
      <c r="A32">
        <v>847</v>
      </c>
      <c r="B32" s="1">
        <v>41212</v>
      </c>
      <c r="C32" t="s">
        <v>63</v>
      </c>
      <c r="D32" t="s">
        <v>22</v>
      </c>
      <c r="E32" t="s">
        <v>23</v>
      </c>
      <c r="F32" t="s">
        <v>32</v>
      </c>
      <c r="G32" t="s">
        <v>33</v>
      </c>
      <c r="H32" t="s">
        <v>35</v>
      </c>
      <c r="I32">
        <v>48</v>
      </c>
      <c r="J32">
        <v>123</v>
      </c>
      <c r="K32">
        <v>50</v>
      </c>
      <c r="L32">
        <v>14</v>
      </c>
      <c r="M32">
        <v>73</v>
      </c>
      <c r="N32">
        <v>40</v>
      </c>
      <c r="O32">
        <v>100</v>
      </c>
      <c r="P32">
        <v>40</v>
      </c>
      <c r="Q32">
        <v>60</v>
      </c>
      <c r="R32">
        <v>25</v>
      </c>
      <c r="S32">
        <v>71</v>
      </c>
    </row>
    <row r="33" spans="1:19" x14ac:dyDescent="0.3">
      <c r="A33">
        <v>719</v>
      </c>
      <c r="B33" s="1">
        <v>41213</v>
      </c>
      <c r="C33" t="s">
        <v>26</v>
      </c>
      <c r="D33" t="s">
        <v>22</v>
      </c>
      <c r="E33" t="s">
        <v>23</v>
      </c>
      <c r="F33" t="s">
        <v>32</v>
      </c>
      <c r="G33" t="s">
        <v>61</v>
      </c>
      <c r="H33" t="s">
        <v>35</v>
      </c>
      <c r="I33">
        <v>29</v>
      </c>
      <c r="J33">
        <v>125</v>
      </c>
      <c r="K33">
        <v>57</v>
      </c>
      <c r="L33">
        <v>17</v>
      </c>
      <c r="M33">
        <v>68</v>
      </c>
      <c r="N33">
        <v>30</v>
      </c>
      <c r="O33">
        <v>100</v>
      </c>
      <c r="P33">
        <v>40</v>
      </c>
      <c r="Q33">
        <v>60</v>
      </c>
      <c r="R33">
        <v>39</v>
      </c>
      <c r="S33">
        <v>44</v>
      </c>
    </row>
    <row r="34" spans="1:19" x14ac:dyDescent="0.3">
      <c r="A34">
        <v>339</v>
      </c>
      <c r="B34" s="1">
        <v>41214</v>
      </c>
      <c r="C34" t="s">
        <v>62</v>
      </c>
      <c r="D34" t="s">
        <v>31</v>
      </c>
      <c r="E34" t="s">
        <v>23</v>
      </c>
      <c r="F34" t="s">
        <v>32</v>
      </c>
      <c r="G34" t="s">
        <v>33</v>
      </c>
      <c r="H34" t="s">
        <v>35</v>
      </c>
      <c r="I34">
        <v>31</v>
      </c>
      <c r="J34">
        <v>88</v>
      </c>
      <c r="K34">
        <v>36</v>
      </c>
      <c r="L34">
        <v>10</v>
      </c>
      <c r="M34">
        <v>52</v>
      </c>
      <c r="N34">
        <v>40</v>
      </c>
      <c r="O34">
        <v>90</v>
      </c>
      <c r="P34">
        <v>30</v>
      </c>
      <c r="Q34">
        <v>60</v>
      </c>
      <c r="R34">
        <v>21</v>
      </c>
      <c r="S34">
        <v>57</v>
      </c>
    </row>
    <row r="35" spans="1:19" x14ac:dyDescent="0.3">
      <c r="A35">
        <v>314</v>
      </c>
      <c r="B35" s="1">
        <v>41215</v>
      </c>
      <c r="C35" t="s">
        <v>58</v>
      </c>
      <c r="D35" t="s">
        <v>22</v>
      </c>
      <c r="E35" t="s">
        <v>40</v>
      </c>
      <c r="F35" t="s">
        <v>41</v>
      </c>
      <c r="G35" t="s">
        <v>42</v>
      </c>
      <c r="H35" t="s">
        <v>27</v>
      </c>
      <c r="I35">
        <v>27</v>
      </c>
      <c r="J35">
        <v>81</v>
      </c>
      <c r="K35">
        <v>33</v>
      </c>
      <c r="L35">
        <v>9</v>
      </c>
      <c r="M35">
        <v>48</v>
      </c>
      <c r="N35">
        <v>50</v>
      </c>
      <c r="O35">
        <v>100</v>
      </c>
      <c r="P35">
        <v>40</v>
      </c>
      <c r="Q35">
        <v>60</v>
      </c>
      <c r="R35">
        <v>21</v>
      </c>
      <c r="S35">
        <v>46</v>
      </c>
    </row>
    <row r="36" spans="1:19" x14ac:dyDescent="0.3">
      <c r="A36">
        <v>504</v>
      </c>
      <c r="B36" s="1">
        <v>41216</v>
      </c>
      <c r="C36" t="s">
        <v>55</v>
      </c>
      <c r="D36" t="s">
        <v>29</v>
      </c>
      <c r="E36" t="s">
        <v>40</v>
      </c>
      <c r="F36" t="s">
        <v>45</v>
      </c>
      <c r="G36" t="s">
        <v>46</v>
      </c>
      <c r="H36" t="s">
        <v>27</v>
      </c>
      <c r="I36">
        <v>28</v>
      </c>
      <c r="J36">
        <v>78</v>
      </c>
      <c r="K36">
        <v>31</v>
      </c>
      <c r="L36">
        <v>8</v>
      </c>
      <c r="M36">
        <v>47</v>
      </c>
      <c r="N36">
        <v>50</v>
      </c>
      <c r="O36">
        <v>90</v>
      </c>
      <c r="P36">
        <v>30</v>
      </c>
      <c r="Q36">
        <v>60</v>
      </c>
      <c r="R36">
        <v>19</v>
      </c>
      <c r="S36">
        <v>45</v>
      </c>
    </row>
    <row r="37" spans="1:19" x14ac:dyDescent="0.3">
      <c r="A37">
        <v>580</v>
      </c>
      <c r="B37" s="1">
        <v>41217</v>
      </c>
      <c r="C37" t="s">
        <v>47</v>
      </c>
      <c r="D37" t="s">
        <v>29</v>
      </c>
      <c r="E37" t="s">
        <v>40</v>
      </c>
      <c r="F37" t="s">
        <v>45</v>
      </c>
      <c r="G37" t="s">
        <v>46</v>
      </c>
      <c r="H37" t="s">
        <v>27</v>
      </c>
      <c r="I37">
        <v>30</v>
      </c>
      <c r="J37">
        <v>88</v>
      </c>
      <c r="K37">
        <v>36</v>
      </c>
      <c r="L37">
        <v>10</v>
      </c>
      <c r="M37">
        <v>52</v>
      </c>
      <c r="N37">
        <v>40</v>
      </c>
      <c r="O37">
        <v>100</v>
      </c>
      <c r="P37">
        <v>40</v>
      </c>
      <c r="Q37">
        <v>60</v>
      </c>
      <c r="R37">
        <v>22</v>
      </c>
      <c r="S37">
        <v>36</v>
      </c>
    </row>
    <row r="38" spans="1:19" x14ac:dyDescent="0.3">
      <c r="A38">
        <v>225</v>
      </c>
      <c r="B38" s="1">
        <v>41218</v>
      </c>
      <c r="C38" t="s">
        <v>55</v>
      </c>
      <c r="D38" t="s">
        <v>29</v>
      </c>
      <c r="E38" t="s">
        <v>40</v>
      </c>
      <c r="F38" t="s">
        <v>41</v>
      </c>
      <c r="G38" t="s">
        <v>42</v>
      </c>
      <c r="H38" t="s">
        <v>27</v>
      </c>
      <c r="I38">
        <v>34</v>
      </c>
      <c r="J38">
        <v>120</v>
      </c>
      <c r="K38">
        <v>49</v>
      </c>
      <c r="L38">
        <v>15</v>
      </c>
      <c r="M38">
        <v>71</v>
      </c>
      <c r="N38">
        <v>30</v>
      </c>
      <c r="O38">
        <v>90</v>
      </c>
      <c r="P38">
        <v>30</v>
      </c>
      <c r="Q38">
        <v>60</v>
      </c>
      <c r="R38">
        <v>37</v>
      </c>
      <c r="S38">
        <v>26</v>
      </c>
    </row>
    <row r="39" spans="1:19" x14ac:dyDescent="0.3">
      <c r="A39">
        <v>262</v>
      </c>
      <c r="B39" s="1">
        <v>41219</v>
      </c>
      <c r="C39" t="s">
        <v>59</v>
      </c>
      <c r="D39" t="s">
        <v>22</v>
      </c>
      <c r="E39" t="s">
        <v>40</v>
      </c>
      <c r="F39" t="s">
        <v>45</v>
      </c>
      <c r="G39" t="s">
        <v>50</v>
      </c>
      <c r="H39" t="s">
        <v>35</v>
      </c>
      <c r="I39">
        <v>14</v>
      </c>
      <c r="J39">
        <v>121</v>
      </c>
      <c r="K39">
        <v>54</v>
      </c>
      <c r="L39">
        <v>20</v>
      </c>
      <c r="M39">
        <v>67</v>
      </c>
      <c r="N39">
        <v>20</v>
      </c>
      <c r="O39">
        <v>110</v>
      </c>
      <c r="P39">
        <v>50</v>
      </c>
      <c r="Q39">
        <v>60</v>
      </c>
      <c r="R39">
        <v>53</v>
      </c>
      <c r="S39">
        <v>19</v>
      </c>
    </row>
    <row r="40" spans="1:19" x14ac:dyDescent="0.3">
      <c r="A40">
        <v>603</v>
      </c>
      <c r="B40" s="1">
        <v>41220</v>
      </c>
      <c r="C40" t="s">
        <v>51</v>
      </c>
      <c r="D40" t="s">
        <v>31</v>
      </c>
      <c r="E40" t="s">
        <v>40</v>
      </c>
      <c r="F40" t="s">
        <v>45</v>
      </c>
      <c r="G40" t="s">
        <v>50</v>
      </c>
      <c r="H40" t="s">
        <v>35</v>
      </c>
      <c r="I40">
        <v>30</v>
      </c>
      <c r="J40">
        <v>113</v>
      </c>
      <c r="K40">
        <v>46</v>
      </c>
      <c r="L40">
        <v>14</v>
      </c>
      <c r="M40">
        <v>67</v>
      </c>
      <c r="N40">
        <v>40</v>
      </c>
      <c r="O40">
        <v>100</v>
      </c>
      <c r="P40">
        <v>40</v>
      </c>
      <c r="Q40">
        <v>60</v>
      </c>
      <c r="R40">
        <v>37</v>
      </c>
      <c r="S40">
        <v>20</v>
      </c>
    </row>
    <row r="41" spans="1:19" x14ac:dyDescent="0.3">
      <c r="A41">
        <v>603</v>
      </c>
      <c r="B41" s="1">
        <v>41221</v>
      </c>
      <c r="C41" t="s">
        <v>51</v>
      </c>
      <c r="D41" t="s">
        <v>31</v>
      </c>
      <c r="E41" t="s">
        <v>40</v>
      </c>
      <c r="F41" t="s">
        <v>45</v>
      </c>
      <c r="G41" t="s">
        <v>52</v>
      </c>
      <c r="H41" t="s">
        <v>35</v>
      </c>
      <c r="I41">
        <v>20</v>
      </c>
      <c r="J41">
        <v>109</v>
      </c>
      <c r="K41">
        <v>43</v>
      </c>
      <c r="L41">
        <v>14</v>
      </c>
      <c r="M41">
        <v>66</v>
      </c>
      <c r="N41">
        <v>30</v>
      </c>
      <c r="O41">
        <v>90</v>
      </c>
      <c r="P41">
        <v>30</v>
      </c>
      <c r="Q41">
        <v>60</v>
      </c>
      <c r="R41">
        <v>46</v>
      </c>
      <c r="S41">
        <v>21</v>
      </c>
    </row>
    <row r="42" spans="1:19" x14ac:dyDescent="0.3">
      <c r="A42">
        <v>603</v>
      </c>
      <c r="B42" s="1">
        <v>41222</v>
      </c>
      <c r="C42" t="s">
        <v>51</v>
      </c>
      <c r="D42" t="s">
        <v>31</v>
      </c>
      <c r="E42" t="s">
        <v>40</v>
      </c>
      <c r="F42" t="s">
        <v>41</v>
      </c>
      <c r="G42" t="s">
        <v>53</v>
      </c>
      <c r="H42" t="s">
        <v>35</v>
      </c>
      <c r="I42">
        <v>-8</v>
      </c>
      <c r="J42">
        <v>106</v>
      </c>
      <c r="K42">
        <v>44</v>
      </c>
      <c r="L42">
        <v>40</v>
      </c>
      <c r="M42">
        <v>62</v>
      </c>
      <c r="N42">
        <v>10</v>
      </c>
      <c r="O42">
        <v>100</v>
      </c>
      <c r="P42">
        <v>40</v>
      </c>
      <c r="Q42">
        <v>60</v>
      </c>
      <c r="R42">
        <v>70</v>
      </c>
      <c r="S42">
        <v>46</v>
      </c>
    </row>
    <row r="43" spans="1:19" x14ac:dyDescent="0.3">
      <c r="A43">
        <v>225</v>
      </c>
      <c r="B43" s="1">
        <v>41223</v>
      </c>
      <c r="C43" t="s">
        <v>55</v>
      </c>
      <c r="D43" t="s">
        <v>29</v>
      </c>
      <c r="E43" t="s">
        <v>40</v>
      </c>
      <c r="F43" t="s">
        <v>41</v>
      </c>
      <c r="G43" t="s">
        <v>53</v>
      </c>
      <c r="H43" t="s">
        <v>35</v>
      </c>
      <c r="I43">
        <v>49</v>
      </c>
      <c r="J43">
        <v>141</v>
      </c>
      <c r="K43">
        <v>53</v>
      </c>
      <c r="L43">
        <v>16</v>
      </c>
      <c r="M43">
        <v>88</v>
      </c>
      <c r="N43">
        <v>30</v>
      </c>
      <c r="O43">
        <v>100</v>
      </c>
      <c r="P43">
        <v>40</v>
      </c>
      <c r="Q43">
        <v>60</v>
      </c>
      <c r="R43">
        <v>39</v>
      </c>
      <c r="S43">
        <v>79</v>
      </c>
    </row>
    <row r="44" spans="1:19" x14ac:dyDescent="0.3">
      <c r="A44">
        <v>425</v>
      </c>
      <c r="B44" s="1">
        <v>41224</v>
      </c>
      <c r="C44" t="s">
        <v>60</v>
      </c>
      <c r="D44" t="s">
        <v>36</v>
      </c>
      <c r="E44" t="s">
        <v>40</v>
      </c>
      <c r="F44" t="s">
        <v>41</v>
      </c>
      <c r="G44" t="s">
        <v>53</v>
      </c>
      <c r="H44" t="s">
        <v>35</v>
      </c>
      <c r="I44">
        <v>13</v>
      </c>
      <c r="J44">
        <v>121</v>
      </c>
      <c r="K44">
        <v>54</v>
      </c>
      <c r="L44">
        <v>20</v>
      </c>
      <c r="M44">
        <v>67</v>
      </c>
      <c r="N44">
        <v>20</v>
      </c>
      <c r="O44">
        <v>110</v>
      </c>
      <c r="P44">
        <v>50</v>
      </c>
      <c r="Q44">
        <v>60</v>
      </c>
      <c r="R44">
        <v>54</v>
      </c>
      <c r="S44">
        <v>74</v>
      </c>
    </row>
    <row r="45" spans="1:19" x14ac:dyDescent="0.3">
      <c r="A45">
        <v>918</v>
      </c>
      <c r="B45" s="1">
        <v>41225</v>
      </c>
      <c r="C45" t="s">
        <v>47</v>
      </c>
      <c r="D45" t="s">
        <v>29</v>
      </c>
      <c r="E45" t="s">
        <v>23</v>
      </c>
      <c r="F45" t="s">
        <v>24</v>
      </c>
      <c r="G45" t="s">
        <v>57</v>
      </c>
      <c r="H45" t="s">
        <v>27</v>
      </c>
      <c r="I45">
        <v>13</v>
      </c>
      <c r="J45">
        <v>121</v>
      </c>
      <c r="K45">
        <v>54</v>
      </c>
      <c r="L45">
        <v>20</v>
      </c>
      <c r="M45">
        <v>67</v>
      </c>
      <c r="N45">
        <v>20</v>
      </c>
      <c r="O45">
        <v>110</v>
      </c>
      <c r="P45">
        <v>50</v>
      </c>
      <c r="Q45">
        <v>60</v>
      </c>
      <c r="R45">
        <v>54</v>
      </c>
      <c r="S45">
        <v>48</v>
      </c>
    </row>
    <row r="46" spans="1:19" x14ac:dyDescent="0.3">
      <c r="A46">
        <v>801</v>
      </c>
      <c r="B46" s="1">
        <v>41226</v>
      </c>
      <c r="C46" t="s">
        <v>49</v>
      </c>
      <c r="D46" t="s">
        <v>36</v>
      </c>
      <c r="E46" t="s">
        <v>23</v>
      </c>
      <c r="F46" t="s">
        <v>24</v>
      </c>
      <c r="G46" t="s">
        <v>57</v>
      </c>
      <c r="H46" t="s">
        <v>27</v>
      </c>
      <c r="I46">
        <v>30</v>
      </c>
      <c r="J46">
        <v>113</v>
      </c>
      <c r="K46">
        <v>46</v>
      </c>
      <c r="L46">
        <v>14</v>
      </c>
      <c r="M46">
        <v>67</v>
      </c>
      <c r="N46">
        <v>30</v>
      </c>
      <c r="O46">
        <v>100</v>
      </c>
      <c r="P46">
        <v>40</v>
      </c>
      <c r="Q46">
        <v>60</v>
      </c>
      <c r="R46">
        <v>37</v>
      </c>
      <c r="S46">
        <v>74</v>
      </c>
    </row>
    <row r="47" spans="1:19" x14ac:dyDescent="0.3">
      <c r="A47">
        <v>435</v>
      </c>
      <c r="B47" s="1">
        <v>41227</v>
      </c>
      <c r="C47" t="s">
        <v>49</v>
      </c>
      <c r="D47" t="s">
        <v>36</v>
      </c>
      <c r="E47" t="s">
        <v>23</v>
      </c>
      <c r="F47" t="s">
        <v>24</v>
      </c>
      <c r="G47" t="s">
        <v>25</v>
      </c>
      <c r="H47" t="s">
        <v>27</v>
      </c>
      <c r="I47">
        <v>20</v>
      </c>
      <c r="J47">
        <v>109</v>
      </c>
      <c r="K47">
        <v>43</v>
      </c>
      <c r="L47">
        <v>14</v>
      </c>
      <c r="M47">
        <v>66</v>
      </c>
      <c r="N47">
        <v>30</v>
      </c>
      <c r="O47">
        <v>100</v>
      </c>
      <c r="P47">
        <v>40</v>
      </c>
      <c r="Q47">
        <v>60</v>
      </c>
      <c r="R47">
        <v>46</v>
      </c>
      <c r="S47">
        <v>36</v>
      </c>
    </row>
    <row r="48" spans="1:19" x14ac:dyDescent="0.3">
      <c r="A48">
        <v>509</v>
      </c>
      <c r="B48" s="1">
        <v>41228</v>
      </c>
      <c r="C48" t="s">
        <v>60</v>
      </c>
      <c r="D48" t="s">
        <v>36</v>
      </c>
      <c r="E48" t="s">
        <v>23</v>
      </c>
      <c r="F48" t="s">
        <v>24</v>
      </c>
      <c r="G48" t="s">
        <v>25</v>
      </c>
      <c r="H48" t="s">
        <v>27</v>
      </c>
      <c r="I48">
        <v>44</v>
      </c>
      <c r="J48">
        <v>115</v>
      </c>
      <c r="K48">
        <v>47</v>
      </c>
      <c r="L48">
        <v>13</v>
      </c>
      <c r="M48">
        <v>68</v>
      </c>
      <c r="N48">
        <v>40</v>
      </c>
      <c r="O48">
        <v>100</v>
      </c>
      <c r="P48">
        <v>40</v>
      </c>
      <c r="Q48">
        <v>60</v>
      </c>
      <c r="R48">
        <v>24</v>
      </c>
      <c r="S48">
        <v>52</v>
      </c>
    </row>
    <row r="49" spans="1:19" x14ac:dyDescent="0.3">
      <c r="A49">
        <v>203</v>
      </c>
      <c r="B49" s="1">
        <v>41229</v>
      </c>
      <c r="C49" t="s">
        <v>44</v>
      </c>
      <c r="D49" t="s">
        <v>31</v>
      </c>
      <c r="E49" t="s">
        <v>23</v>
      </c>
      <c r="F49" t="s">
        <v>32</v>
      </c>
      <c r="G49" t="s">
        <v>37</v>
      </c>
      <c r="H49" t="s">
        <v>35</v>
      </c>
      <c r="I49">
        <v>33</v>
      </c>
      <c r="J49">
        <v>90</v>
      </c>
      <c r="K49">
        <v>36</v>
      </c>
      <c r="L49">
        <v>10</v>
      </c>
      <c r="M49">
        <v>54</v>
      </c>
      <c r="N49">
        <v>40</v>
      </c>
      <c r="O49">
        <v>90</v>
      </c>
      <c r="P49">
        <v>30</v>
      </c>
      <c r="Q49">
        <v>60</v>
      </c>
      <c r="R49">
        <v>21</v>
      </c>
      <c r="S49">
        <v>58</v>
      </c>
    </row>
    <row r="50" spans="1:19" x14ac:dyDescent="0.3">
      <c r="A50">
        <v>206</v>
      </c>
      <c r="B50" s="1">
        <v>41230</v>
      </c>
      <c r="C50" t="s">
        <v>60</v>
      </c>
      <c r="D50" t="s">
        <v>36</v>
      </c>
      <c r="E50" t="s">
        <v>23</v>
      </c>
      <c r="F50" t="s">
        <v>32</v>
      </c>
      <c r="G50" t="s">
        <v>37</v>
      </c>
      <c r="H50" t="s">
        <v>35</v>
      </c>
      <c r="I50">
        <v>1</v>
      </c>
      <c r="J50">
        <v>147</v>
      </c>
      <c r="K50">
        <v>61</v>
      </c>
      <c r="L50">
        <v>55</v>
      </c>
      <c r="M50">
        <v>86</v>
      </c>
      <c r="N50">
        <v>0</v>
      </c>
      <c r="O50">
        <v>100</v>
      </c>
      <c r="P50">
        <v>40</v>
      </c>
      <c r="Q50">
        <v>60</v>
      </c>
      <c r="R50">
        <v>85</v>
      </c>
      <c r="S50">
        <v>40</v>
      </c>
    </row>
    <row r="51" spans="1:19" x14ac:dyDescent="0.3">
      <c r="A51">
        <v>682</v>
      </c>
      <c r="B51" s="1">
        <v>41231</v>
      </c>
      <c r="C51" t="s">
        <v>30</v>
      </c>
      <c r="D51" t="s">
        <v>29</v>
      </c>
      <c r="E51" t="s">
        <v>40</v>
      </c>
      <c r="F51" t="s">
        <v>45</v>
      </c>
      <c r="G51" t="s">
        <v>46</v>
      </c>
      <c r="H51" t="s">
        <v>27</v>
      </c>
      <c r="I51">
        <v>30</v>
      </c>
      <c r="J51">
        <v>99</v>
      </c>
      <c r="K51">
        <v>43</v>
      </c>
      <c r="L51">
        <v>14</v>
      </c>
      <c r="M51">
        <v>56</v>
      </c>
      <c r="N51">
        <v>40</v>
      </c>
      <c r="O51">
        <v>110</v>
      </c>
      <c r="P51">
        <v>50</v>
      </c>
      <c r="Q51">
        <v>60</v>
      </c>
      <c r="R51">
        <v>26</v>
      </c>
      <c r="S51">
        <v>51</v>
      </c>
    </row>
    <row r="52" spans="1:19" x14ac:dyDescent="0.3">
      <c r="A52">
        <v>214</v>
      </c>
      <c r="B52" s="1">
        <v>41232</v>
      </c>
      <c r="C52" t="s">
        <v>30</v>
      </c>
      <c r="D52" t="s">
        <v>29</v>
      </c>
      <c r="E52" t="s">
        <v>40</v>
      </c>
      <c r="F52" t="s">
        <v>41</v>
      </c>
      <c r="G52" t="s">
        <v>42</v>
      </c>
      <c r="H52" t="s">
        <v>27</v>
      </c>
      <c r="I52">
        <v>52</v>
      </c>
      <c r="J52">
        <v>133</v>
      </c>
      <c r="K52">
        <v>54</v>
      </c>
      <c r="L52">
        <v>15</v>
      </c>
      <c r="M52">
        <v>79</v>
      </c>
      <c r="N52">
        <v>40</v>
      </c>
      <c r="O52">
        <v>100</v>
      </c>
      <c r="P52">
        <v>40</v>
      </c>
      <c r="Q52">
        <v>60</v>
      </c>
      <c r="R52">
        <v>27</v>
      </c>
      <c r="S52">
        <v>79</v>
      </c>
    </row>
    <row r="53" spans="1:19" x14ac:dyDescent="0.3">
      <c r="A53">
        <v>970</v>
      </c>
      <c r="B53" s="1">
        <v>41233</v>
      </c>
      <c r="C53" t="s">
        <v>26</v>
      </c>
      <c r="D53" t="s">
        <v>22</v>
      </c>
      <c r="E53" t="s">
        <v>23</v>
      </c>
      <c r="F53" t="s">
        <v>24</v>
      </c>
      <c r="G53" t="s">
        <v>25</v>
      </c>
      <c r="H53" t="s">
        <v>27</v>
      </c>
      <c r="I53">
        <v>-6</v>
      </c>
      <c r="J53">
        <v>112</v>
      </c>
      <c r="K53">
        <v>47</v>
      </c>
      <c r="L53">
        <v>42</v>
      </c>
      <c r="M53">
        <v>65</v>
      </c>
      <c r="N53">
        <v>0</v>
      </c>
      <c r="O53">
        <v>100</v>
      </c>
      <c r="P53">
        <v>40</v>
      </c>
      <c r="Q53">
        <v>60</v>
      </c>
      <c r="R53">
        <v>71</v>
      </c>
      <c r="S53">
        <v>24</v>
      </c>
    </row>
    <row r="54" spans="1:19" x14ac:dyDescent="0.3">
      <c r="A54">
        <v>303</v>
      </c>
      <c r="B54" s="1">
        <v>41234</v>
      </c>
      <c r="C54" t="s">
        <v>26</v>
      </c>
      <c r="D54" t="s">
        <v>22</v>
      </c>
      <c r="E54" t="s">
        <v>23</v>
      </c>
      <c r="F54" t="s">
        <v>24</v>
      </c>
      <c r="G54" t="s">
        <v>28</v>
      </c>
      <c r="H54" t="s">
        <v>27</v>
      </c>
      <c r="I54">
        <v>29</v>
      </c>
      <c r="J54">
        <v>127</v>
      </c>
      <c r="K54">
        <v>54</v>
      </c>
      <c r="L54">
        <v>17</v>
      </c>
      <c r="M54">
        <v>73</v>
      </c>
      <c r="N54">
        <v>30</v>
      </c>
      <c r="O54">
        <v>110</v>
      </c>
      <c r="P54">
        <v>50</v>
      </c>
      <c r="Q54">
        <v>60</v>
      </c>
      <c r="R54">
        <v>44</v>
      </c>
      <c r="S54">
        <v>46</v>
      </c>
    </row>
    <row r="55" spans="1:19" x14ac:dyDescent="0.3">
      <c r="A55">
        <v>954</v>
      </c>
      <c r="B55" s="1">
        <v>41235</v>
      </c>
      <c r="C55" t="s">
        <v>34</v>
      </c>
      <c r="D55" t="s">
        <v>31</v>
      </c>
      <c r="E55" t="s">
        <v>23</v>
      </c>
      <c r="F55" t="s">
        <v>24</v>
      </c>
      <c r="G55" t="s">
        <v>25</v>
      </c>
      <c r="H55" t="s">
        <v>27</v>
      </c>
      <c r="I55">
        <v>23</v>
      </c>
      <c r="J55">
        <v>145</v>
      </c>
      <c r="K55">
        <v>65</v>
      </c>
      <c r="L55">
        <v>24</v>
      </c>
      <c r="M55">
        <v>80</v>
      </c>
      <c r="N55">
        <v>20</v>
      </c>
      <c r="O55">
        <v>100</v>
      </c>
      <c r="P55">
        <v>40</v>
      </c>
      <c r="Q55">
        <v>60</v>
      </c>
      <c r="R55">
        <v>57</v>
      </c>
      <c r="S55">
        <v>53</v>
      </c>
    </row>
    <row r="56" spans="1:19" x14ac:dyDescent="0.3">
      <c r="A56">
        <v>561</v>
      </c>
      <c r="B56" s="1">
        <v>41236</v>
      </c>
      <c r="C56" t="s">
        <v>34</v>
      </c>
      <c r="D56" t="s">
        <v>31</v>
      </c>
      <c r="E56" t="s">
        <v>23</v>
      </c>
      <c r="F56" t="s">
        <v>24</v>
      </c>
      <c r="G56" t="s">
        <v>28</v>
      </c>
      <c r="H56" t="s">
        <v>27</v>
      </c>
      <c r="I56">
        <v>50</v>
      </c>
      <c r="J56">
        <v>176</v>
      </c>
      <c r="K56">
        <v>80</v>
      </c>
      <c r="L56">
        <v>24</v>
      </c>
      <c r="M56">
        <v>96</v>
      </c>
      <c r="N56">
        <v>30</v>
      </c>
      <c r="O56">
        <v>120</v>
      </c>
      <c r="P56">
        <v>60</v>
      </c>
      <c r="Q56">
        <v>60</v>
      </c>
      <c r="R56">
        <v>46</v>
      </c>
      <c r="S56">
        <v>37</v>
      </c>
    </row>
    <row r="57" spans="1:19" x14ac:dyDescent="0.3">
      <c r="A57">
        <v>469</v>
      </c>
      <c r="B57" s="1">
        <v>41237</v>
      </c>
      <c r="C57" t="s">
        <v>30</v>
      </c>
      <c r="D57" t="s">
        <v>29</v>
      </c>
      <c r="E57" t="s">
        <v>23</v>
      </c>
      <c r="F57" t="s">
        <v>24</v>
      </c>
      <c r="G57" t="s">
        <v>57</v>
      </c>
      <c r="H57" t="s">
        <v>27</v>
      </c>
      <c r="I57">
        <v>28</v>
      </c>
      <c r="J57">
        <v>127</v>
      </c>
      <c r="K57">
        <v>54</v>
      </c>
      <c r="L57">
        <v>17</v>
      </c>
      <c r="M57">
        <v>73</v>
      </c>
      <c r="N57">
        <v>30</v>
      </c>
      <c r="O57">
        <v>110</v>
      </c>
      <c r="P57">
        <v>50</v>
      </c>
      <c r="Q57">
        <v>60</v>
      </c>
      <c r="R57">
        <v>45</v>
      </c>
      <c r="S57">
        <v>19</v>
      </c>
    </row>
    <row r="58" spans="1:19" x14ac:dyDescent="0.3">
      <c r="A58">
        <v>214</v>
      </c>
      <c r="B58" s="1">
        <v>41238</v>
      </c>
      <c r="C58" t="s">
        <v>30</v>
      </c>
      <c r="D58" t="s">
        <v>29</v>
      </c>
      <c r="E58" t="s">
        <v>23</v>
      </c>
      <c r="F58" t="s">
        <v>24</v>
      </c>
      <c r="G58" t="s">
        <v>25</v>
      </c>
      <c r="H58" t="s">
        <v>27</v>
      </c>
      <c r="I58">
        <v>24</v>
      </c>
      <c r="J58">
        <v>101</v>
      </c>
      <c r="K58">
        <v>41</v>
      </c>
      <c r="L58">
        <v>13</v>
      </c>
      <c r="M58">
        <v>60</v>
      </c>
      <c r="N58">
        <v>30</v>
      </c>
      <c r="O58">
        <v>90</v>
      </c>
      <c r="P58">
        <v>30</v>
      </c>
      <c r="Q58">
        <v>60</v>
      </c>
      <c r="R58">
        <v>36</v>
      </c>
      <c r="S58">
        <v>32</v>
      </c>
    </row>
    <row r="59" spans="1:19" x14ac:dyDescent="0.3">
      <c r="A59">
        <v>619</v>
      </c>
      <c r="B59" s="1">
        <v>41239</v>
      </c>
      <c r="C59" t="s">
        <v>38</v>
      </c>
      <c r="D59" t="s">
        <v>36</v>
      </c>
      <c r="E59" t="s">
        <v>23</v>
      </c>
      <c r="F59" t="s">
        <v>32</v>
      </c>
      <c r="G59" t="s">
        <v>61</v>
      </c>
      <c r="H59" t="s">
        <v>35</v>
      </c>
      <c r="I59">
        <v>53</v>
      </c>
      <c r="J59">
        <v>133</v>
      </c>
      <c r="K59">
        <v>54</v>
      </c>
      <c r="L59">
        <v>15</v>
      </c>
      <c r="M59">
        <v>79</v>
      </c>
      <c r="N59">
        <v>50</v>
      </c>
      <c r="O59">
        <v>90</v>
      </c>
      <c r="P59">
        <v>30</v>
      </c>
      <c r="Q59">
        <v>60</v>
      </c>
      <c r="R59">
        <v>26</v>
      </c>
      <c r="S59">
        <v>19</v>
      </c>
    </row>
    <row r="60" spans="1:19" x14ac:dyDescent="0.3">
      <c r="A60">
        <v>314</v>
      </c>
      <c r="B60" s="1">
        <v>41240</v>
      </c>
      <c r="C60" t="s">
        <v>58</v>
      </c>
      <c r="D60" t="s">
        <v>22</v>
      </c>
      <c r="E60" t="s">
        <v>40</v>
      </c>
      <c r="F60" t="s">
        <v>41</v>
      </c>
      <c r="G60" t="s">
        <v>42</v>
      </c>
      <c r="H60" t="s">
        <v>27</v>
      </c>
      <c r="I60">
        <v>27</v>
      </c>
      <c r="J60">
        <v>77</v>
      </c>
      <c r="K60">
        <v>31</v>
      </c>
      <c r="L60">
        <v>8</v>
      </c>
      <c r="M60">
        <v>46</v>
      </c>
      <c r="N60">
        <v>50</v>
      </c>
      <c r="O60">
        <v>90</v>
      </c>
      <c r="P60">
        <v>30</v>
      </c>
      <c r="Q60">
        <v>60</v>
      </c>
      <c r="R60">
        <v>19</v>
      </c>
      <c r="S60">
        <v>17</v>
      </c>
    </row>
    <row r="61" spans="1:19" x14ac:dyDescent="0.3">
      <c r="A61">
        <v>225</v>
      </c>
      <c r="B61" s="1">
        <v>41241</v>
      </c>
      <c r="C61" t="s">
        <v>55</v>
      </c>
      <c r="D61" t="s">
        <v>29</v>
      </c>
      <c r="E61" t="s">
        <v>40</v>
      </c>
      <c r="F61" t="s">
        <v>45</v>
      </c>
      <c r="G61" t="s">
        <v>46</v>
      </c>
      <c r="H61" t="s">
        <v>27</v>
      </c>
      <c r="I61">
        <v>31</v>
      </c>
      <c r="J61">
        <v>85</v>
      </c>
      <c r="K61">
        <v>34</v>
      </c>
      <c r="L61">
        <v>9</v>
      </c>
      <c r="M61">
        <v>51</v>
      </c>
      <c r="N61">
        <v>50</v>
      </c>
      <c r="O61">
        <v>100</v>
      </c>
      <c r="P61">
        <v>40</v>
      </c>
      <c r="Q61">
        <v>60</v>
      </c>
      <c r="R61">
        <v>20</v>
      </c>
      <c r="S61">
        <v>64</v>
      </c>
    </row>
    <row r="62" spans="1:19" x14ac:dyDescent="0.3">
      <c r="A62">
        <v>580</v>
      </c>
      <c r="B62" s="1">
        <v>41242</v>
      </c>
      <c r="C62" t="s">
        <v>47</v>
      </c>
      <c r="D62" t="s">
        <v>29</v>
      </c>
      <c r="E62" t="s">
        <v>40</v>
      </c>
      <c r="F62" t="s">
        <v>45</v>
      </c>
      <c r="G62" t="s">
        <v>46</v>
      </c>
      <c r="H62" t="s">
        <v>27</v>
      </c>
      <c r="I62">
        <v>28</v>
      </c>
      <c r="J62">
        <v>82</v>
      </c>
      <c r="K62">
        <v>33</v>
      </c>
      <c r="L62">
        <v>9</v>
      </c>
      <c r="M62">
        <v>49</v>
      </c>
      <c r="N62">
        <v>50</v>
      </c>
      <c r="O62">
        <v>90</v>
      </c>
      <c r="P62">
        <v>30</v>
      </c>
      <c r="Q62">
        <v>60</v>
      </c>
      <c r="R62">
        <v>21</v>
      </c>
      <c r="S62">
        <v>42</v>
      </c>
    </row>
    <row r="63" spans="1:19" x14ac:dyDescent="0.3">
      <c r="A63">
        <v>603</v>
      </c>
      <c r="B63" s="1">
        <v>41243</v>
      </c>
      <c r="C63" t="s">
        <v>51</v>
      </c>
      <c r="D63" t="s">
        <v>31</v>
      </c>
      <c r="E63" t="s">
        <v>40</v>
      </c>
      <c r="F63" t="s">
        <v>45</v>
      </c>
      <c r="G63" t="s">
        <v>52</v>
      </c>
      <c r="H63" t="s">
        <v>35</v>
      </c>
      <c r="I63">
        <v>28</v>
      </c>
      <c r="J63">
        <v>122</v>
      </c>
      <c r="K63">
        <v>48</v>
      </c>
      <c r="L63">
        <v>15</v>
      </c>
      <c r="M63">
        <v>74</v>
      </c>
      <c r="N63">
        <v>30</v>
      </c>
      <c r="O63">
        <v>100</v>
      </c>
      <c r="P63">
        <v>40</v>
      </c>
      <c r="Q63">
        <v>60</v>
      </c>
      <c r="R63">
        <v>46</v>
      </c>
      <c r="S63">
        <v>37</v>
      </c>
    </row>
    <row r="64" spans="1:19" x14ac:dyDescent="0.3">
      <c r="A64">
        <v>985</v>
      </c>
      <c r="B64" s="1">
        <v>41244</v>
      </c>
      <c r="C64" t="s">
        <v>55</v>
      </c>
      <c r="D64" t="s">
        <v>29</v>
      </c>
      <c r="E64" t="s">
        <v>40</v>
      </c>
      <c r="F64" t="s">
        <v>41</v>
      </c>
      <c r="G64" t="s">
        <v>54</v>
      </c>
      <c r="H64" t="s">
        <v>35</v>
      </c>
      <c r="I64">
        <v>-3</v>
      </c>
      <c r="J64">
        <v>131</v>
      </c>
      <c r="K64">
        <v>55</v>
      </c>
      <c r="L64">
        <v>49</v>
      </c>
      <c r="M64">
        <v>76</v>
      </c>
      <c r="N64">
        <v>0</v>
      </c>
      <c r="O64">
        <v>100</v>
      </c>
      <c r="P64">
        <v>40</v>
      </c>
      <c r="Q64">
        <v>60</v>
      </c>
      <c r="R64">
        <v>79</v>
      </c>
      <c r="S64">
        <v>84</v>
      </c>
    </row>
    <row r="65" spans="1:19" x14ac:dyDescent="0.3">
      <c r="A65">
        <v>505</v>
      </c>
      <c r="B65" s="1">
        <v>41245</v>
      </c>
      <c r="C65" t="s">
        <v>64</v>
      </c>
      <c r="D65" t="s">
        <v>29</v>
      </c>
      <c r="E65" t="s">
        <v>40</v>
      </c>
      <c r="F65" t="s">
        <v>41</v>
      </c>
      <c r="G65" t="s">
        <v>53</v>
      </c>
      <c r="H65" t="s">
        <v>35</v>
      </c>
      <c r="I65">
        <v>-5</v>
      </c>
      <c r="J65">
        <v>118</v>
      </c>
      <c r="K65">
        <v>49</v>
      </c>
      <c r="L65">
        <v>44</v>
      </c>
      <c r="M65">
        <v>69</v>
      </c>
      <c r="N65">
        <v>10</v>
      </c>
      <c r="O65">
        <v>90</v>
      </c>
      <c r="P65">
        <v>30</v>
      </c>
      <c r="Q65">
        <v>60</v>
      </c>
      <c r="R65">
        <v>74</v>
      </c>
      <c r="S65">
        <v>42</v>
      </c>
    </row>
    <row r="66" spans="1:19" x14ac:dyDescent="0.3">
      <c r="A66">
        <v>775</v>
      </c>
      <c r="B66" s="1">
        <v>41246</v>
      </c>
      <c r="C66" t="s">
        <v>48</v>
      </c>
      <c r="D66" t="s">
        <v>36</v>
      </c>
      <c r="E66" t="s">
        <v>40</v>
      </c>
      <c r="F66" t="s">
        <v>45</v>
      </c>
      <c r="G66" t="s">
        <v>52</v>
      </c>
      <c r="H66" t="s">
        <v>35</v>
      </c>
      <c r="I66">
        <v>1</v>
      </c>
      <c r="J66">
        <v>88</v>
      </c>
      <c r="K66">
        <v>39</v>
      </c>
      <c r="L66">
        <v>14</v>
      </c>
      <c r="M66">
        <v>49</v>
      </c>
      <c r="N66">
        <v>20</v>
      </c>
      <c r="O66">
        <v>100</v>
      </c>
      <c r="P66">
        <v>40</v>
      </c>
      <c r="Q66">
        <v>60</v>
      </c>
      <c r="R66">
        <v>48</v>
      </c>
      <c r="S66">
        <v>25</v>
      </c>
    </row>
    <row r="67" spans="1:19" x14ac:dyDescent="0.3">
      <c r="A67">
        <v>417</v>
      </c>
      <c r="B67" s="1">
        <v>41247</v>
      </c>
      <c r="C67" t="s">
        <v>58</v>
      </c>
      <c r="D67" t="s">
        <v>22</v>
      </c>
      <c r="E67" t="s">
        <v>23</v>
      </c>
      <c r="F67" t="s">
        <v>24</v>
      </c>
      <c r="G67" t="s">
        <v>57</v>
      </c>
      <c r="H67" t="s">
        <v>27</v>
      </c>
      <c r="I67">
        <v>-5</v>
      </c>
      <c r="J67">
        <v>118</v>
      </c>
      <c r="K67">
        <v>49</v>
      </c>
      <c r="L67">
        <v>44</v>
      </c>
      <c r="M67">
        <v>69</v>
      </c>
      <c r="N67">
        <v>0</v>
      </c>
      <c r="O67">
        <v>100</v>
      </c>
      <c r="P67">
        <v>40</v>
      </c>
      <c r="Q67">
        <v>60</v>
      </c>
      <c r="R67">
        <v>74</v>
      </c>
      <c r="S67">
        <v>22</v>
      </c>
    </row>
    <row r="68" spans="1:19" x14ac:dyDescent="0.3">
      <c r="A68">
        <v>920</v>
      </c>
      <c r="B68" s="1">
        <v>41248</v>
      </c>
      <c r="C68" t="s">
        <v>59</v>
      </c>
      <c r="D68" t="s">
        <v>22</v>
      </c>
      <c r="E68" t="s">
        <v>23</v>
      </c>
      <c r="F68" t="s">
        <v>24</v>
      </c>
      <c r="G68" t="s">
        <v>57</v>
      </c>
      <c r="H68" t="s">
        <v>27</v>
      </c>
      <c r="I68">
        <v>30</v>
      </c>
      <c r="J68">
        <v>107</v>
      </c>
      <c r="K68">
        <v>41</v>
      </c>
      <c r="L68">
        <v>12</v>
      </c>
      <c r="M68">
        <v>66</v>
      </c>
      <c r="N68">
        <v>30</v>
      </c>
      <c r="O68">
        <v>90</v>
      </c>
      <c r="P68">
        <v>30</v>
      </c>
      <c r="Q68">
        <v>60</v>
      </c>
      <c r="R68">
        <v>36</v>
      </c>
      <c r="S68">
        <v>54</v>
      </c>
    </row>
    <row r="69" spans="1:19" x14ac:dyDescent="0.3">
      <c r="A69">
        <v>573</v>
      </c>
      <c r="B69" s="1">
        <v>41249</v>
      </c>
      <c r="C69" t="s">
        <v>58</v>
      </c>
      <c r="D69" t="s">
        <v>22</v>
      </c>
      <c r="E69" t="s">
        <v>23</v>
      </c>
      <c r="F69" t="s">
        <v>24</v>
      </c>
      <c r="G69" t="s">
        <v>25</v>
      </c>
      <c r="H69" t="s">
        <v>27</v>
      </c>
      <c r="I69">
        <v>16</v>
      </c>
      <c r="J69">
        <v>160</v>
      </c>
      <c r="K69">
        <v>92</v>
      </c>
      <c r="L69">
        <v>28</v>
      </c>
      <c r="M69">
        <v>68</v>
      </c>
      <c r="N69">
        <v>20</v>
      </c>
      <c r="O69">
        <v>140</v>
      </c>
      <c r="P69">
        <v>80</v>
      </c>
      <c r="Q69">
        <v>60</v>
      </c>
      <c r="R69">
        <v>52</v>
      </c>
      <c r="S69">
        <v>25</v>
      </c>
    </row>
    <row r="70" spans="1:19" x14ac:dyDescent="0.3">
      <c r="A70">
        <v>475</v>
      </c>
      <c r="B70" s="1">
        <v>41250</v>
      </c>
      <c r="C70" t="s">
        <v>44</v>
      </c>
      <c r="D70" t="s">
        <v>31</v>
      </c>
      <c r="E70" t="s">
        <v>23</v>
      </c>
      <c r="F70" t="s">
        <v>24</v>
      </c>
      <c r="G70" t="s">
        <v>25</v>
      </c>
      <c r="H70" t="s">
        <v>27</v>
      </c>
      <c r="I70">
        <v>27</v>
      </c>
      <c r="J70">
        <v>153</v>
      </c>
      <c r="K70">
        <v>68</v>
      </c>
      <c r="L70">
        <v>25</v>
      </c>
      <c r="M70">
        <v>85</v>
      </c>
      <c r="N70">
        <v>20</v>
      </c>
      <c r="O70">
        <v>110</v>
      </c>
      <c r="P70">
        <v>50</v>
      </c>
      <c r="Q70">
        <v>60</v>
      </c>
      <c r="R70">
        <v>58</v>
      </c>
      <c r="S70">
        <v>19</v>
      </c>
    </row>
    <row r="71" spans="1:19" x14ac:dyDescent="0.3">
      <c r="A71">
        <v>475</v>
      </c>
      <c r="B71" s="1">
        <v>41251</v>
      </c>
      <c r="C71" t="s">
        <v>44</v>
      </c>
      <c r="D71" t="s">
        <v>31</v>
      </c>
      <c r="E71" t="s">
        <v>23</v>
      </c>
      <c r="F71" t="s">
        <v>24</v>
      </c>
      <c r="G71" t="s">
        <v>28</v>
      </c>
      <c r="H71" t="s">
        <v>27</v>
      </c>
      <c r="I71">
        <v>36</v>
      </c>
      <c r="J71">
        <v>139</v>
      </c>
      <c r="K71">
        <v>63</v>
      </c>
      <c r="L71">
        <v>19</v>
      </c>
      <c r="M71">
        <v>76</v>
      </c>
      <c r="N71">
        <v>40</v>
      </c>
      <c r="O71">
        <v>100</v>
      </c>
      <c r="P71">
        <v>40</v>
      </c>
      <c r="Q71">
        <v>60</v>
      </c>
      <c r="R71">
        <v>40</v>
      </c>
      <c r="S71">
        <v>19</v>
      </c>
    </row>
    <row r="72" spans="1:19" x14ac:dyDescent="0.3">
      <c r="A72">
        <v>435</v>
      </c>
      <c r="B72" s="1">
        <v>41252</v>
      </c>
      <c r="C72" t="s">
        <v>49</v>
      </c>
      <c r="D72" t="s">
        <v>36</v>
      </c>
      <c r="E72" t="s">
        <v>23</v>
      </c>
      <c r="F72" t="s">
        <v>24</v>
      </c>
      <c r="G72" t="s">
        <v>28</v>
      </c>
      <c r="H72" t="s">
        <v>27</v>
      </c>
      <c r="I72">
        <v>17</v>
      </c>
      <c r="J72">
        <v>160</v>
      </c>
      <c r="K72">
        <v>92</v>
      </c>
      <c r="L72">
        <v>28</v>
      </c>
      <c r="M72">
        <v>68</v>
      </c>
      <c r="N72">
        <v>20</v>
      </c>
      <c r="O72">
        <v>140</v>
      </c>
      <c r="P72">
        <v>80</v>
      </c>
      <c r="Q72">
        <v>60</v>
      </c>
      <c r="R72">
        <v>51</v>
      </c>
      <c r="S72">
        <v>19</v>
      </c>
    </row>
    <row r="73" spans="1:19" x14ac:dyDescent="0.3">
      <c r="A73">
        <v>920</v>
      </c>
      <c r="B73" s="1">
        <v>41253</v>
      </c>
      <c r="C73" t="s">
        <v>59</v>
      </c>
      <c r="D73" t="s">
        <v>22</v>
      </c>
      <c r="E73" t="s">
        <v>23</v>
      </c>
      <c r="F73" t="s">
        <v>32</v>
      </c>
      <c r="G73" t="s">
        <v>61</v>
      </c>
      <c r="H73" t="s">
        <v>35</v>
      </c>
      <c r="I73">
        <v>-3</v>
      </c>
      <c r="J73">
        <v>131</v>
      </c>
      <c r="K73">
        <v>55</v>
      </c>
      <c r="L73">
        <v>49</v>
      </c>
      <c r="M73">
        <v>76</v>
      </c>
      <c r="N73">
        <v>0</v>
      </c>
      <c r="O73">
        <v>100</v>
      </c>
      <c r="P73">
        <v>40</v>
      </c>
      <c r="Q73">
        <v>60</v>
      </c>
      <c r="R73">
        <v>79</v>
      </c>
      <c r="S73">
        <v>26</v>
      </c>
    </row>
    <row r="74" spans="1:19" x14ac:dyDescent="0.3">
      <c r="A74">
        <v>720</v>
      </c>
      <c r="B74" s="1">
        <v>41254</v>
      </c>
      <c r="C74" t="s">
        <v>26</v>
      </c>
      <c r="D74" t="s">
        <v>22</v>
      </c>
      <c r="E74" t="s">
        <v>23</v>
      </c>
      <c r="F74" t="s">
        <v>24</v>
      </c>
      <c r="G74" t="s">
        <v>25</v>
      </c>
      <c r="H74" t="s">
        <v>27</v>
      </c>
      <c r="I74">
        <v>-7</v>
      </c>
      <c r="J74">
        <v>130</v>
      </c>
      <c r="K74">
        <v>51</v>
      </c>
      <c r="L74">
        <v>46</v>
      </c>
      <c r="M74">
        <v>71</v>
      </c>
      <c r="N74">
        <v>30</v>
      </c>
      <c r="O74">
        <v>90</v>
      </c>
      <c r="P74">
        <v>30</v>
      </c>
      <c r="Q74">
        <v>60</v>
      </c>
      <c r="R74">
        <v>76</v>
      </c>
      <c r="S74">
        <v>12</v>
      </c>
    </row>
    <row r="75" spans="1:19" x14ac:dyDescent="0.3">
      <c r="A75">
        <v>970</v>
      </c>
      <c r="B75" s="1">
        <v>41255</v>
      </c>
      <c r="C75" t="s">
        <v>26</v>
      </c>
      <c r="D75" t="s">
        <v>22</v>
      </c>
      <c r="E75" t="s">
        <v>23</v>
      </c>
      <c r="F75" t="s">
        <v>24</v>
      </c>
      <c r="G75" t="s">
        <v>28</v>
      </c>
      <c r="H75" t="s">
        <v>27</v>
      </c>
      <c r="I75">
        <v>39</v>
      </c>
      <c r="J75">
        <v>131</v>
      </c>
      <c r="K75">
        <v>52</v>
      </c>
      <c r="L75">
        <v>17</v>
      </c>
      <c r="M75">
        <v>71</v>
      </c>
      <c r="N75">
        <v>50</v>
      </c>
      <c r="O75">
        <v>90</v>
      </c>
      <c r="P75">
        <v>30</v>
      </c>
      <c r="Q75">
        <v>60</v>
      </c>
      <c r="R75">
        <v>45</v>
      </c>
      <c r="S75">
        <v>48</v>
      </c>
    </row>
    <row r="76" spans="1:19" x14ac:dyDescent="0.3">
      <c r="A76">
        <v>430</v>
      </c>
      <c r="B76" s="1">
        <v>41256</v>
      </c>
      <c r="C76" t="s">
        <v>30</v>
      </c>
      <c r="D76" t="s">
        <v>29</v>
      </c>
      <c r="E76" t="s">
        <v>23</v>
      </c>
      <c r="F76" t="s">
        <v>24</v>
      </c>
      <c r="G76" t="s">
        <v>25</v>
      </c>
      <c r="H76" t="s">
        <v>27</v>
      </c>
      <c r="I76">
        <v>42</v>
      </c>
      <c r="J76">
        <v>114</v>
      </c>
      <c r="K76">
        <v>43</v>
      </c>
      <c r="L76">
        <v>13</v>
      </c>
      <c r="M76">
        <v>64</v>
      </c>
      <c r="N76">
        <v>50</v>
      </c>
      <c r="O76">
        <v>90</v>
      </c>
      <c r="P76">
        <v>30</v>
      </c>
      <c r="Q76">
        <v>60</v>
      </c>
      <c r="R76">
        <v>36</v>
      </c>
      <c r="S76">
        <v>18</v>
      </c>
    </row>
    <row r="77" spans="1:19" x14ac:dyDescent="0.3">
      <c r="A77">
        <v>561</v>
      </c>
      <c r="B77" s="1">
        <v>41257</v>
      </c>
      <c r="C77" t="s">
        <v>34</v>
      </c>
      <c r="D77" t="s">
        <v>31</v>
      </c>
      <c r="E77" t="s">
        <v>23</v>
      </c>
      <c r="F77" t="s">
        <v>32</v>
      </c>
      <c r="G77" t="s">
        <v>33</v>
      </c>
      <c r="H77" t="s">
        <v>35</v>
      </c>
      <c r="I77">
        <v>52</v>
      </c>
      <c r="J77">
        <v>100</v>
      </c>
      <c r="K77">
        <v>38</v>
      </c>
      <c r="L77">
        <v>10</v>
      </c>
      <c r="M77">
        <v>56</v>
      </c>
      <c r="N77">
        <v>50</v>
      </c>
      <c r="O77">
        <v>100</v>
      </c>
      <c r="P77">
        <v>40</v>
      </c>
      <c r="Q77">
        <v>60</v>
      </c>
      <c r="R77">
        <v>21</v>
      </c>
      <c r="S77">
        <v>69</v>
      </c>
    </row>
    <row r="78" spans="1:19" x14ac:dyDescent="0.3">
      <c r="A78">
        <v>510</v>
      </c>
      <c r="B78" s="1">
        <v>41258</v>
      </c>
      <c r="C78" t="s">
        <v>38</v>
      </c>
      <c r="D78" t="s">
        <v>36</v>
      </c>
      <c r="E78" t="s">
        <v>23</v>
      </c>
      <c r="F78" t="s">
        <v>32</v>
      </c>
      <c r="G78" t="s">
        <v>37</v>
      </c>
      <c r="H78" t="s">
        <v>35</v>
      </c>
      <c r="I78">
        <v>83</v>
      </c>
      <c r="J78">
        <v>194</v>
      </c>
      <c r="K78">
        <v>72</v>
      </c>
      <c r="L78">
        <v>23</v>
      </c>
      <c r="M78">
        <v>110</v>
      </c>
      <c r="N78">
        <v>50</v>
      </c>
      <c r="O78">
        <v>80</v>
      </c>
      <c r="P78">
        <v>20</v>
      </c>
      <c r="Q78">
        <v>60</v>
      </c>
      <c r="R78">
        <v>54</v>
      </c>
      <c r="S78">
        <v>45</v>
      </c>
    </row>
    <row r="79" spans="1:19" x14ac:dyDescent="0.3">
      <c r="A79">
        <v>563</v>
      </c>
      <c r="B79" s="1">
        <v>41259</v>
      </c>
      <c r="C79" t="s">
        <v>43</v>
      </c>
      <c r="D79" t="s">
        <v>22</v>
      </c>
      <c r="E79" t="s">
        <v>40</v>
      </c>
      <c r="F79" t="s">
        <v>41</v>
      </c>
      <c r="G79" t="s">
        <v>42</v>
      </c>
      <c r="H79" t="s">
        <v>27</v>
      </c>
      <c r="I79">
        <v>46</v>
      </c>
      <c r="J79">
        <v>46</v>
      </c>
      <c r="K79">
        <v>0</v>
      </c>
      <c r="L79">
        <v>0</v>
      </c>
      <c r="M79">
        <v>43</v>
      </c>
      <c r="N79">
        <v>60</v>
      </c>
      <c r="O79">
        <v>60</v>
      </c>
      <c r="P79">
        <v>0</v>
      </c>
      <c r="Q79">
        <v>60</v>
      </c>
      <c r="R79">
        <v>12</v>
      </c>
      <c r="S79">
        <v>70</v>
      </c>
    </row>
    <row r="80" spans="1:19" x14ac:dyDescent="0.3">
      <c r="A80">
        <v>203</v>
      </c>
      <c r="B80" s="1">
        <v>41260</v>
      </c>
      <c r="C80" t="s">
        <v>44</v>
      </c>
      <c r="D80" t="s">
        <v>31</v>
      </c>
      <c r="E80" t="s">
        <v>40</v>
      </c>
      <c r="F80" t="s">
        <v>41</v>
      </c>
      <c r="G80" t="s">
        <v>42</v>
      </c>
      <c r="H80" t="s">
        <v>27</v>
      </c>
      <c r="I80">
        <v>31</v>
      </c>
      <c r="J80">
        <v>118</v>
      </c>
      <c r="K80">
        <v>47</v>
      </c>
      <c r="L80">
        <v>15</v>
      </c>
      <c r="M80">
        <v>64</v>
      </c>
      <c r="N80">
        <v>50</v>
      </c>
      <c r="O80">
        <v>90</v>
      </c>
      <c r="P80">
        <v>30</v>
      </c>
      <c r="Q80">
        <v>60</v>
      </c>
      <c r="R80">
        <v>43</v>
      </c>
      <c r="S80">
        <v>20</v>
      </c>
    </row>
    <row r="81" spans="1:19" x14ac:dyDescent="0.3">
      <c r="A81">
        <v>405</v>
      </c>
      <c r="B81" s="1">
        <v>41261</v>
      </c>
      <c r="C81" t="s">
        <v>47</v>
      </c>
      <c r="D81" t="s">
        <v>29</v>
      </c>
      <c r="E81" t="s">
        <v>40</v>
      </c>
      <c r="F81" t="s">
        <v>45</v>
      </c>
      <c r="G81" t="s">
        <v>46</v>
      </c>
      <c r="H81" t="s">
        <v>27</v>
      </c>
      <c r="I81">
        <v>31</v>
      </c>
      <c r="J81">
        <v>70</v>
      </c>
      <c r="K81">
        <v>27</v>
      </c>
      <c r="L81">
        <v>7</v>
      </c>
      <c r="M81">
        <v>39</v>
      </c>
      <c r="N81">
        <v>60</v>
      </c>
      <c r="O81">
        <v>90</v>
      </c>
      <c r="P81">
        <v>30</v>
      </c>
      <c r="Q81">
        <v>60</v>
      </c>
      <c r="R81">
        <v>18</v>
      </c>
      <c r="S81">
        <v>43</v>
      </c>
    </row>
    <row r="82" spans="1:19" x14ac:dyDescent="0.3">
      <c r="A82">
        <v>775</v>
      </c>
      <c r="B82" s="1">
        <v>41262</v>
      </c>
      <c r="C82" t="s">
        <v>48</v>
      </c>
      <c r="D82" t="s">
        <v>36</v>
      </c>
      <c r="E82" t="s">
        <v>40</v>
      </c>
      <c r="F82" t="s">
        <v>45</v>
      </c>
      <c r="G82" t="s">
        <v>46</v>
      </c>
      <c r="H82" t="s">
        <v>27</v>
      </c>
      <c r="I82">
        <v>10</v>
      </c>
      <c r="J82">
        <v>72</v>
      </c>
      <c r="K82">
        <v>31</v>
      </c>
      <c r="L82">
        <v>9</v>
      </c>
      <c r="M82">
        <v>37</v>
      </c>
      <c r="N82">
        <v>50</v>
      </c>
      <c r="O82">
        <v>90</v>
      </c>
      <c r="P82">
        <v>30</v>
      </c>
      <c r="Q82">
        <v>60</v>
      </c>
      <c r="R82">
        <v>30</v>
      </c>
      <c r="S82">
        <v>38</v>
      </c>
    </row>
    <row r="83" spans="1:19" x14ac:dyDescent="0.3">
      <c r="A83">
        <v>435</v>
      </c>
      <c r="B83" s="1">
        <v>41263</v>
      </c>
      <c r="C83" t="s">
        <v>49</v>
      </c>
      <c r="D83" t="s">
        <v>36</v>
      </c>
      <c r="E83" t="s">
        <v>40</v>
      </c>
      <c r="F83" t="s">
        <v>41</v>
      </c>
      <c r="G83" t="s">
        <v>42</v>
      </c>
      <c r="H83" t="s">
        <v>27</v>
      </c>
      <c r="I83">
        <v>55</v>
      </c>
      <c r="J83">
        <v>106</v>
      </c>
      <c r="K83">
        <v>40</v>
      </c>
      <c r="L83">
        <v>11</v>
      </c>
      <c r="M83">
        <v>59</v>
      </c>
      <c r="N83">
        <v>60</v>
      </c>
      <c r="O83">
        <v>80</v>
      </c>
      <c r="P83">
        <v>20</v>
      </c>
      <c r="Q83">
        <v>60</v>
      </c>
      <c r="R83">
        <v>22</v>
      </c>
      <c r="S83">
        <v>37</v>
      </c>
    </row>
    <row r="84" spans="1:19" x14ac:dyDescent="0.3">
      <c r="A84">
        <v>603</v>
      </c>
      <c r="B84" s="1">
        <v>41264</v>
      </c>
      <c r="C84" t="s">
        <v>51</v>
      </c>
      <c r="D84" t="s">
        <v>31</v>
      </c>
      <c r="E84" t="s">
        <v>40</v>
      </c>
      <c r="F84" t="s">
        <v>45</v>
      </c>
      <c r="G84" t="s">
        <v>50</v>
      </c>
      <c r="H84" t="s">
        <v>35</v>
      </c>
      <c r="I84">
        <v>49</v>
      </c>
      <c r="J84">
        <v>128</v>
      </c>
      <c r="K84">
        <v>49</v>
      </c>
      <c r="L84">
        <v>15</v>
      </c>
      <c r="M84">
        <v>71</v>
      </c>
      <c r="N84">
        <v>60</v>
      </c>
      <c r="O84">
        <v>90</v>
      </c>
      <c r="P84">
        <v>30</v>
      </c>
      <c r="Q84">
        <v>60</v>
      </c>
      <c r="R84">
        <v>38</v>
      </c>
      <c r="S84">
        <v>27</v>
      </c>
    </row>
    <row r="85" spans="1:19" x14ac:dyDescent="0.3">
      <c r="A85">
        <v>603</v>
      </c>
      <c r="B85" s="1">
        <v>41265</v>
      </c>
      <c r="C85" t="s">
        <v>51</v>
      </c>
      <c r="D85" t="s">
        <v>31</v>
      </c>
      <c r="E85" t="s">
        <v>40</v>
      </c>
      <c r="F85" t="s">
        <v>45</v>
      </c>
      <c r="G85" t="s">
        <v>52</v>
      </c>
      <c r="H85" t="s">
        <v>35</v>
      </c>
      <c r="I85">
        <v>36</v>
      </c>
      <c r="J85">
        <v>121</v>
      </c>
      <c r="K85">
        <v>45</v>
      </c>
      <c r="L85">
        <v>14</v>
      </c>
      <c r="M85">
        <v>69</v>
      </c>
      <c r="N85">
        <v>50</v>
      </c>
      <c r="O85">
        <v>90</v>
      </c>
      <c r="P85">
        <v>30</v>
      </c>
      <c r="Q85">
        <v>60</v>
      </c>
      <c r="R85">
        <v>45</v>
      </c>
      <c r="S85">
        <v>36</v>
      </c>
    </row>
    <row r="86" spans="1:19" x14ac:dyDescent="0.3">
      <c r="A86">
        <v>603</v>
      </c>
      <c r="B86" s="1">
        <v>41266</v>
      </c>
      <c r="C86" t="s">
        <v>51</v>
      </c>
      <c r="D86" t="s">
        <v>31</v>
      </c>
      <c r="E86" t="s">
        <v>40</v>
      </c>
      <c r="F86" t="s">
        <v>41</v>
      </c>
      <c r="G86" t="s">
        <v>53</v>
      </c>
      <c r="H86" t="s">
        <v>35</v>
      </c>
      <c r="I86">
        <v>-10</v>
      </c>
      <c r="J86">
        <v>116</v>
      </c>
      <c r="K86">
        <v>45</v>
      </c>
      <c r="L86">
        <v>41</v>
      </c>
      <c r="M86">
        <v>64</v>
      </c>
      <c r="N86">
        <v>30</v>
      </c>
      <c r="O86">
        <v>90</v>
      </c>
      <c r="P86">
        <v>30</v>
      </c>
      <c r="Q86">
        <v>60</v>
      </c>
      <c r="R86">
        <v>71</v>
      </c>
      <c r="S86">
        <v>72</v>
      </c>
    </row>
    <row r="87" spans="1:19" x14ac:dyDescent="0.3">
      <c r="A87">
        <v>504</v>
      </c>
      <c r="B87" s="1">
        <v>41267</v>
      </c>
      <c r="C87" t="s">
        <v>55</v>
      </c>
      <c r="D87" t="s">
        <v>29</v>
      </c>
      <c r="E87" t="s">
        <v>40</v>
      </c>
      <c r="F87" t="s">
        <v>41</v>
      </c>
      <c r="G87" t="s">
        <v>54</v>
      </c>
      <c r="H87" t="s">
        <v>35</v>
      </c>
      <c r="I87">
        <v>1</v>
      </c>
      <c r="J87">
        <v>153</v>
      </c>
      <c r="K87">
        <v>60</v>
      </c>
      <c r="L87">
        <v>54</v>
      </c>
      <c r="M87">
        <v>84</v>
      </c>
      <c r="N87">
        <v>10</v>
      </c>
      <c r="O87">
        <v>90</v>
      </c>
      <c r="P87">
        <v>30</v>
      </c>
      <c r="Q87">
        <v>60</v>
      </c>
      <c r="R87">
        <v>83</v>
      </c>
      <c r="S87">
        <v>27</v>
      </c>
    </row>
    <row r="88" spans="1:19" x14ac:dyDescent="0.3">
      <c r="A88">
        <v>702</v>
      </c>
      <c r="B88" s="1">
        <v>41268</v>
      </c>
      <c r="C88" t="s">
        <v>48</v>
      </c>
      <c r="D88" t="s">
        <v>36</v>
      </c>
      <c r="E88" t="s">
        <v>40</v>
      </c>
      <c r="F88" t="s">
        <v>45</v>
      </c>
      <c r="G88" t="s">
        <v>52</v>
      </c>
      <c r="H88" t="s">
        <v>35</v>
      </c>
      <c r="I88">
        <v>-3</v>
      </c>
      <c r="J88">
        <v>82</v>
      </c>
      <c r="K88">
        <v>34</v>
      </c>
      <c r="L88">
        <v>12</v>
      </c>
      <c r="M88">
        <v>43</v>
      </c>
      <c r="N88">
        <v>30</v>
      </c>
      <c r="O88">
        <v>100</v>
      </c>
      <c r="P88">
        <v>40</v>
      </c>
      <c r="Q88">
        <v>60</v>
      </c>
      <c r="R88">
        <v>45</v>
      </c>
      <c r="S88">
        <v>27</v>
      </c>
    </row>
    <row r="89" spans="1:19" x14ac:dyDescent="0.3">
      <c r="A89">
        <v>971</v>
      </c>
      <c r="B89" s="1">
        <v>41269</v>
      </c>
      <c r="C89" t="s">
        <v>56</v>
      </c>
      <c r="D89" t="s">
        <v>36</v>
      </c>
      <c r="E89" t="s">
        <v>40</v>
      </c>
      <c r="F89" t="s">
        <v>41</v>
      </c>
      <c r="G89" t="s">
        <v>54</v>
      </c>
      <c r="H89" t="s">
        <v>35</v>
      </c>
      <c r="I89">
        <v>18</v>
      </c>
      <c r="J89">
        <v>128</v>
      </c>
      <c r="K89">
        <v>54</v>
      </c>
      <c r="L89">
        <v>20</v>
      </c>
      <c r="M89">
        <v>66</v>
      </c>
      <c r="N89">
        <v>40</v>
      </c>
      <c r="O89">
        <v>100</v>
      </c>
      <c r="P89">
        <v>40</v>
      </c>
      <c r="Q89">
        <v>60</v>
      </c>
      <c r="R89">
        <v>54</v>
      </c>
      <c r="S89">
        <v>51</v>
      </c>
    </row>
    <row r="90" spans="1:19" x14ac:dyDescent="0.3">
      <c r="A90">
        <v>573</v>
      </c>
      <c r="B90" s="1">
        <v>41270</v>
      </c>
      <c r="C90" t="s">
        <v>58</v>
      </c>
      <c r="D90" t="s">
        <v>22</v>
      </c>
      <c r="E90" t="s">
        <v>23</v>
      </c>
      <c r="F90" t="s">
        <v>24</v>
      </c>
      <c r="G90" t="s">
        <v>57</v>
      </c>
      <c r="H90" t="s">
        <v>27</v>
      </c>
      <c r="I90">
        <v>-9</v>
      </c>
      <c r="J90">
        <v>116</v>
      </c>
      <c r="K90">
        <v>45</v>
      </c>
      <c r="L90">
        <v>41</v>
      </c>
      <c r="M90">
        <v>64</v>
      </c>
      <c r="N90">
        <v>30</v>
      </c>
      <c r="O90">
        <v>80</v>
      </c>
      <c r="P90">
        <v>20</v>
      </c>
      <c r="Q90">
        <v>60</v>
      </c>
      <c r="R90">
        <v>70</v>
      </c>
      <c r="S90">
        <v>37</v>
      </c>
    </row>
    <row r="91" spans="1:19" x14ac:dyDescent="0.3">
      <c r="A91">
        <v>262</v>
      </c>
      <c r="B91" s="1">
        <v>41271</v>
      </c>
      <c r="C91" t="s">
        <v>59</v>
      </c>
      <c r="D91" t="s">
        <v>22</v>
      </c>
      <c r="E91" t="s">
        <v>23</v>
      </c>
      <c r="F91" t="s">
        <v>24</v>
      </c>
      <c r="G91" t="s">
        <v>25</v>
      </c>
      <c r="H91" t="s">
        <v>27</v>
      </c>
      <c r="I91">
        <v>67</v>
      </c>
      <c r="J91">
        <v>126</v>
      </c>
      <c r="K91">
        <v>48</v>
      </c>
      <c r="L91">
        <v>13</v>
      </c>
      <c r="M91">
        <v>70</v>
      </c>
      <c r="N91">
        <v>60</v>
      </c>
      <c r="O91">
        <v>90</v>
      </c>
      <c r="P91">
        <v>30</v>
      </c>
      <c r="Q91">
        <v>60</v>
      </c>
      <c r="R91">
        <v>25</v>
      </c>
      <c r="S91">
        <v>20</v>
      </c>
    </row>
    <row r="92" spans="1:19" x14ac:dyDescent="0.3">
      <c r="A92">
        <v>801</v>
      </c>
      <c r="B92" s="1">
        <v>41272</v>
      </c>
      <c r="C92" t="s">
        <v>49</v>
      </c>
      <c r="D92" t="s">
        <v>36</v>
      </c>
      <c r="E92" t="s">
        <v>23</v>
      </c>
      <c r="F92" t="s">
        <v>24</v>
      </c>
      <c r="G92" t="s">
        <v>57</v>
      </c>
      <c r="H92" t="s">
        <v>27</v>
      </c>
      <c r="I92">
        <v>49</v>
      </c>
      <c r="J92">
        <v>128</v>
      </c>
      <c r="K92">
        <v>49</v>
      </c>
      <c r="L92">
        <v>15</v>
      </c>
      <c r="M92">
        <v>71</v>
      </c>
      <c r="N92">
        <v>60</v>
      </c>
      <c r="O92">
        <v>90</v>
      </c>
      <c r="P92">
        <v>30</v>
      </c>
      <c r="Q92">
        <v>60</v>
      </c>
      <c r="R92">
        <v>38</v>
      </c>
      <c r="S92">
        <v>21</v>
      </c>
    </row>
    <row r="93" spans="1:19" x14ac:dyDescent="0.3">
      <c r="A93">
        <v>509</v>
      </c>
      <c r="B93" s="1">
        <v>41273</v>
      </c>
      <c r="C93" t="s">
        <v>60</v>
      </c>
      <c r="D93" t="s">
        <v>36</v>
      </c>
      <c r="E93" t="s">
        <v>23</v>
      </c>
      <c r="F93" t="s">
        <v>24</v>
      </c>
      <c r="G93" t="s">
        <v>25</v>
      </c>
      <c r="H93" t="s">
        <v>27</v>
      </c>
      <c r="I93">
        <v>70</v>
      </c>
      <c r="J93">
        <v>127</v>
      </c>
      <c r="K93">
        <v>48</v>
      </c>
      <c r="L93">
        <v>13</v>
      </c>
      <c r="M93">
        <v>71</v>
      </c>
      <c r="N93">
        <v>60</v>
      </c>
      <c r="O93">
        <v>90</v>
      </c>
      <c r="P93">
        <v>30</v>
      </c>
      <c r="Q93">
        <v>60</v>
      </c>
      <c r="R93">
        <v>24</v>
      </c>
      <c r="S93">
        <v>11</v>
      </c>
    </row>
    <row r="94" spans="1:19" x14ac:dyDescent="0.3">
      <c r="A94">
        <v>475</v>
      </c>
      <c r="B94" s="1">
        <v>41274</v>
      </c>
      <c r="C94" t="s">
        <v>44</v>
      </c>
      <c r="D94" t="s">
        <v>31</v>
      </c>
      <c r="E94" t="s">
        <v>23</v>
      </c>
      <c r="F94" t="s">
        <v>32</v>
      </c>
      <c r="G94" t="s">
        <v>33</v>
      </c>
      <c r="H94" t="s">
        <v>35</v>
      </c>
      <c r="I94">
        <v>53</v>
      </c>
      <c r="J94">
        <v>106</v>
      </c>
      <c r="K94">
        <v>40</v>
      </c>
      <c r="L94">
        <v>11</v>
      </c>
      <c r="M94">
        <v>59</v>
      </c>
      <c r="N94">
        <v>50</v>
      </c>
      <c r="O94">
        <v>100</v>
      </c>
      <c r="P94">
        <v>40</v>
      </c>
      <c r="Q94">
        <v>60</v>
      </c>
      <c r="R94">
        <v>23</v>
      </c>
      <c r="S94">
        <v>36</v>
      </c>
    </row>
    <row r="95" spans="1:19" x14ac:dyDescent="0.3">
      <c r="A95">
        <v>503</v>
      </c>
      <c r="B95" s="1">
        <v>41275</v>
      </c>
      <c r="C95" t="s">
        <v>56</v>
      </c>
      <c r="D95" t="s">
        <v>36</v>
      </c>
      <c r="E95" t="s">
        <v>23</v>
      </c>
      <c r="F95" t="s">
        <v>32</v>
      </c>
      <c r="G95" t="s">
        <v>61</v>
      </c>
      <c r="H95" t="s">
        <v>35</v>
      </c>
      <c r="I95">
        <v>95</v>
      </c>
      <c r="J95">
        <v>218</v>
      </c>
      <c r="K95">
        <v>82</v>
      </c>
      <c r="L95">
        <v>27</v>
      </c>
      <c r="M95">
        <v>123</v>
      </c>
      <c r="N95">
        <v>50</v>
      </c>
      <c r="O95">
        <v>90</v>
      </c>
      <c r="P95">
        <v>30</v>
      </c>
      <c r="Q95">
        <v>60</v>
      </c>
      <c r="R95">
        <v>59</v>
      </c>
      <c r="S95">
        <v>30</v>
      </c>
    </row>
    <row r="96" spans="1:19" x14ac:dyDescent="0.3">
      <c r="A96">
        <v>541</v>
      </c>
      <c r="B96" s="1">
        <v>41276</v>
      </c>
      <c r="C96" t="s">
        <v>56</v>
      </c>
      <c r="D96" t="s">
        <v>36</v>
      </c>
      <c r="E96" t="s">
        <v>23</v>
      </c>
      <c r="F96" t="s">
        <v>32</v>
      </c>
      <c r="G96" t="s">
        <v>37</v>
      </c>
      <c r="H96" t="s">
        <v>35</v>
      </c>
      <c r="I96">
        <v>113</v>
      </c>
      <c r="J96">
        <v>232</v>
      </c>
      <c r="K96">
        <v>91</v>
      </c>
      <c r="L96">
        <v>28</v>
      </c>
      <c r="M96">
        <v>127</v>
      </c>
      <c r="N96">
        <v>50</v>
      </c>
      <c r="O96">
        <v>100</v>
      </c>
      <c r="P96">
        <v>40</v>
      </c>
      <c r="Q96">
        <v>60</v>
      </c>
      <c r="R96">
        <v>51</v>
      </c>
      <c r="S96">
        <v>18</v>
      </c>
    </row>
    <row r="97" spans="1:19" x14ac:dyDescent="0.3">
      <c r="A97">
        <v>936</v>
      </c>
      <c r="B97" s="1">
        <v>41277</v>
      </c>
      <c r="C97" t="s">
        <v>30</v>
      </c>
      <c r="D97" t="s">
        <v>29</v>
      </c>
      <c r="E97" t="s">
        <v>40</v>
      </c>
      <c r="F97" t="s">
        <v>45</v>
      </c>
      <c r="G97" t="s">
        <v>46</v>
      </c>
      <c r="H97" t="s">
        <v>27</v>
      </c>
      <c r="I97">
        <v>39</v>
      </c>
      <c r="J97">
        <v>98</v>
      </c>
      <c r="K97">
        <v>40</v>
      </c>
      <c r="L97">
        <v>13</v>
      </c>
      <c r="M97">
        <v>52</v>
      </c>
      <c r="N97">
        <v>40</v>
      </c>
      <c r="O97">
        <v>100</v>
      </c>
      <c r="P97">
        <v>40</v>
      </c>
      <c r="Q97">
        <v>60</v>
      </c>
      <c r="R97">
        <v>26</v>
      </c>
      <c r="S97">
        <v>35</v>
      </c>
    </row>
    <row r="98" spans="1:19" x14ac:dyDescent="0.3">
      <c r="A98">
        <v>254</v>
      </c>
      <c r="B98" s="1">
        <v>41278</v>
      </c>
      <c r="C98" t="s">
        <v>30</v>
      </c>
      <c r="D98" t="s">
        <v>29</v>
      </c>
      <c r="E98" t="s">
        <v>40</v>
      </c>
      <c r="F98" t="s">
        <v>41</v>
      </c>
      <c r="G98" t="s">
        <v>42</v>
      </c>
      <c r="H98" t="s">
        <v>27</v>
      </c>
      <c r="I98">
        <v>71</v>
      </c>
      <c r="J98">
        <v>131</v>
      </c>
      <c r="K98">
        <v>50</v>
      </c>
      <c r="L98">
        <v>14</v>
      </c>
      <c r="M98">
        <v>73</v>
      </c>
      <c r="N98">
        <v>40</v>
      </c>
      <c r="O98">
        <v>90</v>
      </c>
      <c r="P98">
        <v>30</v>
      </c>
      <c r="Q98">
        <v>60</v>
      </c>
      <c r="R98">
        <v>25</v>
      </c>
      <c r="S98">
        <v>51</v>
      </c>
    </row>
    <row r="99" spans="1:19" x14ac:dyDescent="0.3">
      <c r="A99">
        <v>719</v>
      </c>
      <c r="B99" s="1">
        <v>41279</v>
      </c>
      <c r="C99" t="s">
        <v>26</v>
      </c>
      <c r="D99" t="s">
        <v>22</v>
      </c>
      <c r="E99" t="s">
        <v>40</v>
      </c>
      <c r="F99" t="s">
        <v>45</v>
      </c>
      <c r="G99" t="s">
        <v>52</v>
      </c>
      <c r="H99" t="s">
        <v>35</v>
      </c>
      <c r="I99">
        <v>40</v>
      </c>
      <c r="J99">
        <v>98</v>
      </c>
      <c r="K99">
        <v>40</v>
      </c>
      <c r="L99">
        <v>13</v>
      </c>
      <c r="M99">
        <v>52</v>
      </c>
      <c r="N99">
        <v>40</v>
      </c>
      <c r="O99">
        <v>90</v>
      </c>
      <c r="P99">
        <v>30</v>
      </c>
      <c r="Q99">
        <v>60</v>
      </c>
      <c r="R99">
        <v>25</v>
      </c>
      <c r="S99">
        <v>35</v>
      </c>
    </row>
    <row r="100" spans="1:19" x14ac:dyDescent="0.3">
      <c r="A100">
        <v>339</v>
      </c>
      <c r="B100" s="1">
        <v>41280</v>
      </c>
      <c r="C100" t="s">
        <v>62</v>
      </c>
      <c r="D100" t="s">
        <v>31</v>
      </c>
      <c r="E100" t="s">
        <v>40</v>
      </c>
      <c r="F100" t="s">
        <v>41</v>
      </c>
      <c r="G100" t="s">
        <v>53</v>
      </c>
      <c r="H100" t="s">
        <v>35</v>
      </c>
      <c r="I100">
        <v>-12</v>
      </c>
      <c r="J100">
        <v>128</v>
      </c>
      <c r="K100">
        <v>52</v>
      </c>
      <c r="L100">
        <v>47</v>
      </c>
      <c r="M100">
        <v>68</v>
      </c>
      <c r="N100">
        <v>0</v>
      </c>
      <c r="O100">
        <v>110</v>
      </c>
      <c r="P100">
        <v>50</v>
      </c>
      <c r="Q100">
        <v>60</v>
      </c>
      <c r="R100">
        <v>76</v>
      </c>
      <c r="S100">
        <v>21</v>
      </c>
    </row>
    <row r="101" spans="1:19" x14ac:dyDescent="0.3">
      <c r="A101">
        <v>561</v>
      </c>
      <c r="B101" s="1">
        <v>41281</v>
      </c>
      <c r="C101" t="s">
        <v>34</v>
      </c>
      <c r="D101" t="s">
        <v>31</v>
      </c>
      <c r="E101" t="s">
        <v>23</v>
      </c>
      <c r="F101" t="s">
        <v>24</v>
      </c>
      <c r="G101" t="s">
        <v>28</v>
      </c>
      <c r="H101" t="s">
        <v>27</v>
      </c>
      <c r="I101">
        <v>65</v>
      </c>
      <c r="J101">
        <v>175</v>
      </c>
      <c r="K101">
        <v>75</v>
      </c>
      <c r="L101">
        <v>23</v>
      </c>
      <c r="M101">
        <v>89</v>
      </c>
      <c r="N101">
        <v>30</v>
      </c>
      <c r="O101">
        <v>110</v>
      </c>
      <c r="P101">
        <v>50</v>
      </c>
      <c r="Q101">
        <v>60</v>
      </c>
      <c r="R101">
        <v>45</v>
      </c>
      <c r="S101">
        <v>73</v>
      </c>
    </row>
    <row r="102" spans="1:19" x14ac:dyDescent="0.3">
      <c r="A102">
        <v>806</v>
      </c>
      <c r="B102" s="1">
        <v>41282</v>
      </c>
      <c r="C102" t="s">
        <v>30</v>
      </c>
      <c r="D102" t="s">
        <v>29</v>
      </c>
      <c r="E102" t="s">
        <v>23</v>
      </c>
      <c r="F102" t="s">
        <v>24</v>
      </c>
      <c r="G102" t="s">
        <v>25</v>
      </c>
      <c r="H102" t="s">
        <v>27</v>
      </c>
      <c r="I102">
        <v>46</v>
      </c>
      <c r="J102">
        <v>121</v>
      </c>
      <c r="K102">
        <v>46</v>
      </c>
      <c r="L102">
        <v>14</v>
      </c>
      <c r="M102">
        <v>68</v>
      </c>
      <c r="N102">
        <v>30</v>
      </c>
      <c r="O102">
        <v>100</v>
      </c>
      <c r="P102">
        <v>40</v>
      </c>
      <c r="Q102">
        <v>60</v>
      </c>
      <c r="R102">
        <v>37</v>
      </c>
      <c r="S102">
        <v>79</v>
      </c>
    </row>
    <row r="103" spans="1:19" x14ac:dyDescent="0.3">
      <c r="A103">
        <v>719</v>
      </c>
      <c r="B103" s="1">
        <v>41283</v>
      </c>
      <c r="C103" t="s">
        <v>26</v>
      </c>
      <c r="D103" t="s">
        <v>22</v>
      </c>
      <c r="E103" t="s">
        <v>23</v>
      </c>
      <c r="F103" t="s">
        <v>32</v>
      </c>
      <c r="G103" t="s">
        <v>33</v>
      </c>
      <c r="H103" t="s">
        <v>35</v>
      </c>
      <c r="I103">
        <v>22</v>
      </c>
      <c r="J103">
        <v>132</v>
      </c>
      <c r="K103">
        <v>55</v>
      </c>
      <c r="L103">
        <v>20</v>
      </c>
      <c r="M103">
        <v>69</v>
      </c>
      <c r="N103">
        <v>20</v>
      </c>
      <c r="O103">
        <v>100</v>
      </c>
      <c r="P103">
        <v>40</v>
      </c>
      <c r="Q103">
        <v>60</v>
      </c>
      <c r="R103">
        <v>54</v>
      </c>
      <c r="S103">
        <v>24</v>
      </c>
    </row>
    <row r="104" spans="1:19" x14ac:dyDescent="0.3">
      <c r="A104">
        <v>708</v>
      </c>
      <c r="B104" s="1">
        <v>41284</v>
      </c>
      <c r="C104" t="s">
        <v>63</v>
      </c>
      <c r="D104" t="s">
        <v>22</v>
      </c>
      <c r="E104" t="s">
        <v>23</v>
      </c>
      <c r="F104" t="s">
        <v>32</v>
      </c>
      <c r="G104" t="s">
        <v>33</v>
      </c>
      <c r="H104" t="s">
        <v>35</v>
      </c>
      <c r="I104">
        <v>71</v>
      </c>
      <c r="J104">
        <v>131</v>
      </c>
      <c r="K104">
        <v>50</v>
      </c>
      <c r="L104">
        <v>14</v>
      </c>
      <c r="M104">
        <v>73</v>
      </c>
      <c r="N104">
        <v>40</v>
      </c>
      <c r="O104">
        <v>100</v>
      </c>
      <c r="P104">
        <v>40</v>
      </c>
      <c r="Q104">
        <v>60</v>
      </c>
      <c r="R104">
        <v>25</v>
      </c>
      <c r="S104">
        <v>46</v>
      </c>
    </row>
    <row r="105" spans="1:19" x14ac:dyDescent="0.3">
      <c r="A105">
        <v>719</v>
      </c>
      <c r="B105" s="1">
        <v>41285</v>
      </c>
      <c r="C105" t="s">
        <v>26</v>
      </c>
      <c r="D105" t="s">
        <v>22</v>
      </c>
      <c r="E105" t="s">
        <v>23</v>
      </c>
      <c r="F105" t="s">
        <v>32</v>
      </c>
      <c r="G105" t="s">
        <v>61</v>
      </c>
      <c r="H105" t="s">
        <v>35</v>
      </c>
      <c r="I105">
        <v>43</v>
      </c>
      <c r="J105">
        <v>133</v>
      </c>
      <c r="K105">
        <v>57</v>
      </c>
      <c r="L105">
        <v>17</v>
      </c>
      <c r="M105">
        <v>68</v>
      </c>
      <c r="N105">
        <v>30</v>
      </c>
      <c r="O105">
        <v>100</v>
      </c>
      <c r="P105">
        <v>40</v>
      </c>
      <c r="Q105">
        <v>60</v>
      </c>
      <c r="R105">
        <v>39</v>
      </c>
      <c r="S105">
        <v>53</v>
      </c>
    </row>
    <row r="106" spans="1:19" x14ac:dyDescent="0.3">
      <c r="A106">
        <v>351</v>
      </c>
      <c r="B106" s="1">
        <v>41286</v>
      </c>
      <c r="C106" t="s">
        <v>62</v>
      </c>
      <c r="D106" t="s">
        <v>31</v>
      </c>
      <c r="E106" t="s">
        <v>23</v>
      </c>
      <c r="F106" t="s">
        <v>32</v>
      </c>
      <c r="G106" t="s">
        <v>33</v>
      </c>
      <c r="H106" t="s">
        <v>35</v>
      </c>
      <c r="I106">
        <v>46</v>
      </c>
      <c r="J106">
        <v>94</v>
      </c>
      <c r="K106">
        <v>36</v>
      </c>
      <c r="L106">
        <v>10</v>
      </c>
      <c r="M106">
        <v>52</v>
      </c>
      <c r="N106">
        <v>40</v>
      </c>
      <c r="O106">
        <v>90</v>
      </c>
      <c r="P106">
        <v>30</v>
      </c>
      <c r="Q106">
        <v>60</v>
      </c>
      <c r="R106">
        <v>21</v>
      </c>
      <c r="S106">
        <v>37</v>
      </c>
    </row>
    <row r="107" spans="1:19" x14ac:dyDescent="0.3">
      <c r="A107">
        <v>636</v>
      </c>
      <c r="B107" s="1">
        <v>41287</v>
      </c>
      <c r="C107" t="s">
        <v>58</v>
      </c>
      <c r="D107" t="s">
        <v>22</v>
      </c>
      <c r="E107" t="s">
        <v>40</v>
      </c>
      <c r="F107" t="s">
        <v>41</v>
      </c>
      <c r="G107" t="s">
        <v>42</v>
      </c>
      <c r="H107" t="s">
        <v>27</v>
      </c>
      <c r="I107">
        <v>40</v>
      </c>
      <c r="J107">
        <v>86</v>
      </c>
      <c r="K107">
        <v>33</v>
      </c>
      <c r="L107">
        <v>9</v>
      </c>
      <c r="M107">
        <v>48</v>
      </c>
      <c r="N107">
        <v>50</v>
      </c>
      <c r="O107">
        <v>100</v>
      </c>
      <c r="P107">
        <v>40</v>
      </c>
      <c r="Q107">
        <v>60</v>
      </c>
      <c r="R107">
        <v>21</v>
      </c>
      <c r="S107">
        <v>19</v>
      </c>
    </row>
    <row r="108" spans="1:19" x14ac:dyDescent="0.3">
      <c r="A108">
        <v>504</v>
      </c>
      <c r="B108" s="1">
        <v>41288</v>
      </c>
      <c r="C108" t="s">
        <v>55</v>
      </c>
      <c r="D108" t="s">
        <v>29</v>
      </c>
      <c r="E108" t="s">
        <v>40</v>
      </c>
      <c r="F108" t="s">
        <v>45</v>
      </c>
      <c r="G108" t="s">
        <v>46</v>
      </c>
      <c r="H108" t="s">
        <v>27</v>
      </c>
      <c r="I108">
        <v>42</v>
      </c>
      <c r="J108">
        <v>83</v>
      </c>
      <c r="K108">
        <v>31</v>
      </c>
      <c r="L108">
        <v>8</v>
      </c>
      <c r="M108">
        <v>47</v>
      </c>
      <c r="N108">
        <v>50</v>
      </c>
      <c r="O108">
        <v>90</v>
      </c>
      <c r="P108">
        <v>30</v>
      </c>
      <c r="Q108">
        <v>60</v>
      </c>
      <c r="R108">
        <v>19</v>
      </c>
      <c r="S108">
        <v>32</v>
      </c>
    </row>
    <row r="109" spans="1:19" x14ac:dyDescent="0.3">
      <c r="A109">
        <v>580</v>
      </c>
      <c r="B109" s="1">
        <v>41289</v>
      </c>
      <c r="C109" t="s">
        <v>47</v>
      </c>
      <c r="D109" t="s">
        <v>29</v>
      </c>
      <c r="E109" t="s">
        <v>40</v>
      </c>
      <c r="F109" t="s">
        <v>45</v>
      </c>
      <c r="G109" t="s">
        <v>46</v>
      </c>
      <c r="H109" t="s">
        <v>27</v>
      </c>
      <c r="I109">
        <v>45</v>
      </c>
      <c r="J109">
        <v>94</v>
      </c>
      <c r="K109">
        <v>36</v>
      </c>
      <c r="L109">
        <v>10</v>
      </c>
      <c r="M109">
        <v>52</v>
      </c>
      <c r="N109">
        <v>40</v>
      </c>
      <c r="O109">
        <v>100</v>
      </c>
      <c r="P109">
        <v>40</v>
      </c>
      <c r="Q109">
        <v>60</v>
      </c>
      <c r="R109">
        <v>22</v>
      </c>
      <c r="S109">
        <v>19</v>
      </c>
    </row>
    <row r="110" spans="1:19" x14ac:dyDescent="0.3">
      <c r="A110">
        <v>337</v>
      </c>
      <c r="B110" s="1">
        <v>41290</v>
      </c>
      <c r="C110" t="s">
        <v>55</v>
      </c>
      <c r="D110" t="s">
        <v>29</v>
      </c>
      <c r="E110" t="s">
        <v>40</v>
      </c>
      <c r="F110" t="s">
        <v>41</v>
      </c>
      <c r="G110" t="s">
        <v>42</v>
      </c>
      <c r="H110" t="s">
        <v>27</v>
      </c>
      <c r="I110">
        <v>50</v>
      </c>
      <c r="J110">
        <v>128</v>
      </c>
      <c r="K110">
        <v>49</v>
      </c>
      <c r="L110">
        <v>15</v>
      </c>
      <c r="M110">
        <v>71</v>
      </c>
      <c r="N110">
        <v>30</v>
      </c>
      <c r="O110">
        <v>90</v>
      </c>
      <c r="P110">
        <v>30</v>
      </c>
      <c r="Q110">
        <v>60</v>
      </c>
      <c r="R110">
        <v>37</v>
      </c>
      <c r="S110">
        <v>17</v>
      </c>
    </row>
    <row r="111" spans="1:19" x14ac:dyDescent="0.3">
      <c r="A111">
        <v>262</v>
      </c>
      <c r="B111" s="1">
        <v>41291</v>
      </c>
      <c r="C111" t="s">
        <v>59</v>
      </c>
      <c r="D111" t="s">
        <v>22</v>
      </c>
      <c r="E111" t="s">
        <v>40</v>
      </c>
      <c r="F111" t="s">
        <v>45</v>
      </c>
      <c r="G111" t="s">
        <v>50</v>
      </c>
      <c r="H111" t="s">
        <v>35</v>
      </c>
      <c r="I111">
        <v>21</v>
      </c>
      <c r="J111">
        <v>129</v>
      </c>
      <c r="K111">
        <v>54</v>
      </c>
      <c r="L111">
        <v>20</v>
      </c>
      <c r="M111">
        <v>67</v>
      </c>
      <c r="N111">
        <v>20</v>
      </c>
      <c r="O111">
        <v>110</v>
      </c>
      <c r="P111">
        <v>50</v>
      </c>
      <c r="Q111">
        <v>60</v>
      </c>
      <c r="R111">
        <v>53</v>
      </c>
      <c r="S111">
        <v>64</v>
      </c>
    </row>
    <row r="112" spans="1:19" x14ac:dyDescent="0.3">
      <c r="A112">
        <v>603</v>
      </c>
      <c r="B112" s="1">
        <v>41292</v>
      </c>
      <c r="C112" t="s">
        <v>51</v>
      </c>
      <c r="D112" t="s">
        <v>31</v>
      </c>
      <c r="E112" t="s">
        <v>40</v>
      </c>
      <c r="F112" t="s">
        <v>45</v>
      </c>
      <c r="G112" t="s">
        <v>50</v>
      </c>
      <c r="H112" t="s">
        <v>35</v>
      </c>
      <c r="I112">
        <v>45</v>
      </c>
      <c r="J112">
        <v>120</v>
      </c>
      <c r="K112">
        <v>46</v>
      </c>
      <c r="L112">
        <v>14</v>
      </c>
      <c r="M112">
        <v>67</v>
      </c>
      <c r="N112">
        <v>40</v>
      </c>
      <c r="O112">
        <v>100</v>
      </c>
      <c r="P112">
        <v>40</v>
      </c>
      <c r="Q112">
        <v>60</v>
      </c>
      <c r="R112">
        <v>37</v>
      </c>
      <c r="S112">
        <v>42</v>
      </c>
    </row>
    <row r="113" spans="1:19" x14ac:dyDescent="0.3">
      <c r="A113">
        <v>603</v>
      </c>
      <c r="B113" s="1">
        <v>41293</v>
      </c>
      <c r="C113" t="s">
        <v>51</v>
      </c>
      <c r="D113" t="s">
        <v>31</v>
      </c>
      <c r="E113" t="s">
        <v>40</v>
      </c>
      <c r="F113" t="s">
        <v>45</v>
      </c>
      <c r="G113" t="s">
        <v>52</v>
      </c>
      <c r="H113" t="s">
        <v>35</v>
      </c>
      <c r="I113">
        <v>30</v>
      </c>
      <c r="J113">
        <v>116</v>
      </c>
      <c r="K113">
        <v>43</v>
      </c>
      <c r="L113">
        <v>14</v>
      </c>
      <c r="M113">
        <v>66</v>
      </c>
      <c r="N113">
        <v>30</v>
      </c>
      <c r="O113">
        <v>90</v>
      </c>
      <c r="P113">
        <v>30</v>
      </c>
      <c r="Q113">
        <v>60</v>
      </c>
      <c r="R113">
        <v>46</v>
      </c>
      <c r="S113">
        <v>37</v>
      </c>
    </row>
    <row r="114" spans="1:19" x14ac:dyDescent="0.3">
      <c r="A114">
        <v>603</v>
      </c>
      <c r="B114" s="1">
        <v>41294</v>
      </c>
      <c r="C114" t="s">
        <v>51</v>
      </c>
      <c r="D114" t="s">
        <v>31</v>
      </c>
      <c r="E114" t="s">
        <v>40</v>
      </c>
      <c r="F114" t="s">
        <v>41</v>
      </c>
      <c r="G114" t="s">
        <v>53</v>
      </c>
      <c r="H114" t="s">
        <v>35</v>
      </c>
      <c r="I114">
        <v>-12</v>
      </c>
      <c r="J114">
        <v>113</v>
      </c>
      <c r="K114">
        <v>44</v>
      </c>
      <c r="L114">
        <v>40</v>
      </c>
      <c r="M114">
        <v>62</v>
      </c>
      <c r="N114">
        <v>10</v>
      </c>
      <c r="O114">
        <v>100</v>
      </c>
      <c r="P114">
        <v>40</v>
      </c>
      <c r="Q114">
        <v>60</v>
      </c>
      <c r="R114">
        <v>70</v>
      </c>
      <c r="S114">
        <v>84</v>
      </c>
    </row>
    <row r="115" spans="1:19" x14ac:dyDescent="0.3">
      <c r="A115">
        <v>318</v>
      </c>
      <c r="B115" s="1">
        <v>41295</v>
      </c>
      <c r="C115" t="s">
        <v>55</v>
      </c>
      <c r="D115" t="s">
        <v>29</v>
      </c>
      <c r="E115" t="s">
        <v>40</v>
      </c>
      <c r="F115" t="s">
        <v>41</v>
      </c>
      <c r="G115" t="s">
        <v>53</v>
      </c>
      <c r="H115" t="s">
        <v>35</v>
      </c>
      <c r="I115">
        <v>73</v>
      </c>
      <c r="J115">
        <v>150</v>
      </c>
      <c r="K115">
        <v>53</v>
      </c>
      <c r="L115">
        <v>16</v>
      </c>
      <c r="M115">
        <v>88</v>
      </c>
      <c r="N115">
        <v>30</v>
      </c>
      <c r="O115">
        <v>100</v>
      </c>
      <c r="P115">
        <v>40</v>
      </c>
      <c r="Q115">
        <v>60</v>
      </c>
      <c r="R115">
        <v>39</v>
      </c>
      <c r="S115">
        <v>42</v>
      </c>
    </row>
    <row r="116" spans="1:19" x14ac:dyDescent="0.3">
      <c r="A116">
        <v>206</v>
      </c>
      <c r="B116" s="1">
        <v>41296</v>
      </c>
      <c r="C116" t="s">
        <v>60</v>
      </c>
      <c r="D116" t="s">
        <v>36</v>
      </c>
      <c r="E116" t="s">
        <v>40</v>
      </c>
      <c r="F116" t="s">
        <v>41</v>
      </c>
      <c r="G116" t="s">
        <v>53</v>
      </c>
      <c r="H116" t="s">
        <v>35</v>
      </c>
      <c r="I116">
        <v>19</v>
      </c>
      <c r="J116">
        <v>129</v>
      </c>
      <c r="K116">
        <v>54</v>
      </c>
      <c r="L116">
        <v>20</v>
      </c>
      <c r="M116">
        <v>67</v>
      </c>
      <c r="N116">
        <v>20</v>
      </c>
      <c r="O116">
        <v>110</v>
      </c>
      <c r="P116">
        <v>50</v>
      </c>
      <c r="Q116">
        <v>60</v>
      </c>
      <c r="R116">
        <v>54</v>
      </c>
      <c r="S116">
        <v>25</v>
      </c>
    </row>
    <row r="117" spans="1:19" x14ac:dyDescent="0.3">
      <c r="A117">
        <v>580</v>
      </c>
      <c r="B117" s="1">
        <v>41297</v>
      </c>
      <c r="C117" t="s">
        <v>47</v>
      </c>
      <c r="D117" t="s">
        <v>29</v>
      </c>
      <c r="E117" t="s">
        <v>23</v>
      </c>
      <c r="F117" t="s">
        <v>24</v>
      </c>
      <c r="G117" t="s">
        <v>57</v>
      </c>
      <c r="H117" t="s">
        <v>27</v>
      </c>
      <c r="I117">
        <v>19</v>
      </c>
      <c r="J117">
        <v>129</v>
      </c>
      <c r="K117">
        <v>54</v>
      </c>
      <c r="L117">
        <v>20</v>
      </c>
      <c r="M117">
        <v>67</v>
      </c>
      <c r="N117">
        <v>20</v>
      </c>
      <c r="O117">
        <v>110</v>
      </c>
      <c r="P117">
        <v>50</v>
      </c>
      <c r="Q117">
        <v>60</v>
      </c>
      <c r="R117">
        <v>54</v>
      </c>
      <c r="S117">
        <v>22</v>
      </c>
    </row>
    <row r="118" spans="1:19" x14ac:dyDescent="0.3">
      <c r="A118">
        <v>435</v>
      </c>
      <c r="B118" s="1">
        <v>41298</v>
      </c>
      <c r="C118" t="s">
        <v>49</v>
      </c>
      <c r="D118" t="s">
        <v>36</v>
      </c>
      <c r="E118" t="s">
        <v>23</v>
      </c>
      <c r="F118" t="s">
        <v>24</v>
      </c>
      <c r="G118" t="s">
        <v>57</v>
      </c>
      <c r="H118" t="s">
        <v>27</v>
      </c>
      <c r="I118">
        <v>45</v>
      </c>
      <c r="J118">
        <v>120</v>
      </c>
      <c r="K118">
        <v>46</v>
      </c>
      <c r="L118">
        <v>14</v>
      </c>
      <c r="M118">
        <v>67</v>
      </c>
      <c r="N118">
        <v>30</v>
      </c>
      <c r="O118">
        <v>100</v>
      </c>
      <c r="P118">
        <v>40</v>
      </c>
      <c r="Q118">
        <v>60</v>
      </c>
      <c r="R118">
        <v>37</v>
      </c>
      <c r="S118">
        <v>54</v>
      </c>
    </row>
    <row r="119" spans="1:19" x14ac:dyDescent="0.3">
      <c r="A119">
        <v>435</v>
      </c>
      <c r="B119" s="1">
        <v>41299</v>
      </c>
      <c r="C119" t="s">
        <v>49</v>
      </c>
      <c r="D119" t="s">
        <v>36</v>
      </c>
      <c r="E119" t="s">
        <v>23</v>
      </c>
      <c r="F119" t="s">
        <v>24</v>
      </c>
      <c r="G119" t="s">
        <v>25</v>
      </c>
      <c r="H119" t="s">
        <v>27</v>
      </c>
      <c r="I119">
        <v>30</v>
      </c>
      <c r="J119">
        <v>116</v>
      </c>
      <c r="K119">
        <v>43</v>
      </c>
      <c r="L119">
        <v>14</v>
      </c>
      <c r="M119">
        <v>66</v>
      </c>
      <c r="N119">
        <v>30</v>
      </c>
      <c r="O119">
        <v>100</v>
      </c>
      <c r="P119">
        <v>40</v>
      </c>
      <c r="Q119">
        <v>60</v>
      </c>
      <c r="R119">
        <v>46</v>
      </c>
      <c r="S119">
        <v>25</v>
      </c>
    </row>
    <row r="120" spans="1:19" x14ac:dyDescent="0.3">
      <c r="A120">
        <v>253</v>
      </c>
      <c r="B120" s="1">
        <v>41300</v>
      </c>
      <c r="C120" t="s">
        <v>60</v>
      </c>
      <c r="D120" t="s">
        <v>36</v>
      </c>
      <c r="E120" t="s">
        <v>23</v>
      </c>
      <c r="F120" t="s">
        <v>24</v>
      </c>
      <c r="G120" t="s">
        <v>25</v>
      </c>
      <c r="H120" t="s">
        <v>27</v>
      </c>
      <c r="I120">
        <v>65</v>
      </c>
      <c r="J120">
        <v>123</v>
      </c>
      <c r="K120">
        <v>47</v>
      </c>
      <c r="L120">
        <v>13</v>
      </c>
      <c r="M120">
        <v>68</v>
      </c>
      <c r="N120">
        <v>40</v>
      </c>
      <c r="O120">
        <v>100</v>
      </c>
      <c r="P120">
        <v>40</v>
      </c>
      <c r="Q120">
        <v>60</v>
      </c>
      <c r="R120">
        <v>24</v>
      </c>
      <c r="S120">
        <v>19</v>
      </c>
    </row>
    <row r="121" spans="1:19" x14ac:dyDescent="0.3">
      <c r="A121">
        <v>203</v>
      </c>
      <c r="B121" s="1">
        <v>41301</v>
      </c>
      <c r="C121" t="s">
        <v>44</v>
      </c>
      <c r="D121" t="s">
        <v>31</v>
      </c>
      <c r="E121" t="s">
        <v>23</v>
      </c>
      <c r="F121" t="s">
        <v>32</v>
      </c>
      <c r="G121" t="s">
        <v>37</v>
      </c>
      <c r="H121" t="s">
        <v>35</v>
      </c>
      <c r="I121">
        <v>49</v>
      </c>
      <c r="J121">
        <v>96</v>
      </c>
      <c r="K121">
        <v>36</v>
      </c>
      <c r="L121">
        <v>10</v>
      </c>
      <c r="M121">
        <v>54</v>
      </c>
      <c r="N121">
        <v>40</v>
      </c>
      <c r="O121">
        <v>90</v>
      </c>
      <c r="P121">
        <v>30</v>
      </c>
      <c r="Q121">
        <v>60</v>
      </c>
      <c r="R121">
        <v>21</v>
      </c>
      <c r="S121">
        <v>19</v>
      </c>
    </row>
    <row r="122" spans="1:19" x14ac:dyDescent="0.3">
      <c r="A122">
        <v>509</v>
      </c>
      <c r="B122" s="1">
        <v>41302</v>
      </c>
      <c r="C122" t="s">
        <v>60</v>
      </c>
      <c r="D122" t="s">
        <v>36</v>
      </c>
      <c r="E122" t="s">
        <v>23</v>
      </c>
      <c r="F122" t="s">
        <v>32</v>
      </c>
      <c r="G122" t="s">
        <v>37</v>
      </c>
      <c r="H122" t="s">
        <v>35</v>
      </c>
      <c r="I122">
        <v>1</v>
      </c>
      <c r="J122">
        <v>157</v>
      </c>
      <c r="K122">
        <v>61</v>
      </c>
      <c r="L122">
        <v>55</v>
      </c>
      <c r="M122">
        <v>86</v>
      </c>
      <c r="N122">
        <v>0</v>
      </c>
      <c r="O122">
        <v>100</v>
      </c>
      <c r="P122">
        <v>40</v>
      </c>
      <c r="Q122">
        <v>60</v>
      </c>
      <c r="R122">
        <v>85</v>
      </c>
      <c r="S122">
        <v>19</v>
      </c>
    </row>
    <row r="123" spans="1:19" x14ac:dyDescent="0.3">
      <c r="A123">
        <v>956</v>
      </c>
      <c r="B123" s="1">
        <v>41303</v>
      </c>
      <c r="C123" t="s">
        <v>30</v>
      </c>
      <c r="D123" t="s">
        <v>29</v>
      </c>
      <c r="E123" t="s">
        <v>40</v>
      </c>
      <c r="F123" t="s">
        <v>45</v>
      </c>
      <c r="G123" t="s">
        <v>46</v>
      </c>
      <c r="H123" t="s">
        <v>27</v>
      </c>
      <c r="I123">
        <v>45</v>
      </c>
      <c r="J123">
        <v>106</v>
      </c>
      <c r="K123">
        <v>43</v>
      </c>
      <c r="L123">
        <v>14</v>
      </c>
      <c r="M123">
        <v>56</v>
      </c>
      <c r="N123">
        <v>40</v>
      </c>
      <c r="O123">
        <v>110</v>
      </c>
      <c r="P123">
        <v>50</v>
      </c>
      <c r="Q123">
        <v>60</v>
      </c>
      <c r="R123">
        <v>26</v>
      </c>
      <c r="S123">
        <v>26</v>
      </c>
    </row>
    <row r="124" spans="1:19" x14ac:dyDescent="0.3">
      <c r="A124">
        <v>430</v>
      </c>
      <c r="B124" s="1">
        <v>41304</v>
      </c>
      <c r="C124" t="s">
        <v>30</v>
      </c>
      <c r="D124" t="s">
        <v>29</v>
      </c>
      <c r="E124" t="s">
        <v>40</v>
      </c>
      <c r="F124" t="s">
        <v>41</v>
      </c>
      <c r="G124" t="s">
        <v>42</v>
      </c>
      <c r="H124" t="s">
        <v>27</v>
      </c>
      <c r="I124">
        <v>77</v>
      </c>
      <c r="J124">
        <v>142</v>
      </c>
      <c r="K124">
        <v>54</v>
      </c>
      <c r="L124">
        <v>15</v>
      </c>
      <c r="M124">
        <v>79</v>
      </c>
      <c r="N124">
        <v>40</v>
      </c>
      <c r="O124">
        <v>100</v>
      </c>
      <c r="P124">
        <v>40</v>
      </c>
      <c r="Q124">
        <v>60</v>
      </c>
      <c r="R124">
        <v>27</v>
      </c>
      <c r="S124">
        <v>12</v>
      </c>
    </row>
    <row r="125" spans="1:19" x14ac:dyDescent="0.3">
      <c r="A125">
        <v>719</v>
      </c>
      <c r="B125" s="1">
        <v>41305</v>
      </c>
      <c r="C125" t="s">
        <v>26</v>
      </c>
      <c r="D125" t="s">
        <v>22</v>
      </c>
      <c r="E125" t="s">
        <v>23</v>
      </c>
      <c r="F125" t="s">
        <v>24</v>
      </c>
      <c r="G125" t="s">
        <v>25</v>
      </c>
      <c r="H125" t="s">
        <v>27</v>
      </c>
      <c r="I125">
        <v>-9</v>
      </c>
      <c r="J125">
        <v>119</v>
      </c>
      <c r="K125">
        <v>47</v>
      </c>
      <c r="L125">
        <v>42</v>
      </c>
      <c r="M125">
        <v>65</v>
      </c>
      <c r="N125">
        <v>0</v>
      </c>
      <c r="O125">
        <v>100</v>
      </c>
      <c r="P125">
        <v>40</v>
      </c>
      <c r="Q125">
        <v>60</v>
      </c>
      <c r="R125">
        <v>71</v>
      </c>
      <c r="S125">
        <v>48</v>
      </c>
    </row>
    <row r="126" spans="1:19" x14ac:dyDescent="0.3">
      <c r="A126">
        <v>970</v>
      </c>
      <c r="B126" s="1">
        <v>41306</v>
      </c>
      <c r="C126" t="s">
        <v>26</v>
      </c>
      <c r="D126" t="s">
        <v>22</v>
      </c>
      <c r="E126" t="s">
        <v>23</v>
      </c>
      <c r="F126" t="s">
        <v>24</v>
      </c>
      <c r="G126" t="s">
        <v>28</v>
      </c>
      <c r="H126" t="s">
        <v>27</v>
      </c>
      <c r="I126">
        <v>43</v>
      </c>
      <c r="J126">
        <v>135</v>
      </c>
      <c r="K126">
        <v>54</v>
      </c>
      <c r="L126">
        <v>17</v>
      </c>
      <c r="M126">
        <v>73</v>
      </c>
      <c r="N126">
        <v>30</v>
      </c>
      <c r="O126">
        <v>110</v>
      </c>
      <c r="P126">
        <v>50</v>
      </c>
      <c r="Q126">
        <v>60</v>
      </c>
      <c r="R126">
        <v>44</v>
      </c>
      <c r="S126">
        <v>18</v>
      </c>
    </row>
    <row r="127" spans="1:19" x14ac:dyDescent="0.3">
      <c r="A127">
        <v>305</v>
      </c>
      <c r="B127" s="1">
        <v>41307</v>
      </c>
      <c r="C127" t="s">
        <v>34</v>
      </c>
      <c r="D127" t="s">
        <v>31</v>
      </c>
      <c r="E127" t="s">
        <v>23</v>
      </c>
      <c r="F127" t="s">
        <v>24</v>
      </c>
      <c r="G127" t="s">
        <v>25</v>
      </c>
      <c r="H127" t="s">
        <v>27</v>
      </c>
      <c r="I127">
        <v>34</v>
      </c>
      <c r="J127">
        <v>155</v>
      </c>
      <c r="K127">
        <v>65</v>
      </c>
      <c r="L127">
        <v>24</v>
      </c>
      <c r="M127">
        <v>80</v>
      </c>
      <c r="N127">
        <v>20</v>
      </c>
      <c r="O127">
        <v>100</v>
      </c>
      <c r="P127">
        <v>40</v>
      </c>
      <c r="Q127">
        <v>60</v>
      </c>
      <c r="R127">
        <v>57</v>
      </c>
      <c r="S127">
        <v>69</v>
      </c>
    </row>
    <row r="128" spans="1:19" x14ac:dyDescent="0.3">
      <c r="A128">
        <v>407</v>
      </c>
      <c r="B128" s="1">
        <v>41308</v>
      </c>
      <c r="C128" t="s">
        <v>34</v>
      </c>
      <c r="D128" t="s">
        <v>31</v>
      </c>
      <c r="E128" t="s">
        <v>23</v>
      </c>
      <c r="F128" t="s">
        <v>24</v>
      </c>
      <c r="G128" t="s">
        <v>28</v>
      </c>
      <c r="H128" t="s">
        <v>27</v>
      </c>
      <c r="I128">
        <v>74</v>
      </c>
      <c r="J128">
        <v>188</v>
      </c>
      <c r="K128">
        <v>80</v>
      </c>
      <c r="L128">
        <v>24</v>
      </c>
      <c r="M128">
        <v>96</v>
      </c>
      <c r="N128">
        <v>30</v>
      </c>
      <c r="O128">
        <v>120</v>
      </c>
      <c r="P128">
        <v>60</v>
      </c>
      <c r="Q128">
        <v>60</v>
      </c>
      <c r="R128">
        <v>46</v>
      </c>
      <c r="S128">
        <v>45</v>
      </c>
    </row>
    <row r="129" spans="1:19" x14ac:dyDescent="0.3">
      <c r="A129">
        <v>325</v>
      </c>
      <c r="B129" s="1">
        <v>41309</v>
      </c>
      <c r="C129" t="s">
        <v>30</v>
      </c>
      <c r="D129" t="s">
        <v>29</v>
      </c>
      <c r="E129" t="s">
        <v>23</v>
      </c>
      <c r="F129" t="s">
        <v>24</v>
      </c>
      <c r="G129" t="s">
        <v>57</v>
      </c>
      <c r="H129" t="s">
        <v>27</v>
      </c>
      <c r="I129">
        <v>42</v>
      </c>
      <c r="J129">
        <v>135</v>
      </c>
      <c r="K129">
        <v>54</v>
      </c>
      <c r="L129">
        <v>17</v>
      </c>
      <c r="M129">
        <v>73</v>
      </c>
      <c r="N129">
        <v>30</v>
      </c>
      <c r="O129">
        <v>110</v>
      </c>
      <c r="P129">
        <v>50</v>
      </c>
      <c r="Q129">
        <v>60</v>
      </c>
      <c r="R129">
        <v>45</v>
      </c>
      <c r="S129">
        <v>70</v>
      </c>
    </row>
    <row r="130" spans="1:19" x14ac:dyDescent="0.3">
      <c r="A130">
        <v>430</v>
      </c>
      <c r="B130" s="1">
        <v>41310</v>
      </c>
      <c r="C130" t="s">
        <v>30</v>
      </c>
      <c r="D130" t="s">
        <v>29</v>
      </c>
      <c r="E130" t="s">
        <v>23</v>
      </c>
      <c r="F130" t="s">
        <v>24</v>
      </c>
      <c r="G130" t="s">
        <v>25</v>
      </c>
      <c r="H130" t="s">
        <v>27</v>
      </c>
      <c r="I130">
        <v>36</v>
      </c>
      <c r="J130">
        <v>108</v>
      </c>
      <c r="K130">
        <v>41</v>
      </c>
      <c r="L130">
        <v>13</v>
      </c>
      <c r="M130">
        <v>60</v>
      </c>
      <c r="N130">
        <v>30</v>
      </c>
      <c r="O130">
        <v>90</v>
      </c>
      <c r="P130">
        <v>30</v>
      </c>
      <c r="Q130">
        <v>60</v>
      </c>
      <c r="R130">
        <v>36</v>
      </c>
      <c r="S130">
        <v>20</v>
      </c>
    </row>
    <row r="131" spans="1:19" x14ac:dyDescent="0.3">
      <c r="A131">
        <v>408</v>
      </c>
      <c r="B131" s="1">
        <v>41311</v>
      </c>
      <c r="C131" t="s">
        <v>38</v>
      </c>
      <c r="D131" t="s">
        <v>36</v>
      </c>
      <c r="E131" t="s">
        <v>23</v>
      </c>
      <c r="F131" t="s">
        <v>32</v>
      </c>
      <c r="G131" t="s">
        <v>61</v>
      </c>
      <c r="H131" t="s">
        <v>35</v>
      </c>
      <c r="I131">
        <v>79</v>
      </c>
      <c r="J131">
        <v>142</v>
      </c>
      <c r="K131">
        <v>54</v>
      </c>
      <c r="L131">
        <v>15</v>
      </c>
      <c r="M131">
        <v>79</v>
      </c>
      <c r="N131">
        <v>50</v>
      </c>
      <c r="O131">
        <v>90</v>
      </c>
      <c r="P131">
        <v>30</v>
      </c>
      <c r="Q131">
        <v>60</v>
      </c>
      <c r="R131">
        <v>26</v>
      </c>
      <c r="S131">
        <v>43</v>
      </c>
    </row>
    <row r="132" spans="1:19" x14ac:dyDescent="0.3">
      <c r="A132">
        <v>816</v>
      </c>
      <c r="B132" s="1">
        <v>41312</v>
      </c>
      <c r="C132" t="s">
        <v>58</v>
      </c>
      <c r="D132" t="s">
        <v>22</v>
      </c>
      <c r="E132" t="s">
        <v>40</v>
      </c>
      <c r="F132" t="s">
        <v>41</v>
      </c>
      <c r="G132" t="s">
        <v>42</v>
      </c>
      <c r="H132" t="s">
        <v>27</v>
      </c>
      <c r="I132">
        <v>40</v>
      </c>
      <c r="J132">
        <v>82</v>
      </c>
      <c r="K132">
        <v>31</v>
      </c>
      <c r="L132">
        <v>8</v>
      </c>
      <c r="M132">
        <v>46</v>
      </c>
      <c r="N132">
        <v>50</v>
      </c>
      <c r="O132">
        <v>90</v>
      </c>
      <c r="P132">
        <v>30</v>
      </c>
      <c r="Q132">
        <v>60</v>
      </c>
      <c r="R132">
        <v>19</v>
      </c>
      <c r="S132">
        <v>38</v>
      </c>
    </row>
    <row r="133" spans="1:19" x14ac:dyDescent="0.3">
      <c r="A133">
        <v>337</v>
      </c>
      <c r="B133" s="1">
        <v>41313</v>
      </c>
      <c r="C133" t="s">
        <v>55</v>
      </c>
      <c r="D133" t="s">
        <v>29</v>
      </c>
      <c r="E133" t="s">
        <v>40</v>
      </c>
      <c r="F133" t="s">
        <v>45</v>
      </c>
      <c r="G133" t="s">
        <v>46</v>
      </c>
      <c r="H133" t="s">
        <v>27</v>
      </c>
      <c r="I133">
        <v>46</v>
      </c>
      <c r="J133">
        <v>91</v>
      </c>
      <c r="K133">
        <v>34</v>
      </c>
      <c r="L133">
        <v>9</v>
      </c>
      <c r="M133">
        <v>51</v>
      </c>
      <c r="N133">
        <v>50</v>
      </c>
      <c r="O133">
        <v>100</v>
      </c>
      <c r="P133">
        <v>40</v>
      </c>
      <c r="Q133">
        <v>60</v>
      </c>
      <c r="R133">
        <v>20</v>
      </c>
      <c r="S133">
        <v>37</v>
      </c>
    </row>
    <row r="134" spans="1:19" x14ac:dyDescent="0.3">
      <c r="A134">
        <v>918</v>
      </c>
      <c r="B134" s="1">
        <v>41314</v>
      </c>
      <c r="C134" t="s">
        <v>47</v>
      </c>
      <c r="D134" t="s">
        <v>29</v>
      </c>
      <c r="E134" t="s">
        <v>40</v>
      </c>
      <c r="F134" t="s">
        <v>45</v>
      </c>
      <c r="G134" t="s">
        <v>46</v>
      </c>
      <c r="H134" t="s">
        <v>27</v>
      </c>
      <c r="I134">
        <v>42</v>
      </c>
      <c r="J134">
        <v>87</v>
      </c>
      <c r="K134">
        <v>33</v>
      </c>
      <c r="L134">
        <v>9</v>
      </c>
      <c r="M134">
        <v>49</v>
      </c>
      <c r="N134">
        <v>50</v>
      </c>
      <c r="O134">
        <v>90</v>
      </c>
      <c r="P134">
        <v>30</v>
      </c>
      <c r="Q134">
        <v>60</v>
      </c>
      <c r="R134">
        <v>21</v>
      </c>
      <c r="S134">
        <v>27</v>
      </c>
    </row>
    <row r="135" spans="1:19" x14ac:dyDescent="0.3">
      <c r="A135">
        <v>603</v>
      </c>
      <c r="B135" s="1">
        <v>41315</v>
      </c>
      <c r="C135" t="s">
        <v>51</v>
      </c>
      <c r="D135" t="s">
        <v>31</v>
      </c>
      <c r="E135" t="s">
        <v>40</v>
      </c>
      <c r="F135" t="s">
        <v>45</v>
      </c>
      <c r="G135" t="s">
        <v>52</v>
      </c>
      <c r="H135" t="s">
        <v>35</v>
      </c>
      <c r="I135">
        <v>42</v>
      </c>
      <c r="J135">
        <v>130</v>
      </c>
      <c r="K135">
        <v>48</v>
      </c>
      <c r="L135">
        <v>15</v>
      </c>
      <c r="M135">
        <v>74</v>
      </c>
      <c r="N135">
        <v>30</v>
      </c>
      <c r="O135">
        <v>100</v>
      </c>
      <c r="P135">
        <v>40</v>
      </c>
      <c r="Q135">
        <v>60</v>
      </c>
      <c r="R135">
        <v>46</v>
      </c>
      <c r="S135">
        <v>36</v>
      </c>
    </row>
    <row r="136" spans="1:19" x14ac:dyDescent="0.3">
      <c r="A136">
        <v>225</v>
      </c>
      <c r="B136" s="1">
        <v>41316</v>
      </c>
      <c r="C136" t="s">
        <v>55</v>
      </c>
      <c r="D136" t="s">
        <v>29</v>
      </c>
      <c r="E136" t="s">
        <v>40</v>
      </c>
      <c r="F136" t="s">
        <v>41</v>
      </c>
      <c r="G136" t="s">
        <v>54</v>
      </c>
      <c r="H136" t="s">
        <v>35</v>
      </c>
      <c r="I136">
        <v>-4</v>
      </c>
      <c r="J136">
        <v>140</v>
      </c>
      <c r="K136">
        <v>55</v>
      </c>
      <c r="L136">
        <v>49</v>
      </c>
      <c r="M136">
        <v>76</v>
      </c>
      <c r="N136">
        <v>0</v>
      </c>
      <c r="O136">
        <v>100</v>
      </c>
      <c r="P136">
        <v>40</v>
      </c>
      <c r="Q136">
        <v>60</v>
      </c>
      <c r="R136">
        <v>79</v>
      </c>
      <c r="S136">
        <v>72</v>
      </c>
    </row>
    <row r="137" spans="1:19" x14ac:dyDescent="0.3">
      <c r="A137">
        <v>505</v>
      </c>
      <c r="B137" s="1">
        <v>41317</v>
      </c>
      <c r="C137" t="s">
        <v>64</v>
      </c>
      <c r="D137" t="s">
        <v>29</v>
      </c>
      <c r="E137" t="s">
        <v>40</v>
      </c>
      <c r="F137" t="s">
        <v>41</v>
      </c>
      <c r="G137" t="s">
        <v>53</v>
      </c>
      <c r="H137" t="s">
        <v>35</v>
      </c>
      <c r="I137">
        <v>-7</v>
      </c>
      <c r="J137">
        <v>126</v>
      </c>
      <c r="K137">
        <v>49</v>
      </c>
      <c r="L137">
        <v>44</v>
      </c>
      <c r="M137">
        <v>69</v>
      </c>
      <c r="N137">
        <v>10</v>
      </c>
      <c r="O137">
        <v>90</v>
      </c>
      <c r="P137">
        <v>30</v>
      </c>
      <c r="Q137">
        <v>60</v>
      </c>
      <c r="R137">
        <v>74</v>
      </c>
      <c r="S137">
        <v>27</v>
      </c>
    </row>
    <row r="138" spans="1:19" x14ac:dyDescent="0.3">
      <c r="A138">
        <v>702</v>
      </c>
      <c r="B138" s="1">
        <v>41318</v>
      </c>
      <c r="C138" t="s">
        <v>48</v>
      </c>
      <c r="D138" t="s">
        <v>36</v>
      </c>
      <c r="E138" t="s">
        <v>40</v>
      </c>
      <c r="F138" t="s">
        <v>45</v>
      </c>
      <c r="G138" t="s">
        <v>52</v>
      </c>
      <c r="H138" t="s">
        <v>35</v>
      </c>
      <c r="I138">
        <v>1</v>
      </c>
      <c r="J138">
        <v>94</v>
      </c>
      <c r="K138">
        <v>39</v>
      </c>
      <c r="L138">
        <v>14</v>
      </c>
      <c r="M138">
        <v>49</v>
      </c>
      <c r="N138">
        <v>20</v>
      </c>
      <c r="O138">
        <v>100</v>
      </c>
      <c r="P138">
        <v>40</v>
      </c>
      <c r="Q138">
        <v>60</v>
      </c>
      <c r="R138">
        <v>48</v>
      </c>
      <c r="S138">
        <v>27</v>
      </c>
    </row>
    <row r="139" spans="1:19" x14ac:dyDescent="0.3">
      <c r="A139">
        <v>314</v>
      </c>
      <c r="B139" s="1">
        <v>41319</v>
      </c>
      <c r="C139" t="s">
        <v>58</v>
      </c>
      <c r="D139" t="s">
        <v>22</v>
      </c>
      <c r="E139" t="s">
        <v>23</v>
      </c>
      <c r="F139" t="s">
        <v>24</v>
      </c>
      <c r="G139" t="s">
        <v>57</v>
      </c>
      <c r="H139" t="s">
        <v>27</v>
      </c>
      <c r="I139">
        <v>-7</v>
      </c>
      <c r="J139">
        <v>126</v>
      </c>
      <c r="K139">
        <v>49</v>
      </c>
      <c r="L139">
        <v>44</v>
      </c>
      <c r="M139">
        <v>69</v>
      </c>
      <c r="N139">
        <v>0</v>
      </c>
      <c r="O139">
        <v>100</v>
      </c>
      <c r="P139">
        <v>40</v>
      </c>
      <c r="Q139">
        <v>60</v>
      </c>
      <c r="R139">
        <v>74</v>
      </c>
      <c r="S139">
        <v>51</v>
      </c>
    </row>
    <row r="140" spans="1:19" x14ac:dyDescent="0.3">
      <c r="A140">
        <v>920</v>
      </c>
      <c r="B140" s="1">
        <v>41320</v>
      </c>
      <c r="C140" t="s">
        <v>59</v>
      </c>
      <c r="D140" t="s">
        <v>22</v>
      </c>
      <c r="E140" t="s">
        <v>23</v>
      </c>
      <c r="F140" t="s">
        <v>24</v>
      </c>
      <c r="G140" t="s">
        <v>57</v>
      </c>
      <c r="H140" t="s">
        <v>27</v>
      </c>
      <c r="I140">
        <v>45</v>
      </c>
      <c r="J140">
        <v>114</v>
      </c>
      <c r="K140">
        <v>41</v>
      </c>
      <c r="L140">
        <v>12</v>
      </c>
      <c r="M140">
        <v>66</v>
      </c>
      <c r="N140">
        <v>30</v>
      </c>
      <c r="O140">
        <v>90</v>
      </c>
      <c r="P140">
        <v>30</v>
      </c>
      <c r="Q140">
        <v>60</v>
      </c>
      <c r="R140">
        <v>36</v>
      </c>
      <c r="S140">
        <v>37</v>
      </c>
    </row>
    <row r="141" spans="1:19" x14ac:dyDescent="0.3">
      <c r="A141">
        <v>417</v>
      </c>
      <c r="B141" s="1">
        <v>41321</v>
      </c>
      <c r="C141" t="s">
        <v>58</v>
      </c>
      <c r="D141" t="s">
        <v>22</v>
      </c>
      <c r="E141" t="s">
        <v>23</v>
      </c>
      <c r="F141" t="s">
        <v>24</v>
      </c>
      <c r="G141" t="s">
        <v>25</v>
      </c>
      <c r="H141" t="s">
        <v>27</v>
      </c>
      <c r="I141">
        <v>24</v>
      </c>
      <c r="J141">
        <v>171</v>
      </c>
      <c r="K141">
        <v>92</v>
      </c>
      <c r="L141">
        <v>28</v>
      </c>
      <c r="M141">
        <v>68</v>
      </c>
      <c r="N141">
        <v>20</v>
      </c>
      <c r="O141">
        <v>140</v>
      </c>
      <c r="P141">
        <v>80</v>
      </c>
      <c r="Q141">
        <v>60</v>
      </c>
      <c r="R141">
        <v>52</v>
      </c>
      <c r="S141">
        <v>20</v>
      </c>
    </row>
    <row r="142" spans="1:19" x14ac:dyDescent="0.3">
      <c r="A142">
        <v>860</v>
      </c>
      <c r="B142" s="1">
        <v>41322</v>
      </c>
      <c r="C142" t="s">
        <v>44</v>
      </c>
      <c r="D142" t="s">
        <v>31</v>
      </c>
      <c r="E142" t="s">
        <v>23</v>
      </c>
      <c r="F142" t="s">
        <v>24</v>
      </c>
      <c r="G142" t="s">
        <v>25</v>
      </c>
      <c r="H142" t="s">
        <v>27</v>
      </c>
      <c r="I142">
        <v>40</v>
      </c>
      <c r="J142">
        <v>163</v>
      </c>
      <c r="K142">
        <v>68</v>
      </c>
      <c r="L142">
        <v>25</v>
      </c>
      <c r="M142">
        <v>85</v>
      </c>
      <c r="N142">
        <v>20</v>
      </c>
      <c r="O142">
        <v>110</v>
      </c>
      <c r="P142">
        <v>50</v>
      </c>
      <c r="Q142">
        <v>60</v>
      </c>
      <c r="R142">
        <v>58</v>
      </c>
      <c r="S142">
        <v>21</v>
      </c>
    </row>
    <row r="143" spans="1:19" x14ac:dyDescent="0.3">
      <c r="A143">
        <v>203</v>
      </c>
      <c r="B143" s="1">
        <v>41323</v>
      </c>
      <c r="C143" t="s">
        <v>44</v>
      </c>
      <c r="D143" t="s">
        <v>31</v>
      </c>
      <c r="E143" t="s">
        <v>23</v>
      </c>
      <c r="F143" t="s">
        <v>24</v>
      </c>
      <c r="G143" t="s">
        <v>28</v>
      </c>
      <c r="H143" t="s">
        <v>27</v>
      </c>
      <c r="I143">
        <v>53</v>
      </c>
      <c r="J143">
        <v>148</v>
      </c>
      <c r="K143">
        <v>63</v>
      </c>
      <c r="L143">
        <v>19</v>
      </c>
      <c r="M143">
        <v>76</v>
      </c>
      <c r="N143">
        <v>40</v>
      </c>
      <c r="O143">
        <v>100</v>
      </c>
      <c r="P143">
        <v>40</v>
      </c>
      <c r="Q143">
        <v>60</v>
      </c>
      <c r="R143">
        <v>40</v>
      </c>
      <c r="S143">
        <v>11</v>
      </c>
    </row>
    <row r="144" spans="1:19" x14ac:dyDescent="0.3">
      <c r="A144">
        <v>435</v>
      </c>
      <c r="B144" s="1">
        <v>41324</v>
      </c>
      <c r="C144" t="s">
        <v>49</v>
      </c>
      <c r="D144" t="s">
        <v>36</v>
      </c>
      <c r="E144" t="s">
        <v>23</v>
      </c>
      <c r="F144" t="s">
        <v>24</v>
      </c>
      <c r="G144" t="s">
        <v>28</v>
      </c>
      <c r="H144" t="s">
        <v>27</v>
      </c>
      <c r="I144">
        <v>25</v>
      </c>
      <c r="J144">
        <v>171</v>
      </c>
      <c r="K144">
        <v>92</v>
      </c>
      <c r="L144">
        <v>28</v>
      </c>
      <c r="M144">
        <v>68</v>
      </c>
      <c r="N144">
        <v>20</v>
      </c>
      <c r="O144">
        <v>140</v>
      </c>
      <c r="P144">
        <v>80</v>
      </c>
      <c r="Q144">
        <v>60</v>
      </c>
      <c r="R144">
        <v>51</v>
      </c>
      <c r="S144">
        <v>36</v>
      </c>
    </row>
    <row r="145" spans="1:19" x14ac:dyDescent="0.3">
      <c r="A145">
        <v>262</v>
      </c>
      <c r="B145" s="1">
        <v>41325</v>
      </c>
      <c r="C145" t="s">
        <v>59</v>
      </c>
      <c r="D145" t="s">
        <v>22</v>
      </c>
      <c r="E145" t="s">
        <v>23</v>
      </c>
      <c r="F145" t="s">
        <v>32</v>
      </c>
      <c r="G145" t="s">
        <v>61</v>
      </c>
      <c r="H145" t="s">
        <v>35</v>
      </c>
      <c r="I145">
        <v>-4</v>
      </c>
      <c r="J145">
        <v>140</v>
      </c>
      <c r="K145">
        <v>55</v>
      </c>
      <c r="L145">
        <v>49</v>
      </c>
      <c r="M145">
        <v>76</v>
      </c>
      <c r="N145">
        <v>0</v>
      </c>
      <c r="O145">
        <v>100</v>
      </c>
      <c r="P145">
        <v>40</v>
      </c>
      <c r="Q145">
        <v>60</v>
      </c>
      <c r="R145">
        <v>79</v>
      </c>
      <c r="S145">
        <v>30</v>
      </c>
    </row>
    <row r="146" spans="1:19" x14ac:dyDescent="0.3">
      <c r="A146">
        <v>719</v>
      </c>
      <c r="B146" s="1">
        <v>41326</v>
      </c>
      <c r="C146" t="s">
        <v>26</v>
      </c>
      <c r="D146" t="s">
        <v>22</v>
      </c>
      <c r="E146" t="s">
        <v>40</v>
      </c>
      <c r="F146" t="s">
        <v>45</v>
      </c>
      <c r="G146" t="s">
        <v>52</v>
      </c>
      <c r="H146" t="s">
        <v>35</v>
      </c>
      <c r="I146">
        <v>27</v>
      </c>
      <c r="J146">
        <v>90</v>
      </c>
      <c r="K146">
        <v>39</v>
      </c>
      <c r="L146">
        <v>12</v>
      </c>
      <c r="M146">
        <v>51</v>
      </c>
      <c r="N146">
        <v>50</v>
      </c>
      <c r="O146">
        <v>80</v>
      </c>
      <c r="P146">
        <v>30</v>
      </c>
      <c r="Q146">
        <v>50</v>
      </c>
      <c r="R146">
        <v>24</v>
      </c>
      <c r="S146">
        <v>18</v>
      </c>
    </row>
    <row r="147" spans="1:19" x14ac:dyDescent="0.3">
      <c r="A147">
        <v>305</v>
      </c>
      <c r="B147" s="1">
        <v>41327</v>
      </c>
      <c r="C147" t="s">
        <v>34</v>
      </c>
      <c r="D147" t="s">
        <v>31</v>
      </c>
      <c r="E147" t="s">
        <v>23</v>
      </c>
      <c r="F147" t="s">
        <v>24</v>
      </c>
      <c r="G147" t="s">
        <v>28</v>
      </c>
      <c r="H147" t="s">
        <v>27</v>
      </c>
      <c r="I147">
        <v>48</v>
      </c>
      <c r="J147">
        <v>174</v>
      </c>
      <c r="K147">
        <v>80</v>
      </c>
      <c r="L147">
        <v>24</v>
      </c>
      <c r="M147">
        <v>94</v>
      </c>
      <c r="N147">
        <v>40</v>
      </c>
      <c r="O147">
        <v>90</v>
      </c>
      <c r="P147">
        <v>40</v>
      </c>
      <c r="Q147">
        <v>50</v>
      </c>
      <c r="R147">
        <v>46</v>
      </c>
      <c r="S147">
        <v>35</v>
      </c>
    </row>
    <row r="148" spans="1:19" x14ac:dyDescent="0.3">
      <c r="A148">
        <v>303</v>
      </c>
      <c r="B148" s="1">
        <v>41328</v>
      </c>
      <c r="C148" t="s">
        <v>26</v>
      </c>
      <c r="D148" t="s">
        <v>22</v>
      </c>
      <c r="E148" t="s">
        <v>23</v>
      </c>
      <c r="F148" t="s">
        <v>32</v>
      </c>
      <c r="G148" t="s">
        <v>33</v>
      </c>
      <c r="H148" t="s">
        <v>35</v>
      </c>
      <c r="I148">
        <v>13</v>
      </c>
      <c r="J148">
        <v>120</v>
      </c>
      <c r="K148">
        <v>54</v>
      </c>
      <c r="L148">
        <v>20</v>
      </c>
      <c r="M148">
        <v>66</v>
      </c>
      <c r="N148">
        <v>30</v>
      </c>
      <c r="O148">
        <v>80</v>
      </c>
      <c r="P148">
        <v>30</v>
      </c>
      <c r="Q148">
        <v>50</v>
      </c>
      <c r="R148">
        <v>53</v>
      </c>
      <c r="S148">
        <v>51</v>
      </c>
    </row>
    <row r="149" spans="1:19" x14ac:dyDescent="0.3">
      <c r="A149">
        <v>303</v>
      </c>
      <c r="B149" s="1">
        <v>41329</v>
      </c>
      <c r="C149" t="s">
        <v>26</v>
      </c>
      <c r="D149" t="s">
        <v>22</v>
      </c>
      <c r="E149" t="s">
        <v>23</v>
      </c>
      <c r="F149" t="s">
        <v>32</v>
      </c>
      <c r="G149" t="s">
        <v>61</v>
      </c>
      <c r="H149" t="s">
        <v>35</v>
      </c>
      <c r="I149">
        <v>27</v>
      </c>
      <c r="J149">
        <v>118</v>
      </c>
      <c r="K149">
        <v>54</v>
      </c>
      <c r="L149">
        <v>16</v>
      </c>
      <c r="M149">
        <v>64</v>
      </c>
      <c r="N149">
        <v>40</v>
      </c>
      <c r="O149">
        <v>80</v>
      </c>
      <c r="P149">
        <v>30</v>
      </c>
      <c r="Q149">
        <v>50</v>
      </c>
      <c r="R149">
        <v>37</v>
      </c>
      <c r="S149">
        <v>35</v>
      </c>
    </row>
    <row r="150" spans="1:19" x14ac:dyDescent="0.3">
      <c r="A150">
        <v>508</v>
      </c>
      <c r="B150" s="1">
        <v>41330</v>
      </c>
      <c r="C150" t="s">
        <v>62</v>
      </c>
      <c r="D150" t="s">
        <v>31</v>
      </c>
      <c r="E150" t="s">
        <v>23</v>
      </c>
      <c r="F150" t="s">
        <v>32</v>
      </c>
      <c r="G150" t="s">
        <v>33</v>
      </c>
      <c r="H150" t="s">
        <v>35</v>
      </c>
      <c r="I150">
        <v>20</v>
      </c>
      <c r="J150">
        <v>66</v>
      </c>
      <c r="K150">
        <v>27</v>
      </c>
      <c r="L150">
        <v>7</v>
      </c>
      <c r="M150">
        <v>39</v>
      </c>
      <c r="N150">
        <v>50</v>
      </c>
      <c r="O150">
        <v>70</v>
      </c>
      <c r="P150">
        <v>20</v>
      </c>
      <c r="Q150">
        <v>50</v>
      </c>
      <c r="R150">
        <v>19</v>
      </c>
      <c r="S150">
        <v>21</v>
      </c>
    </row>
    <row r="151" spans="1:19" x14ac:dyDescent="0.3">
      <c r="A151">
        <v>209</v>
      </c>
      <c r="B151" s="1">
        <v>41331</v>
      </c>
      <c r="C151" t="s">
        <v>38</v>
      </c>
      <c r="D151" t="s">
        <v>36</v>
      </c>
      <c r="E151" t="s">
        <v>23</v>
      </c>
      <c r="F151" t="s">
        <v>32</v>
      </c>
      <c r="G151" t="s">
        <v>61</v>
      </c>
      <c r="H151" t="s">
        <v>35</v>
      </c>
      <c r="I151">
        <v>79</v>
      </c>
      <c r="J151">
        <v>187</v>
      </c>
      <c r="K151">
        <v>76</v>
      </c>
      <c r="L151">
        <v>21</v>
      </c>
      <c r="M151">
        <v>111</v>
      </c>
      <c r="N151">
        <v>50</v>
      </c>
      <c r="O151">
        <v>80</v>
      </c>
      <c r="P151">
        <v>30</v>
      </c>
      <c r="Q151">
        <v>50</v>
      </c>
      <c r="R151">
        <v>32</v>
      </c>
      <c r="S151">
        <v>73</v>
      </c>
    </row>
    <row r="152" spans="1:19" x14ac:dyDescent="0.3">
      <c r="A152">
        <v>715</v>
      </c>
      <c r="B152" s="1">
        <v>41332</v>
      </c>
      <c r="C152" t="s">
        <v>59</v>
      </c>
      <c r="D152" t="s">
        <v>22</v>
      </c>
      <c r="E152" t="s">
        <v>40</v>
      </c>
      <c r="F152" t="s">
        <v>41</v>
      </c>
      <c r="G152" t="s">
        <v>42</v>
      </c>
      <c r="H152" t="s">
        <v>27</v>
      </c>
      <c r="I152">
        <v>10</v>
      </c>
      <c r="J152">
        <v>51</v>
      </c>
      <c r="K152">
        <v>22</v>
      </c>
      <c r="L152">
        <v>7</v>
      </c>
      <c r="M152">
        <v>29</v>
      </c>
      <c r="N152">
        <v>50</v>
      </c>
      <c r="O152">
        <v>70</v>
      </c>
      <c r="P152">
        <v>20</v>
      </c>
      <c r="Q152">
        <v>50</v>
      </c>
      <c r="R152">
        <v>19</v>
      </c>
      <c r="S152">
        <v>79</v>
      </c>
    </row>
    <row r="153" spans="1:19" x14ac:dyDescent="0.3">
      <c r="A153">
        <v>319</v>
      </c>
      <c r="B153" s="1">
        <v>41333</v>
      </c>
      <c r="C153" t="s">
        <v>43</v>
      </c>
      <c r="D153" t="s">
        <v>22</v>
      </c>
      <c r="E153" t="s">
        <v>40</v>
      </c>
      <c r="F153" t="s">
        <v>41</v>
      </c>
      <c r="G153" t="s">
        <v>53</v>
      </c>
      <c r="H153" t="s">
        <v>35</v>
      </c>
      <c r="I153">
        <v>18</v>
      </c>
      <c r="J153">
        <v>58</v>
      </c>
      <c r="K153">
        <v>23</v>
      </c>
      <c r="L153">
        <v>6</v>
      </c>
      <c r="M153">
        <v>35</v>
      </c>
      <c r="N153">
        <v>50</v>
      </c>
      <c r="O153">
        <v>70</v>
      </c>
      <c r="P153">
        <v>20</v>
      </c>
      <c r="Q153">
        <v>50</v>
      </c>
      <c r="R153">
        <v>17</v>
      </c>
      <c r="S153">
        <v>24</v>
      </c>
    </row>
    <row r="154" spans="1:19" x14ac:dyDescent="0.3">
      <c r="A154">
        <v>959</v>
      </c>
      <c r="B154" s="1">
        <v>41334</v>
      </c>
      <c r="C154" t="s">
        <v>44</v>
      </c>
      <c r="D154" t="s">
        <v>31</v>
      </c>
      <c r="E154" t="s">
        <v>23</v>
      </c>
      <c r="F154" t="s">
        <v>24</v>
      </c>
      <c r="G154" t="s">
        <v>25</v>
      </c>
      <c r="H154" t="s">
        <v>27</v>
      </c>
      <c r="I154">
        <v>34</v>
      </c>
      <c r="J154">
        <v>177</v>
      </c>
      <c r="K154">
        <v>79</v>
      </c>
      <c r="L154">
        <v>30</v>
      </c>
      <c r="M154">
        <v>98</v>
      </c>
      <c r="N154">
        <v>30</v>
      </c>
      <c r="O154">
        <v>90</v>
      </c>
      <c r="P154">
        <v>40</v>
      </c>
      <c r="Q154">
        <v>50</v>
      </c>
      <c r="R154">
        <v>64</v>
      </c>
      <c r="S154">
        <v>25</v>
      </c>
    </row>
    <row r="155" spans="1:19" x14ac:dyDescent="0.3">
      <c r="A155">
        <v>860</v>
      </c>
      <c r="B155" s="1">
        <v>41335</v>
      </c>
      <c r="C155" t="s">
        <v>44</v>
      </c>
      <c r="D155" t="s">
        <v>31</v>
      </c>
      <c r="E155" t="s">
        <v>23</v>
      </c>
      <c r="F155" t="s">
        <v>24</v>
      </c>
      <c r="G155" t="s">
        <v>28</v>
      </c>
      <c r="H155" t="s">
        <v>27</v>
      </c>
      <c r="I155">
        <v>35</v>
      </c>
      <c r="J155">
        <v>142</v>
      </c>
      <c r="K155">
        <v>65</v>
      </c>
      <c r="L155">
        <v>20</v>
      </c>
      <c r="M155">
        <v>77</v>
      </c>
      <c r="N155">
        <v>50</v>
      </c>
      <c r="O155">
        <v>80</v>
      </c>
      <c r="P155">
        <v>30</v>
      </c>
      <c r="Q155">
        <v>50</v>
      </c>
      <c r="R155">
        <v>42</v>
      </c>
      <c r="S155">
        <v>49</v>
      </c>
    </row>
    <row r="156" spans="1:19" x14ac:dyDescent="0.3">
      <c r="A156">
        <v>262</v>
      </c>
      <c r="B156" s="1">
        <v>41336</v>
      </c>
      <c r="C156" t="s">
        <v>59</v>
      </c>
      <c r="D156" t="s">
        <v>22</v>
      </c>
      <c r="E156" t="s">
        <v>23</v>
      </c>
      <c r="F156" t="s">
        <v>32</v>
      </c>
      <c r="G156" t="s">
        <v>33</v>
      </c>
      <c r="H156" t="s">
        <v>35</v>
      </c>
      <c r="I156">
        <v>30</v>
      </c>
      <c r="J156">
        <v>113</v>
      </c>
      <c r="K156">
        <v>46</v>
      </c>
      <c r="L156">
        <v>14</v>
      </c>
      <c r="M156">
        <v>67</v>
      </c>
      <c r="N156">
        <v>40</v>
      </c>
      <c r="O156">
        <v>70</v>
      </c>
      <c r="P156">
        <v>20</v>
      </c>
      <c r="Q156">
        <v>50</v>
      </c>
      <c r="R156">
        <v>37</v>
      </c>
      <c r="S156">
        <v>37</v>
      </c>
    </row>
    <row r="157" spans="1:19" x14ac:dyDescent="0.3">
      <c r="A157">
        <v>715</v>
      </c>
      <c r="B157" s="1">
        <v>41337</v>
      </c>
      <c r="C157" t="s">
        <v>59</v>
      </c>
      <c r="D157" t="s">
        <v>22</v>
      </c>
      <c r="E157" t="s">
        <v>23</v>
      </c>
      <c r="F157" t="s">
        <v>32</v>
      </c>
      <c r="G157" t="s">
        <v>61</v>
      </c>
      <c r="H157" t="s">
        <v>35</v>
      </c>
      <c r="I157">
        <v>0</v>
      </c>
      <c r="J157">
        <v>144</v>
      </c>
      <c r="K157">
        <v>60</v>
      </c>
      <c r="L157">
        <v>54</v>
      </c>
      <c r="M157">
        <v>84</v>
      </c>
      <c r="N157">
        <v>0</v>
      </c>
      <c r="O157">
        <v>90</v>
      </c>
      <c r="P157">
        <v>40</v>
      </c>
      <c r="Q157">
        <v>50</v>
      </c>
      <c r="R157">
        <v>84</v>
      </c>
      <c r="S157">
        <v>30</v>
      </c>
    </row>
    <row r="158" spans="1:19" x14ac:dyDescent="0.3">
      <c r="A158">
        <v>206</v>
      </c>
      <c r="B158" s="1">
        <v>41338</v>
      </c>
      <c r="C158" t="s">
        <v>60</v>
      </c>
      <c r="D158" t="s">
        <v>36</v>
      </c>
      <c r="E158" t="s">
        <v>23</v>
      </c>
      <c r="F158" t="s">
        <v>32</v>
      </c>
      <c r="G158" t="s">
        <v>33</v>
      </c>
      <c r="H158" t="s">
        <v>35</v>
      </c>
      <c r="I158">
        <v>57</v>
      </c>
      <c r="J158">
        <v>159</v>
      </c>
      <c r="K158">
        <v>60</v>
      </c>
      <c r="L158">
        <v>18</v>
      </c>
      <c r="M158">
        <v>99</v>
      </c>
      <c r="N158">
        <v>40</v>
      </c>
      <c r="O158">
        <v>70</v>
      </c>
      <c r="P158">
        <v>20</v>
      </c>
      <c r="Q158">
        <v>50</v>
      </c>
      <c r="R158">
        <v>42</v>
      </c>
      <c r="S158">
        <v>70</v>
      </c>
    </row>
    <row r="159" spans="1:19" x14ac:dyDescent="0.3">
      <c r="A159">
        <v>773</v>
      </c>
      <c r="B159" s="1">
        <v>41339</v>
      </c>
      <c r="C159" t="s">
        <v>63</v>
      </c>
      <c r="D159" t="s">
        <v>22</v>
      </c>
      <c r="E159" t="s">
        <v>23</v>
      </c>
      <c r="F159" t="s">
        <v>24</v>
      </c>
      <c r="G159" t="s">
        <v>25</v>
      </c>
      <c r="H159" t="s">
        <v>27</v>
      </c>
      <c r="I159">
        <v>27</v>
      </c>
      <c r="J159">
        <v>92</v>
      </c>
      <c r="K159">
        <v>40</v>
      </c>
      <c r="L159">
        <v>13</v>
      </c>
      <c r="M159">
        <v>52</v>
      </c>
      <c r="N159">
        <v>30</v>
      </c>
      <c r="O159">
        <v>80</v>
      </c>
      <c r="P159">
        <v>30</v>
      </c>
      <c r="Q159">
        <v>50</v>
      </c>
      <c r="R159">
        <v>25</v>
      </c>
      <c r="S159">
        <v>19</v>
      </c>
    </row>
    <row r="160" spans="1:19" x14ac:dyDescent="0.3">
      <c r="A160">
        <v>614</v>
      </c>
      <c r="B160" s="1">
        <v>41340</v>
      </c>
      <c r="C160" t="s">
        <v>65</v>
      </c>
      <c r="D160" t="s">
        <v>22</v>
      </c>
      <c r="E160" t="s">
        <v>23</v>
      </c>
      <c r="F160" t="s">
        <v>24</v>
      </c>
      <c r="G160" t="s">
        <v>25</v>
      </c>
      <c r="H160" t="s">
        <v>27</v>
      </c>
      <c r="I160">
        <v>30</v>
      </c>
      <c r="J160">
        <v>88</v>
      </c>
      <c r="K160">
        <v>36</v>
      </c>
      <c r="L160">
        <v>10</v>
      </c>
      <c r="M160">
        <v>52</v>
      </c>
      <c r="N160">
        <v>40</v>
      </c>
      <c r="O160">
        <v>80</v>
      </c>
      <c r="P160">
        <v>30</v>
      </c>
      <c r="Q160">
        <v>50</v>
      </c>
      <c r="R160">
        <v>22</v>
      </c>
      <c r="S160">
        <v>31</v>
      </c>
    </row>
    <row r="161" spans="1:19" x14ac:dyDescent="0.3">
      <c r="A161">
        <v>617</v>
      </c>
      <c r="B161" s="1">
        <v>41341</v>
      </c>
      <c r="C161" t="s">
        <v>62</v>
      </c>
      <c r="D161" t="s">
        <v>31</v>
      </c>
      <c r="E161" t="s">
        <v>23</v>
      </c>
      <c r="F161" t="s">
        <v>24</v>
      </c>
      <c r="G161" t="s">
        <v>25</v>
      </c>
      <c r="H161" t="s">
        <v>27</v>
      </c>
      <c r="I161">
        <v>15</v>
      </c>
      <c r="J161">
        <v>124</v>
      </c>
      <c r="K161">
        <v>55</v>
      </c>
      <c r="L161">
        <v>20</v>
      </c>
      <c r="M161">
        <v>69</v>
      </c>
      <c r="N161">
        <v>20</v>
      </c>
      <c r="O161">
        <v>90</v>
      </c>
      <c r="P161">
        <v>40</v>
      </c>
      <c r="Q161">
        <v>50</v>
      </c>
      <c r="R161">
        <v>54</v>
      </c>
      <c r="S161">
        <v>40</v>
      </c>
    </row>
    <row r="162" spans="1:19" x14ac:dyDescent="0.3">
      <c r="A162">
        <v>707</v>
      </c>
      <c r="B162" s="1">
        <v>41342</v>
      </c>
      <c r="C162" t="s">
        <v>38</v>
      </c>
      <c r="D162" t="s">
        <v>36</v>
      </c>
      <c r="E162" t="s">
        <v>23</v>
      </c>
      <c r="F162" t="s">
        <v>24</v>
      </c>
      <c r="G162" t="s">
        <v>28</v>
      </c>
      <c r="H162" t="s">
        <v>27</v>
      </c>
      <c r="I162">
        <v>27</v>
      </c>
      <c r="J162">
        <v>92</v>
      </c>
      <c r="K162">
        <v>40</v>
      </c>
      <c r="L162">
        <v>13</v>
      </c>
      <c r="M162">
        <v>52</v>
      </c>
      <c r="N162">
        <v>30</v>
      </c>
      <c r="O162">
        <v>80</v>
      </c>
      <c r="P162">
        <v>30</v>
      </c>
      <c r="Q162">
        <v>50</v>
      </c>
      <c r="R162">
        <v>25</v>
      </c>
      <c r="S162">
        <v>18</v>
      </c>
    </row>
    <row r="163" spans="1:19" x14ac:dyDescent="0.3">
      <c r="A163">
        <v>352</v>
      </c>
      <c r="B163" s="1">
        <v>41343</v>
      </c>
      <c r="C163" t="s">
        <v>34</v>
      </c>
      <c r="D163" t="s">
        <v>31</v>
      </c>
      <c r="E163" t="s">
        <v>23</v>
      </c>
      <c r="F163" t="s">
        <v>32</v>
      </c>
      <c r="G163" t="s">
        <v>33</v>
      </c>
      <c r="H163" t="s">
        <v>35</v>
      </c>
      <c r="I163">
        <v>23</v>
      </c>
      <c r="J163">
        <v>70</v>
      </c>
      <c r="K163">
        <v>28</v>
      </c>
      <c r="L163">
        <v>7</v>
      </c>
      <c r="M163">
        <v>42</v>
      </c>
      <c r="N163">
        <v>40</v>
      </c>
      <c r="O163">
        <v>70</v>
      </c>
      <c r="P163">
        <v>20</v>
      </c>
      <c r="Q163">
        <v>50</v>
      </c>
      <c r="R163">
        <v>19</v>
      </c>
      <c r="S163">
        <v>11</v>
      </c>
    </row>
    <row r="164" spans="1:19" x14ac:dyDescent="0.3">
      <c r="A164">
        <v>561</v>
      </c>
      <c r="B164" s="1">
        <v>41344</v>
      </c>
      <c r="C164" t="s">
        <v>34</v>
      </c>
      <c r="D164" t="s">
        <v>31</v>
      </c>
      <c r="E164" t="s">
        <v>23</v>
      </c>
      <c r="F164" t="s">
        <v>32</v>
      </c>
      <c r="G164" t="s">
        <v>37</v>
      </c>
      <c r="H164" t="s">
        <v>35</v>
      </c>
      <c r="I164">
        <v>28</v>
      </c>
      <c r="J164">
        <v>78</v>
      </c>
      <c r="K164">
        <v>31</v>
      </c>
      <c r="L164">
        <v>8</v>
      </c>
      <c r="M164">
        <v>47</v>
      </c>
      <c r="N164">
        <v>40</v>
      </c>
      <c r="O164">
        <v>80</v>
      </c>
      <c r="P164">
        <v>30</v>
      </c>
      <c r="Q164">
        <v>50</v>
      </c>
      <c r="R164">
        <v>19</v>
      </c>
      <c r="S164">
        <v>70</v>
      </c>
    </row>
    <row r="165" spans="1:19" x14ac:dyDescent="0.3">
      <c r="A165">
        <v>351</v>
      </c>
      <c r="B165" s="1">
        <v>41345</v>
      </c>
      <c r="C165" t="s">
        <v>62</v>
      </c>
      <c r="D165" t="s">
        <v>31</v>
      </c>
      <c r="E165" t="s">
        <v>23</v>
      </c>
      <c r="F165" t="s">
        <v>32</v>
      </c>
      <c r="G165" t="s">
        <v>37</v>
      </c>
      <c r="H165" t="s">
        <v>35</v>
      </c>
      <c r="I165">
        <v>29</v>
      </c>
      <c r="J165">
        <v>80</v>
      </c>
      <c r="K165">
        <v>32</v>
      </c>
      <c r="L165">
        <v>8</v>
      </c>
      <c r="M165">
        <v>48</v>
      </c>
      <c r="N165">
        <v>40</v>
      </c>
      <c r="O165">
        <v>80</v>
      </c>
      <c r="P165">
        <v>30</v>
      </c>
      <c r="Q165">
        <v>50</v>
      </c>
      <c r="R165">
        <v>19</v>
      </c>
      <c r="S165">
        <v>84</v>
      </c>
    </row>
    <row r="166" spans="1:19" x14ac:dyDescent="0.3">
      <c r="A166">
        <v>650</v>
      </c>
      <c r="B166" s="1">
        <v>41346</v>
      </c>
      <c r="C166" t="s">
        <v>38</v>
      </c>
      <c r="D166" t="s">
        <v>36</v>
      </c>
      <c r="E166" t="s">
        <v>23</v>
      </c>
      <c r="F166" t="s">
        <v>32</v>
      </c>
      <c r="G166" t="s">
        <v>61</v>
      </c>
      <c r="H166" t="s">
        <v>35</v>
      </c>
      <c r="I166">
        <v>47</v>
      </c>
      <c r="J166">
        <v>123</v>
      </c>
      <c r="K166">
        <v>50</v>
      </c>
      <c r="L166">
        <v>14</v>
      </c>
      <c r="M166">
        <v>73</v>
      </c>
      <c r="N166">
        <v>40</v>
      </c>
      <c r="O166">
        <v>80</v>
      </c>
      <c r="P166">
        <v>30</v>
      </c>
      <c r="Q166">
        <v>50</v>
      </c>
      <c r="R166">
        <v>26</v>
      </c>
      <c r="S166">
        <v>19</v>
      </c>
    </row>
    <row r="167" spans="1:19" x14ac:dyDescent="0.3">
      <c r="A167">
        <v>712</v>
      </c>
      <c r="B167" s="1">
        <v>41347</v>
      </c>
      <c r="C167" t="s">
        <v>43</v>
      </c>
      <c r="D167" t="s">
        <v>22</v>
      </c>
      <c r="E167" t="s">
        <v>40</v>
      </c>
      <c r="F167" t="s">
        <v>41</v>
      </c>
      <c r="G167" t="s">
        <v>42</v>
      </c>
      <c r="H167" t="s">
        <v>27</v>
      </c>
      <c r="I167">
        <v>31</v>
      </c>
      <c r="J167">
        <v>43</v>
      </c>
      <c r="K167">
        <v>0</v>
      </c>
      <c r="L167">
        <v>0</v>
      </c>
      <c r="M167">
        <v>43</v>
      </c>
      <c r="N167">
        <v>40</v>
      </c>
      <c r="O167">
        <v>50</v>
      </c>
      <c r="P167">
        <v>0</v>
      </c>
      <c r="Q167">
        <v>50</v>
      </c>
      <c r="R167">
        <v>12</v>
      </c>
      <c r="S167">
        <v>54</v>
      </c>
    </row>
    <row r="168" spans="1:19" x14ac:dyDescent="0.3">
      <c r="A168">
        <v>505</v>
      </c>
      <c r="B168" s="1">
        <v>41348</v>
      </c>
      <c r="C168" t="s">
        <v>64</v>
      </c>
      <c r="D168" t="s">
        <v>29</v>
      </c>
      <c r="E168" t="s">
        <v>40</v>
      </c>
      <c r="F168" t="s">
        <v>45</v>
      </c>
      <c r="G168" t="s">
        <v>46</v>
      </c>
      <c r="H168" t="s">
        <v>27</v>
      </c>
      <c r="I168">
        <v>-8</v>
      </c>
      <c r="J168">
        <v>122</v>
      </c>
      <c r="K168">
        <v>82</v>
      </c>
      <c r="L168">
        <v>25</v>
      </c>
      <c r="M168">
        <v>40</v>
      </c>
      <c r="N168">
        <v>10</v>
      </c>
      <c r="O168">
        <v>140</v>
      </c>
      <c r="P168">
        <v>90</v>
      </c>
      <c r="Q168">
        <v>50</v>
      </c>
      <c r="R168">
        <v>48</v>
      </c>
      <c r="S168">
        <v>19</v>
      </c>
    </row>
    <row r="169" spans="1:19" x14ac:dyDescent="0.3">
      <c r="A169">
        <v>515</v>
      </c>
      <c r="B169" s="1">
        <v>41349</v>
      </c>
      <c r="C169" t="s">
        <v>43</v>
      </c>
      <c r="D169" t="s">
        <v>22</v>
      </c>
      <c r="E169" t="s">
        <v>40</v>
      </c>
      <c r="F169" t="s">
        <v>41</v>
      </c>
      <c r="G169" t="s">
        <v>53</v>
      </c>
      <c r="H169" t="s">
        <v>35</v>
      </c>
      <c r="I169">
        <v>16</v>
      </c>
      <c r="J169">
        <v>56</v>
      </c>
      <c r="K169">
        <v>22</v>
      </c>
      <c r="L169">
        <v>6</v>
      </c>
      <c r="M169">
        <v>34</v>
      </c>
      <c r="N169">
        <v>40</v>
      </c>
      <c r="O169">
        <v>70</v>
      </c>
      <c r="P169">
        <v>20</v>
      </c>
      <c r="Q169">
        <v>50</v>
      </c>
      <c r="R169">
        <v>18</v>
      </c>
      <c r="S169">
        <v>39</v>
      </c>
    </row>
    <row r="170" spans="1:19" x14ac:dyDescent="0.3">
      <c r="A170">
        <v>505</v>
      </c>
      <c r="B170" s="1">
        <v>41350</v>
      </c>
      <c r="C170" t="s">
        <v>64</v>
      </c>
      <c r="D170" t="s">
        <v>29</v>
      </c>
      <c r="E170" t="s">
        <v>40</v>
      </c>
      <c r="F170" t="s">
        <v>41</v>
      </c>
      <c r="G170" t="s">
        <v>53</v>
      </c>
      <c r="H170" t="s">
        <v>35</v>
      </c>
      <c r="I170">
        <v>-7</v>
      </c>
      <c r="J170">
        <v>106</v>
      </c>
      <c r="K170">
        <v>44</v>
      </c>
      <c r="L170">
        <v>40</v>
      </c>
      <c r="M170">
        <v>62</v>
      </c>
      <c r="N170">
        <v>0</v>
      </c>
      <c r="O170">
        <v>80</v>
      </c>
      <c r="P170">
        <v>30</v>
      </c>
      <c r="Q170">
        <v>50</v>
      </c>
      <c r="R170">
        <v>69</v>
      </c>
      <c r="S170">
        <v>30</v>
      </c>
    </row>
    <row r="171" spans="1:19" x14ac:dyDescent="0.3">
      <c r="A171">
        <v>775</v>
      </c>
      <c r="B171" s="1">
        <v>41351</v>
      </c>
      <c r="C171" t="s">
        <v>48</v>
      </c>
      <c r="D171" t="s">
        <v>36</v>
      </c>
      <c r="E171" t="s">
        <v>40</v>
      </c>
      <c r="F171" t="s">
        <v>45</v>
      </c>
      <c r="G171" t="s">
        <v>52</v>
      </c>
      <c r="H171" t="s">
        <v>35</v>
      </c>
      <c r="I171">
        <v>-4</v>
      </c>
      <c r="J171">
        <v>74</v>
      </c>
      <c r="K171">
        <v>33</v>
      </c>
      <c r="L171">
        <v>12</v>
      </c>
      <c r="M171">
        <v>41</v>
      </c>
      <c r="N171">
        <v>10</v>
      </c>
      <c r="O171">
        <v>80</v>
      </c>
      <c r="P171">
        <v>30</v>
      </c>
      <c r="Q171">
        <v>50</v>
      </c>
      <c r="R171">
        <v>45</v>
      </c>
      <c r="S171">
        <v>30</v>
      </c>
    </row>
    <row r="172" spans="1:19" x14ac:dyDescent="0.3">
      <c r="A172">
        <v>573</v>
      </c>
      <c r="B172" s="1">
        <v>41352</v>
      </c>
      <c r="C172" t="s">
        <v>58</v>
      </c>
      <c r="D172" t="s">
        <v>22</v>
      </c>
      <c r="E172" t="s">
        <v>23</v>
      </c>
      <c r="F172" t="s">
        <v>24</v>
      </c>
      <c r="G172" t="s">
        <v>57</v>
      </c>
      <c r="H172" t="s">
        <v>27</v>
      </c>
      <c r="I172">
        <v>-8</v>
      </c>
      <c r="J172">
        <v>106</v>
      </c>
      <c r="K172">
        <v>44</v>
      </c>
      <c r="L172">
        <v>40</v>
      </c>
      <c r="M172">
        <v>62</v>
      </c>
      <c r="N172">
        <v>0</v>
      </c>
      <c r="O172">
        <v>90</v>
      </c>
      <c r="P172">
        <v>40</v>
      </c>
      <c r="Q172">
        <v>50</v>
      </c>
      <c r="R172">
        <v>70</v>
      </c>
      <c r="S172">
        <v>45</v>
      </c>
    </row>
    <row r="173" spans="1:19" x14ac:dyDescent="0.3">
      <c r="A173">
        <v>262</v>
      </c>
      <c r="B173" s="1">
        <v>41353</v>
      </c>
      <c r="C173" t="s">
        <v>59</v>
      </c>
      <c r="D173" t="s">
        <v>22</v>
      </c>
      <c r="E173" t="s">
        <v>23</v>
      </c>
      <c r="F173" t="s">
        <v>24</v>
      </c>
      <c r="G173" t="s">
        <v>25</v>
      </c>
      <c r="H173" t="s">
        <v>27</v>
      </c>
      <c r="I173">
        <v>27</v>
      </c>
      <c r="J173">
        <v>78</v>
      </c>
      <c r="K173">
        <v>31</v>
      </c>
      <c r="L173">
        <v>8</v>
      </c>
      <c r="M173">
        <v>47</v>
      </c>
      <c r="N173">
        <v>40</v>
      </c>
      <c r="O173">
        <v>70</v>
      </c>
      <c r="P173">
        <v>20</v>
      </c>
      <c r="Q173">
        <v>50</v>
      </c>
      <c r="R173">
        <v>20</v>
      </c>
      <c r="S173">
        <v>19</v>
      </c>
    </row>
    <row r="174" spans="1:19" x14ac:dyDescent="0.3">
      <c r="A174">
        <v>475</v>
      </c>
      <c r="B174" s="1">
        <v>41354</v>
      </c>
      <c r="C174" t="s">
        <v>44</v>
      </c>
      <c r="D174" t="s">
        <v>31</v>
      </c>
      <c r="E174" t="s">
        <v>23</v>
      </c>
      <c r="F174" t="s">
        <v>24</v>
      </c>
      <c r="G174" t="s">
        <v>28</v>
      </c>
      <c r="H174" t="s">
        <v>27</v>
      </c>
      <c r="I174">
        <v>38</v>
      </c>
      <c r="J174">
        <v>150</v>
      </c>
      <c r="K174">
        <v>69</v>
      </c>
      <c r="L174">
        <v>21</v>
      </c>
      <c r="M174">
        <v>81</v>
      </c>
      <c r="N174">
        <v>30</v>
      </c>
      <c r="O174">
        <v>100</v>
      </c>
      <c r="P174">
        <v>50</v>
      </c>
      <c r="Q174">
        <v>50</v>
      </c>
      <c r="R174">
        <v>43</v>
      </c>
      <c r="S174">
        <v>12</v>
      </c>
    </row>
    <row r="175" spans="1:19" x14ac:dyDescent="0.3">
      <c r="A175">
        <v>262</v>
      </c>
      <c r="B175" s="1">
        <v>41355</v>
      </c>
      <c r="C175" t="s">
        <v>59</v>
      </c>
      <c r="D175" t="s">
        <v>22</v>
      </c>
      <c r="E175" t="s">
        <v>23</v>
      </c>
      <c r="F175" t="s">
        <v>32</v>
      </c>
      <c r="G175" t="s">
        <v>33</v>
      </c>
      <c r="H175" t="s">
        <v>35</v>
      </c>
      <c r="I175">
        <v>33</v>
      </c>
      <c r="J175">
        <v>120</v>
      </c>
      <c r="K175">
        <v>49</v>
      </c>
      <c r="L175">
        <v>15</v>
      </c>
      <c r="M175">
        <v>71</v>
      </c>
      <c r="N175">
        <v>20</v>
      </c>
      <c r="O175">
        <v>90</v>
      </c>
      <c r="P175">
        <v>40</v>
      </c>
      <c r="Q175">
        <v>50</v>
      </c>
      <c r="R175">
        <v>38</v>
      </c>
      <c r="S175">
        <v>21</v>
      </c>
    </row>
    <row r="176" spans="1:19" x14ac:dyDescent="0.3">
      <c r="A176">
        <v>206</v>
      </c>
      <c r="B176" s="1">
        <v>41356</v>
      </c>
      <c r="C176" t="s">
        <v>60</v>
      </c>
      <c r="D176" t="s">
        <v>36</v>
      </c>
      <c r="E176" t="s">
        <v>23</v>
      </c>
      <c r="F176" t="s">
        <v>32</v>
      </c>
      <c r="G176" t="s">
        <v>61</v>
      </c>
      <c r="H176" t="s">
        <v>35</v>
      </c>
      <c r="I176">
        <v>34</v>
      </c>
      <c r="J176">
        <v>120</v>
      </c>
      <c r="K176">
        <v>49</v>
      </c>
      <c r="L176">
        <v>15</v>
      </c>
      <c r="M176">
        <v>71</v>
      </c>
      <c r="N176">
        <v>30</v>
      </c>
      <c r="O176">
        <v>80</v>
      </c>
      <c r="P176">
        <v>30</v>
      </c>
      <c r="Q176">
        <v>50</v>
      </c>
      <c r="R176">
        <v>37</v>
      </c>
      <c r="S176">
        <v>49</v>
      </c>
    </row>
    <row r="177" spans="1:19" x14ac:dyDescent="0.3">
      <c r="A177">
        <v>970</v>
      </c>
      <c r="B177" s="1">
        <v>41357</v>
      </c>
      <c r="C177" t="s">
        <v>26</v>
      </c>
      <c r="D177" t="s">
        <v>22</v>
      </c>
      <c r="E177" t="s">
        <v>40</v>
      </c>
      <c r="F177" t="s">
        <v>45</v>
      </c>
      <c r="G177" t="s">
        <v>52</v>
      </c>
      <c r="H177" t="s">
        <v>35</v>
      </c>
      <c r="I177">
        <v>29</v>
      </c>
      <c r="J177">
        <v>99</v>
      </c>
      <c r="K177">
        <v>43</v>
      </c>
      <c r="L177">
        <v>14</v>
      </c>
      <c r="M177">
        <v>56</v>
      </c>
      <c r="N177">
        <v>30</v>
      </c>
      <c r="O177">
        <v>90</v>
      </c>
      <c r="P177">
        <v>40</v>
      </c>
      <c r="Q177">
        <v>50</v>
      </c>
      <c r="R177">
        <v>27</v>
      </c>
      <c r="S177">
        <v>48</v>
      </c>
    </row>
    <row r="178" spans="1:19" x14ac:dyDescent="0.3">
      <c r="A178">
        <v>614</v>
      </c>
      <c r="B178" s="1">
        <v>41358</v>
      </c>
      <c r="C178" t="s">
        <v>65</v>
      </c>
      <c r="D178" t="s">
        <v>22</v>
      </c>
      <c r="E178" t="s">
        <v>40</v>
      </c>
      <c r="F178" t="s">
        <v>45</v>
      </c>
      <c r="G178" t="s">
        <v>52</v>
      </c>
      <c r="H178" t="s">
        <v>35</v>
      </c>
      <c r="I178">
        <v>24</v>
      </c>
      <c r="J178">
        <v>101</v>
      </c>
      <c r="K178">
        <v>41</v>
      </c>
      <c r="L178">
        <v>13</v>
      </c>
      <c r="M178">
        <v>60</v>
      </c>
      <c r="N178">
        <v>20</v>
      </c>
      <c r="O178">
        <v>90</v>
      </c>
      <c r="P178">
        <v>40</v>
      </c>
      <c r="Q178">
        <v>50</v>
      </c>
      <c r="R178">
        <v>36</v>
      </c>
      <c r="S178">
        <v>38</v>
      </c>
    </row>
    <row r="179" spans="1:19" x14ac:dyDescent="0.3">
      <c r="A179">
        <v>339</v>
      </c>
      <c r="B179" s="1">
        <v>41359</v>
      </c>
      <c r="C179" t="s">
        <v>62</v>
      </c>
      <c r="D179" t="s">
        <v>31</v>
      </c>
      <c r="E179" t="s">
        <v>40</v>
      </c>
      <c r="F179" t="s">
        <v>41</v>
      </c>
      <c r="G179" t="s">
        <v>53</v>
      </c>
      <c r="H179" t="s">
        <v>35</v>
      </c>
      <c r="I179">
        <v>-20</v>
      </c>
      <c r="J179">
        <v>99</v>
      </c>
      <c r="K179">
        <v>47</v>
      </c>
      <c r="L179">
        <v>42</v>
      </c>
      <c r="M179">
        <v>52</v>
      </c>
      <c r="N179">
        <v>-10</v>
      </c>
      <c r="O179">
        <v>90</v>
      </c>
      <c r="P179">
        <v>40</v>
      </c>
      <c r="Q179">
        <v>50</v>
      </c>
      <c r="R179">
        <v>72</v>
      </c>
      <c r="S179">
        <v>45</v>
      </c>
    </row>
    <row r="180" spans="1:19" x14ac:dyDescent="0.3">
      <c r="A180">
        <v>773</v>
      </c>
      <c r="B180" s="1">
        <v>41360</v>
      </c>
      <c r="C180" t="s">
        <v>63</v>
      </c>
      <c r="D180" t="s">
        <v>22</v>
      </c>
      <c r="E180" t="s">
        <v>23</v>
      </c>
      <c r="F180" t="s">
        <v>24</v>
      </c>
      <c r="G180" t="s">
        <v>25</v>
      </c>
      <c r="H180" t="s">
        <v>27</v>
      </c>
      <c r="I180">
        <v>29</v>
      </c>
      <c r="J180">
        <v>99</v>
      </c>
      <c r="K180">
        <v>43</v>
      </c>
      <c r="L180">
        <v>14</v>
      </c>
      <c r="M180">
        <v>56</v>
      </c>
      <c r="N180">
        <v>30</v>
      </c>
      <c r="O180">
        <v>90</v>
      </c>
      <c r="P180">
        <v>40</v>
      </c>
      <c r="Q180">
        <v>50</v>
      </c>
      <c r="R180">
        <v>27</v>
      </c>
      <c r="S180">
        <v>45</v>
      </c>
    </row>
    <row r="181" spans="1:19" x14ac:dyDescent="0.3">
      <c r="A181">
        <v>805</v>
      </c>
      <c r="B181" s="1">
        <v>41361</v>
      </c>
      <c r="C181" t="s">
        <v>38</v>
      </c>
      <c r="D181" t="s">
        <v>36</v>
      </c>
      <c r="E181" t="s">
        <v>23</v>
      </c>
      <c r="F181" t="s">
        <v>24</v>
      </c>
      <c r="G181" t="s">
        <v>28</v>
      </c>
      <c r="H181" t="s">
        <v>27</v>
      </c>
      <c r="I181">
        <v>29</v>
      </c>
      <c r="J181">
        <v>99</v>
      </c>
      <c r="K181">
        <v>43</v>
      </c>
      <c r="L181">
        <v>14</v>
      </c>
      <c r="M181">
        <v>56</v>
      </c>
      <c r="N181">
        <v>30</v>
      </c>
      <c r="O181">
        <v>90</v>
      </c>
      <c r="P181">
        <v>40</v>
      </c>
      <c r="Q181">
        <v>50</v>
      </c>
      <c r="R181">
        <v>27</v>
      </c>
      <c r="S181">
        <v>11</v>
      </c>
    </row>
    <row r="182" spans="1:19" x14ac:dyDescent="0.3">
      <c r="A182">
        <v>303</v>
      </c>
      <c r="B182" s="1">
        <v>41362</v>
      </c>
      <c r="C182" t="s">
        <v>26</v>
      </c>
      <c r="D182" t="s">
        <v>22</v>
      </c>
      <c r="E182" t="s">
        <v>23</v>
      </c>
      <c r="F182" t="s">
        <v>32</v>
      </c>
      <c r="G182" t="s">
        <v>33</v>
      </c>
      <c r="H182" t="s">
        <v>35</v>
      </c>
      <c r="I182">
        <v>6</v>
      </c>
      <c r="J182">
        <v>103</v>
      </c>
      <c r="K182">
        <v>46</v>
      </c>
      <c r="L182">
        <v>17</v>
      </c>
      <c r="M182">
        <v>57</v>
      </c>
      <c r="N182">
        <v>10</v>
      </c>
      <c r="O182">
        <v>80</v>
      </c>
      <c r="P182">
        <v>30</v>
      </c>
      <c r="Q182">
        <v>50</v>
      </c>
      <c r="R182">
        <v>51</v>
      </c>
      <c r="S182">
        <v>69</v>
      </c>
    </row>
    <row r="183" spans="1:19" x14ac:dyDescent="0.3">
      <c r="A183">
        <v>303</v>
      </c>
      <c r="B183" s="1">
        <v>41363</v>
      </c>
      <c r="C183" t="s">
        <v>26</v>
      </c>
      <c r="D183" t="s">
        <v>22</v>
      </c>
      <c r="E183" t="s">
        <v>23</v>
      </c>
      <c r="F183" t="s">
        <v>32</v>
      </c>
      <c r="G183" t="s">
        <v>61</v>
      </c>
      <c r="H183" t="s">
        <v>35</v>
      </c>
      <c r="I183">
        <v>26</v>
      </c>
      <c r="J183">
        <v>116</v>
      </c>
      <c r="K183">
        <v>53</v>
      </c>
      <c r="L183">
        <v>16</v>
      </c>
      <c r="M183">
        <v>63</v>
      </c>
      <c r="N183">
        <v>20</v>
      </c>
      <c r="O183">
        <v>90</v>
      </c>
      <c r="P183">
        <v>40</v>
      </c>
      <c r="Q183">
        <v>50</v>
      </c>
      <c r="R183">
        <v>37</v>
      </c>
      <c r="S183">
        <v>19</v>
      </c>
    </row>
    <row r="184" spans="1:19" x14ac:dyDescent="0.3">
      <c r="A184">
        <v>617</v>
      </c>
      <c r="B184" s="1">
        <v>41364</v>
      </c>
      <c r="C184" t="s">
        <v>62</v>
      </c>
      <c r="D184" t="s">
        <v>31</v>
      </c>
      <c r="E184" t="s">
        <v>23</v>
      </c>
      <c r="F184" t="s">
        <v>32</v>
      </c>
      <c r="G184" t="s">
        <v>33</v>
      </c>
      <c r="H184" t="s">
        <v>35</v>
      </c>
      <c r="I184">
        <v>29</v>
      </c>
      <c r="J184">
        <v>82</v>
      </c>
      <c r="K184">
        <v>33</v>
      </c>
      <c r="L184">
        <v>9</v>
      </c>
      <c r="M184">
        <v>49</v>
      </c>
      <c r="N184">
        <v>40</v>
      </c>
      <c r="O184">
        <v>80</v>
      </c>
      <c r="P184">
        <v>30</v>
      </c>
      <c r="Q184">
        <v>50</v>
      </c>
      <c r="R184">
        <v>20</v>
      </c>
      <c r="S184">
        <v>20</v>
      </c>
    </row>
    <row r="185" spans="1:19" x14ac:dyDescent="0.3">
      <c r="A185">
        <v>863</v>
      </c>
      <c r="B185" s="1">
        <v>41365</v>
      </c>
      <c r="C185" t="s">
        <v>34</v>
      </c>
      <c r="D185" t="s">
        <v>31</v>
      </c>
      <c r="E185" t="s">
        <v>23</v>
      </c>
      <c r="F185" t="s">
        <v>32</v>
      </c>
      <c r="G185" t="s">
        <v>37</v>
      </c>
      <c r="H185" t="s">
        <v>35</v>
      </c>
      <c r="I185">
        <v>30</v>
      </c>
      <c r="J185">
        <v>85</v>
      </c>
      <c r="K185">
        <v>34</v>
      </c>
      <c r="L185">
        <v>9</v>
      </c>
      <c r="M185">
        <v>51</v>
      </c>
      <c r="N185">
        <v>40</v>
      </c>
      <c r="O185">
        <v>80</v>
      </c>
      <c r="P185">
        <v>30</v>
      </c>
      <c r="Q185">
        <v>50</v>
      </c>
      <c r="R185">
        <v>21</v>
      </c>
      <c r="S185">
        <v>50</v>
      </c>
    </row>
    <row r="186" spans="1:19" x14ac:dyDescent="0.3">
      <c r="A186">
        <v>641</v>
      </c>
      <c r="B186" s="1">
        <v>41366</v>
      </c>
      <c r="C186" t="s">
        <v>43</v>
      </c>
      <c r="D186" t="s">
        <v>22</v>
      </c>
      <c r="E186" t="s">
        <v>40</v>
      </c>
      <c r="F186" t="s">
        <v>41</v>
      </c>
      <c r="G186" t="s">
        <v>42</v>
      </c>
      <c r="H186" t="s">
        <v>27</v>
      </c>
      <c r="I186">
        <v>32</v>
      </c>
      <c r="J186">
        <v>43</v>
      </c>
      <c r="K186">
        <v>0</v>
      </c>
      <c r="L186">
        <v>0</v>
      </c>
      <c r="M186">
        <v>43</v>
      </c>
      <c r="N186">
        <v>40</v>
      </c>
      <c r="O186">
        <v>50</v>
      </c>
      <c r="P186">
        <v>0</v>
      </c>
      <c r="Q186">
        <v>50</v>
      </c>
      <c r="R186">
        <v>11</v>
      </c>
      <c r="S186">
        <v>19</v>
      </c>
    </row>
    <row r="187" spans="1:19" x14ac:dyDescent="0.3">
      <c r="A187">
        <v>225</v>
      </c>
      <c r="B187" s="1">
        <v>41367</v>
      </c>
      <c r="C187" t="s">
        <v>55</v>
      </c>
      <c r="D187" t="s">
        <v>29</v>
      </c>
      <c r="E187" t="s">
        <v>40</v>
      </c>
      <c r="F187" t="s">
        <v>41</v>
      </c>
      <c r="G187" t="s">
        <v>42</v>
      </c>
      <c r="H187" t="s">
        <v>27</v>
      </c>
      <c r="I187">
        <v>27</v>
      </c>
      <c r="J187">
        <v>106</v>
      </c>
      <c r="K187">
        <v>43</v>
      </c>
      <c r="L187">
        <v>13</v>
      </c>
      <c r="M187">
        <v>63</v>
      </c>
      <c r="N187">
        <v>20</v>
      </c>
      <c r="O187">
        <v>80</v>
      </c>
      <c r="P187">
        <v>30</v>
      </c>
      <c r="Q187">
        <v>50</v>
      </c>
      <c r="R187">
        <v>36</v>
      </c>
      <c r="S187">
        <v>19</v>
      </c>
    </row>
    <row r="188" spans="1:19" x14ac:dyDescent="0.3">
      <c r="A188">
        <v>702</v>
      </c>
      <c r="B188" s="1">
        <v>41368</v>
      </c>
      <c r="C188" t="s">
        <v>48</v>
      </c>
      <c r="D188" t="s">
        <v>36</v>
      </c>
      <c r="E188" t="s">
        <v>40</v>
      </c>
      <c r="F188" t="s">
        <v>45</v>
      </c>
      <c r="G188" t="s">
        <v>46</v>
      </c>
      <c r="H188" t="s">
        <v>27</v>
      </c>
      <c r="I188">
        <v>8</v>
      </c>
      <c r="J188">
        <v>69</v>
      </c>
      <c r="K188">
        <v>31</v>
      </c>
      <c r="L188">
        <v>9</v>
      </c>
      <c r="M188">
        <v>38</v>
      </c>
      <c r="N188">
        <v>30</v>
      </c>
      <c r="O188">
        <v>80</v>
      </c>
      <c r="P188">
        <v>30</v>
      </c>
      <c r="Q188">
        <v>50</v>
      </c>
      <c r="R188">
        <v>30</v>
      </c>
      <c r="S188">
        <v>19</v>
      </c>
    </row>
    <row r="189" spans="1:19" x14ac:dyDescent="0.3">
      <c r="A189">
        <v>515</v>
      </c>
      <c r="B189" s="1">
        <v>41369</v>
      </c>
      <c r="C189" t="s">
        <v>43</v>
      </c>
      <c r="D189" t="s">
        <v>22</v>
      </c>
      <c r="E189" t="s">
        <v>40</v>
      </c>
      <c r="F189" t="s">
        <v>41</v>
      </c>
      <c r="G189" t="s">
        <v>53</v>
      </c>
      <c r="H189" t="s">
        <v>35</v>
      </c>
      <c r="I189">
        <v>17</v>
      </c>
      <c r="J189">
        <v>58</v>
      </c>
      <c r="K189">
        <v>23</v>
      </c>
      <c r="L189">
        <v>6</v>
      </c>
      <c r="M189">
        <v>35</v>
      </c>
      <c r="N189">
        <v>40</v>
      </c>
      <c r="O189">
        <v>70</v>
      </c>
      <c r="P189">
        <v>20</v>
      </c>
      <c r="Q189">
        <v>50</v>
      </c>
      <c r="R189">
        <v>18</v>
      </c>
      <c r="S189">
        <v>12</v>
      </c>
    </row>
    <row r="190" spans="1:19" x14ac:dyDescent="0.3">
      <c r="A190">
        <v>985</v>
      </c>
      <c r="B190" s="1">
        <v>41370</v>
      </c>
      <c r="C190" t="s">
        <v>55</v>
      </c>
      <c r="D190" t="s">
        <v>29</v>
      </c>
      <c r="E190" t="s">
        <v>40</v>
      </c>
      <c r="F190" t="s">
        <v>41</v>
      </c>
      <c r="G190" t="s">
        <v>53</v>
      </c>
      <c r="H190" t="s">
        <v>35</v>
      </c>
      <c r="I190">
        <v>31</v>
      </c>
      <c r="J190">
        <v>107</v>
      </c>
      <c r="K190">
        <v>41</v>
      </c>
      <c r="L190">
        <v>12</v>
      </c>
      <c r="M190">
        <v>66</v>
      </c>
      <c r="N190">
        <v>20</v>
      </c>
      <c r="O190">
        <v>80</v>
      </c>
      <c r="P190">
        <v>30</v>
      </c>
      <c r="Q190">
        <v>50</v>
      </c>
      <c r="R190">
        <v>35</v>
      </c>
      <c r="S190">
        <v>20</v>
      </c>
    </row>
    <row r="191" spans="1:19" x14ac:dyDescent="0.3">
      <c r="A191">
        <v>971</v>
      </c>
      <c r="B191" s="1">
        <v>41371</v>
      </c>
      <c r="C191" t="s">
        <v>56</v>
      </c>
      <c r="D191" t="s">
        <v>36</v>
      </c>
      <c r="E191" t="s">
        <v>40</v>
      </c>
      <c r="F191" t="s">
        <v>41</v>
      </c>
      <c r="G191" t="s">
        <v>54</v>
      </c>
      <c r="H191" t="s">
        <v>35</v>
      </c>
      <c r="I191">
        <v>6</v>
      </c>
      <c r="J191">
        <v>103</v>
      </c>
      <c r="K191">
        <v>46</v>
      </c>
      <c r="L191">
        <v>17</v>
      </c>
      <c r="M191">
        <v>57</v>
      </c>
      <c r="N191">
        <v>10</v>
      </c>
      <c r="O191">
        <v>90</v>
      </c>
      <c r="P191">
        <v>40</v>
      </c>
      <c r="Q191">
        <v>50</v>
      </c>
      <c r="R191">
        <v>51</v>
      </c>
      <c r="S191">
        <v>21</v>
      </c>
    </row>
    <row r="192" spans="1:19" x14ac:dyDescent="0.3">
      <c r="A192">
        <v>262</v>
      </c>
      <c r="B192" s="1">
        <v>41372</v>
      </c>
      <c r="C192" t="s">
        <v>59</v>
      </c>
      <c r="D192" t="s">
        <v>22</v>
      </c>
      <c r="E192" t="s">
        <v>23</v>
      </c>
      <c r="F192" t="s">
        <v>32</v>
      </c>
      <c r="G192" t="s">
        <v>33</v>
      </c>
      <c r="H192" t="s">
        <v>35</v>
      </c>
      <c r="I192">
        <v>28</v>
      </c>
      <c r="J192">
        <v>106</v>
      </c>
      <c r="K192">
        <v>43</v>
      </c>
      <c r="L192">
        <v>13</v>
      </c>
      <c r="M192">
        <v>63</v>
      </c>
      <c r="N192">
        <v>20</v>
      </c>
      <c r="O192">
        <v>80</v>
      </c>
      <c r="P192">
        <v>30</v>
      </c>
      <c r="Q192">
        <v>50</v>
      </c>
      <c r="R192">
        <v>35</v>
      </c>
      <c r="S192">
        <v>47</v>
      </c>
    </row>
    <row r="193" spans="1:19" x14ac:dyDescent="0.3">
      <c r="A193">
        <v>959</v>
      </c>
      <c r="B193" s="1">
        <v>41373</v>
      </c>
      <c r="C193" t="s">
        <v>44</v>
      </c>
      <c r="D193" t="s">
        <v>31</v>
      </c>
      <c r="E193" t="s">
        <v>23</v>
      </c>
      <c r="F193" t="s">
        <v>32</v>
      </c>
      <c r="G193" t="s">
        <v>37</v>
      </c>
      <c r="H193" t="s">
        <v>35</v>
      </c>
      <c r="I193">
        <v>28</v>
      </c>
      <c r="J193">
        <v>82</v>
      </c>
      <c r="K193">
        <v>33</v>
      </c>
      <c r="L193">
        <v>9</v>
      </c>
      <c r="M193">
        <v>49</v>
      </c>
      <c r="N193">
        <v>40</v>
      </c>
      <c r="O193">
        <v>80</v>
      </c>
      <c r="P193">
        <v>30</v>
      </c>
      <c r="Q193">
        <v>50</v>
      </c>
      <c r="R193">
        <v>21</v>
      </c>
      <c r="S193">
        <v>31</v>
      </c>
    </row>
    <row r="194" spans="1:19" x14ac:dyDescent="0.3">
      <c r="A194">
        <v>435</v>
      </c>
      <c r="B194" s="1">
        <v>41374</v>
      </c>
      <c r="C194" t="s">
        <v>49</v>
      </c>
      <c r="D194" t="s">
        <v>36</v>
      </c>
      <c r="E194" t="s">
        <v>23</v>
      </c>
      <c r="F194" t="s">
        <v>32</v>
      </c>
      <c r="G194" t="s">
        <v>33</v>
      </c>
      <c r="H194" t="s">
        <v>35</v>
      </c>
      <c r="I194">
        <v>-4</v>
      </c>
      <c r="J194">
        <v>118</v>
      </c>
      <c r="K194">
        <v>49</v>
      </c>
      <c r="L194">
        <v>44</v>
      </c>
      <c r="M194">
        <v>69</v>
      </c>
      <c r="N194">
        <v>0</v>
      </c>
      <c r="O194">
        <v>80</v>
      </c>
      <c r="P194">
        <v>30</v>
      </c>
      <c r="Q194">
        <v>50</v>
      </c>
      <c r="R194">
        <v>73</v>
      </c>
      <c r="S194">
        <v>40</v>
      </c>
    </row>
    <row r="195" spans="1:19" x14ac:dyDescent="0.3">
      <c r="A195">
        <v>360</v>
      </c>
      <c r="B195" s="1">
        <v>41375</v>
      </c>
      <c r="C195" t="s">
        <v>60</v>
      </c>
      <c r="D195" t="s">
        <v>36</v>
      </c>
      <c r="E195" t="s">
        <v>23</v>
      </c>
      <c r="F195" t="s">
        <v>32</v>
      </c>
      <c r="G195" t="s">
        <v>37</v>
      </c>
      <c r="H195" t="s">
        <v>35</v>
      </c>
      <c r="I195">
        <v>-3</v>
      </c>
      <c r="J195">
        <v>131</v>
      </c>
      <c r="K195">
        <v>55</v>
      </c>
      <c r="L195">
        <v>49</v>
      </c>
      <c r="M195">
        <v>76</v>
      </c>
      <c r="N195">
        <v>-10</v>
      </c>
      <c r="O195">
        <v>90</v>
      </c>
      <c r="P195">
        <v>40</v>
      </c>
      <c r="Q195">
        <v>50</v>
      </c>
      <c r="R195">
        <v>79</v>
      </c>
      <c r="S195">
        <v>47</v>
      </c>
    </row>
    <row r="196" spans="1:19" x14ac:dyDescent="0.3">
      <c r="A196">
        <v>303</v>
      </c>
      <c r="B196" s="1">
        <v>41376</v>
      </c>
      <c r="C196" t="s">
        <v>26</v>
      </c>
      <c r="D196" t="s">
        <v>22</v>
      </c>
      <c r="E196" t="s">
        <v>40</v>
      </c>
      <c r="F196" t="s">
        <v>45</v>
      </c>
      <c r="G196" t="s">
        <v>52</v>
      </c>
      <c r="H196" t="s">
        <v>35</v>
      </c>
      <c r="I196">
        <v>40</v>
      </c>
      <c r="J196">
        <v>96</v>
      </c>
      <c r="K196">
        <v>39</v>
      </c>
      <c r="L196">
        <v>12</v>
      </c>
      <c r="M196">
        <v>51</v>
      </c>
      <c r="N196">
        <v>50</v>
      </c>
      <c r="O196">
        <v>80</v>
      </c>
      <c r="P196">
        <v>30</v>
      </c>
      <c r="Q196">
        <v>50</v>
      </c>
      <c r="R196">
        <v>24</v>
      </c>
      <c r="S196">
        <v>11</v>
      </c>
    </row>
    <row r="197" spans="1:19" x14ac:dyDescent="0.3">
      <c r="A197">
        <v>904</v>
      </c>
      <c r="B197" s="1">
        <v>41377</v>
      </c>
      <c r="C197" t="s">
        <v>34</v>
      </c>
      <c r="D197" t="s">
        <v>31</v>
      </c>
      <c r="E197" t="s">
        <v>23</v>
      </c>
      <c r="F197" t="s">
        <v>24</v>
      </c>
      <c r="G197" t="s">
        <v>28</v>
      </c>
      <c r="H197" t="s">
        <v>27</v>
      </c>
      <c r="I197">
        <v>71</v>
      </c>
      <c r="J197">
        <v>185</v>
      </c>
      <c r="K197">
        <v>80</v>
      </c>
      <c r="L197">
        <v>24</v>
      </c>
      <c r="M197">
        <v>94</v>
      </c>
      <c r="N197">
        <v>40</v>
      </c>
      <c r="O197">
        <v>90</v>
      </c>
      <c r="P197">
        <v>40</v>
      </c>
      <c r="Q197">
        <v>50</v>
      </c>
      <c r="R197">
        <v>46</v>
      </c>
      <c r="S197">
        <v>36</v>
      </c>
    </row>
    <row r="198" spans="1:19" x14ac:dyDescent="0.3">
      <c r="A198">
        <v>720</v>
      </c>
      <c r="B198" s="1">
        <v>41378</v>
      </c>
      <c r="C198" t="s">
        <v>26</v>
      </c>
      <c r="D198" t="s">
        <v>22</v>
      </c>
      <c r="E198" t="s">
        <v>23</v>
      </c>
      <c r="F198" t="s">
        <v>32</v>
      </c>
      <c r="G198" t="s">
        <v>33</v>
      </c>
      <c r="H198" t="s">
        <v>35</v>
      </c>
      <c r="I198">
        <v>19</v>
      </c>
      <c r="J198">
        <v>128</v>
      </c>
      <c r="K198">
        <v>54</v>
      </c>
      <c r="L198">
        <v>20</v>
      </c>
      <c r="M198">
        <v>66</v>
      </c>
      <c r="N198">
        <v>30</v>
      </c>
      <c r="O198">
        <v>80</v>
      </c>
      <c r="P198">
        <v>30</v>
      </c>
      <c r="Q198">
        <v>50</v>
      </c>
      <c r="R198">
        <v>53</v>
      </c>
      <c r="S198">
        <v>39</v>
      </c>
    </row>
    <row r="199" spans="1:19" x14ac:dyDescent="0.3">
      <c r="A199">
        <v>970</v>
      </c>
      <c r="B199" s="1">
        <v>41379</v>
      </c>
      <c r="C199" t="s">
        <v>26</v>
      </c>
      <c r="D199" t="s">
        <v>22</v>
      </c>
      <c r="E199" t="s">
        <v>23</v>
      </c>
      <c r="F199" t="s">
        <v>32</v>
      </c>
      <c r="G199" t="s">
        <v>61</v>
      </c>
      <c r="H199" t="s">
        <v>35</v>
      </c>
      <c r="I199">
        <v>40</v>
      </c>
      <c r="J199">
        <v>126</v>
      </c>
      <c r="K199">
        <v>54</v>
      </c>
      <c r="L199">
        <v>16</v>
      </c>
      <c r="M199">
        <v>64</v>
      </c>
      <c r="N199">
        <v>40</v>
      </c>
      <c r="O199">
        <v>80</v>
      </c>
      <c r="P199">
        <v>30</v>
      </c>
      <c r="Q199">
        <v>50</v>
      </c>
      <c r="R199">
        <v>37</v>
      </c>
      <c r="S199">
        <v>35</v>
      </c>
    </row>
    <row r="200" spans="1:19" x14ac:dyDescent="0.3">
      <c r="A200">
        <v>978</v>
      </c>
      <c r="B200" s="1">
        <v>41380</v>
      </c>
      <c r="C200" t="s">
        <v>62</v>
      </c>
      <c r="D200" t="s">
        <v>31</v>
      </c>
      <c r="E200" t="s">
        <v>23</v>
      </c>
      <c r="F200" t="s">
        <v>32</v>
      </c>
      <c r="G200" t="s">
        <v>33</v>
      </c>
      <c r="H200" t="s">
        <v>35</v>
      </c>
      <c r="I200">
        <v>30</v>
      </c>
      <c r="J200">
        <v>70</v>
      </c>
      <c r="K200">
        <v>27</v>
      </c>
      <c r="L200">
        <v>7</v>
      </c>
      <c r="M200">
        <v>39</v>
      </c>
      <c r="N200">
        <v>50</v>
      </c>
      <c r="O200">
        <v>70</v>
      </c>
      <c r="P200">
        <v>20</v>
      </c>
      <c r="Q200">
        <v>50</v>
      </c>
      <c r="R200">
        <v>19</v>
      </c>
      <c r="S200">
        <v>24</v>
      </c>
    </row>
    <row r="201" spans="1:19" x14ac:dyDescent="0.3">
      <c r="A201">
        <v>626</v>
      </c>
      <c r="B201" s="1">
        <v>41381</v>
      </c>
      <c r="C201" t="s">
        <v>38</v>
      </c>
      <c r="D201" t="s">
        <v>36</v>
      </c>
      <c r="E201" t="s">
        <v>23</v>
      </c>
      <c r="F201" t="s">
        <v>32</v>
      </c>
      <c r="G201" t="s">
        <v>61</v>
      </c>
      <c r="H201" t="s">
        <v>35</v>
      </c>
      <c r="I201">
        <v>117</v>
      </c>
      <c r="J201">
        <v>199</v>
      </c>
      <c r="K201">
        <v>76</v>
      </c>
      <c r="L201">
        <v>21</v>
      </c>
      <c r="M201">
        <v>111</v>
      </c>
      <c r="N201">
        <v>50</v>
      </c>
      <c r="O201">
        <v>80</v>
      </c>
      <c r="P201">
        <v>30</v>
      </c>
      <c r="Q201">
        <v>50</v>
      </c>
      <c r="R201">
        <v>32</v>
      </c>
      <c r="S201">
        <v>25</v>
      </c>
    </row>
    <row r="202" spans="1:19" x14ac:dyDescent="0.3">
      <c r="A202">
        <v>262</v>
      </c>
      <c r="B202" s="1">
        <v>41382</v>
      </c>
      <c r="C202" t="s">
        <v>59</v>
      </c>
      <c r="D202" t="s">
        <v>22</v>
      </c>
      <c r="E202" t="s">
        <v>40</v>
      </c>
      <c r="F202" t="s">
        <v>41</v>
      </c>
      <c r="G202" t="s">
        <v>42</v>
      </c>
      <c r="H202" t="s">
        <v>27</v>
      </c>
      <c r="I202">
        <v>15</v>
      </c>
      <c r="J202">
        <v>54</v>
      </c>
      <c r="K202">
        <v>22</v>
      </c>
      <c r="L202">
        <v>7</v>
      </c>
      <c r="M202">
        <v>29</v>
      </c>
      <c r="N202">
        <v>50</v>
      </c>
      <c r="O202">
        <v>70</v>
      </c>
      <c r="P202">
        <v>20</v>
      </c>
      <c r="Q202">
        <v>50</v>
      </c>
      <c r="R202">
        <v>19</v>
      </c>
      <c r="S202">
        <v>49</v>
      </c>
    </row>
    <row r="203" spans="1:19" x14ac:dyDescent="0.3">
      <c r="A203">
        <v>641</v>
      </c>
      <c r="B203" s="1">
        <v>41383</v>
      </c>
      <c r="C203" t="s">
        <v>43</v>
      </c>
      <c r="D203" t="s">
        <v>22</v>
      </c>
      <c r="E203" t="s">
        <v>40</v>
      </c>
      <c r="F203" t="s">
        <v>41</v>
      </c>
      <c r="G203" t="s">
        <v>53</v>
      </c>
      <c r="H203" t="s">
        <v>35</v>
      </c>
      <c r="I203">
        <v>27</v>
      </c>
      <c r="J203">
        <v>62</v>
      </c>
      <c r="K203">
        <v>23</v>
      </c>
      <c r="L203">
        <v>6</v>
      </c>
      <c r="M203">
        <v>35</v>
      </c>
      <c r="N203">
        <v>50</v>
      </c>
      <c r="O203">
        <v>70</v>
      </c>
      <c r="P203">
        <v>20</v>
      </c>
      <c r="Q203">
        <v>50</v>
      </c>
      <c r="R203">
        <v>17</v>
      </c>
      <c r="S203">
        <v>37</v>
      </c>
    </row>
    <row r="204" spans="1:19" x14ac:dyDescent="0.3">
      <c r="A204">
        <v>203</v>
      </c>
      <c r="B204" s="1">
        <v>41384</v>
      </c>
      <c r="C204" t="s">
        <v>44</v>
      </c>
      <c r="D204" t="s">
        <v>31</v>
      </c>
      <c r="E204" t="s">
        <v>23</v>
      </c>
      <c r="F204" t="s">
        <v>24</v>
      </c>
      <c r="G204" t="s">
        <v>25</v>
      </c>
      <c r="H204" t="s">
        <v>27</v>
      </c>
      <c r="I204">
        <v>50</v>
      </c>
      <c r="J204">
        <v>189</v>
      </c>
      <c r="K204">
        <v>79</v>
      </c>
      <c r="L204">
        <v>30</v>
      </c>
      <c r="M204">
        <v>98</v>
      </c>
      <c r="N204">
        <v>30</v>
      </c>
      <c r="O204">
        <v>90</v>
      </c>
      <c r="P204">
        <v>40</v>
      </c>
      <c r="Q204">
        <v>50</v>
      </c>
      <c r="R204">
        <v>64</v>
      </c>
      <c r="S204">
        <v>30</v>
      </c>
    </row>
    <row r="205" spans="1:19" x14ac:dyDescent="0.3">
      <c r="A205">
        <v>203</v>
      </c>
      <c r="B205" s="1">
        <v>41385</v>
      </c>
      <c r="C205" t="s">
        <v>44</v>
      </c>
      <c r="D205" t="s">
        <v>31</v>
      </c>
      <c r="E205" t="s">
        <v>23</v>
      </c>
      <c r="F205" t="s">
        <v>24</v>
      </c>
      <c r="G205" t="s">
        <v>28</v>
      </c>
      <c r="H205" t="s">
        <v>27</v>
      </c>
      <c r="I205">
        <v>52</v>
      </c>
      <c r="J205">
        <v>151</v>
      </c>
      <c r="K205">
        <v>65</v>
      </c>
      <c r="L205">
        <v>20</v>
      </c>
      <c r="M205">
        <v>77</v>
      </c>
      <c r="N205">
        <v>50</v>
      </c>
      <c r="O205">
        <v>80</v>
      </c>
      <c r="P205">
        <v>30</v>
      </c>
      <c r="Q205">
        <v>50</v>
      </c>
      <c r="R205">
        <v>42</v>
      </c>
      <c r="S205">
        <v>70</v>
      </c>
    </row>
    <row r="206" spans="1:19" x14ac:dyDescent="0.3">
      <c r="A206">
        <v>262</v>
      </c>
      <c r="B206" s="1">
        <v>41386</v>
      </c>
      <c r="C206" t="s">
        <v>59</v>
      </c>
      <c r="D206" t="s">
        <v>22</v>
      </c>
      <c r="E206" t="s">
        <v>23</v>
      </c>
      <c r="F206" t="s">
        <v>32</v>
      </c>
      <c r="G206" t="s">
        <v>33</v>
      </c>
      <c r="H206" t="s">
        <v>35</v>
      </c>
      <c r="I206">
        <v>45</v>
      </c>
      <c r="J206">
        <v>120</v>
      </c>
      <c r="K206">
        <v>46</v>
      </c>
      <c r="L206">
        <v>14</v>
      </c>
      <c r="M206">
        <v>67</v>
      </c>
      <c r="N206">
        <v>40</v>
      </c>
      <c r="O206">
        <v>70</v>
      </c>
      <c r="P206">
        <v>20</v>
      </c>
      <c r="Q206">
        <v>50</v>
      </c>
      <c r="R206">
        <v>37</v>
      </c>
      <c r="S206">
        <v>19</v>
      </c>
    </row>
    <row r="207" spans="1:19" x14ac:dyDescent="0.3">
      <c r="A207">
        <v>262</v>
      </c>
      <c r="B207" s="1">
        <v>41387</v>
      </c>
      <c r="C207" t="s">
        <v>59</v>
      </c>
      <c r="D207" t="s">
        <v>22</v>
      </c>
      <c r="E207" t="s">
        <v>23</v>
      </c>
      <c r="F207" t="s">
        <v>32</v>
      </c>
      <c r="G207" t="s">
        <v>61</v>
      </c>
      <c r="H207" t="s">
        <v>35</v>
      </c>
      <c r="I207">
        <v>0</v>
      </c>
      <c r="J207">
        <v>153</v>
      </c>
      <c r="K207">
        <v>60</v>
      </c>
      <c r="L207">
        <v>54</v>
      </c>
      <c r="M207">
        <v>84</v>
      </c>
      <c r="N207">
        <v>0</v>
      </c>
      <c r="O207">
        <v>90</v>
      </c>
      <c r="P207">
        <v>40</v>
      </c>
      <c r="Q207">
        <v>50</v>
      </c>
      <c r="R207">
        <v>84</v>
      </c>
      <c r="S207">
        <v>31</v>
      </c>
    </row>
    <row r="208" spans="1:19" x14ac:dyDescent="0.3">
      <c r="A208">
        <v>425</v>
      </c>
      <c r="B208" s="1">
        <v>41388</v>
      </c>
      <c r="C208" t="s">
        <v>60</v>
      </c>
      <c r="D208" t="s">
        <v>36</v>
      </c>
      <c r="E208" t="s">
        <v>23</v>
      </c>
      <c r="F208" t="s">
        <v>32</v>
      </c>
      <c r="G208" t="s">
        <v>33</v>
      </c>
      <c r="H208" t="s">
        <v>35</v>
      </c>
      <c r="I208">
        <v>85</v>
      </c>
      <c r="J208">
        <v>169</v>
      </c>
      <c r="K208">
        <v>60</v>
      </c>
      <c r="L208">
        <v>18</v>
      </c>
      <c r="M208">
        <v>99</v>
      </c>
      <c r="N208">
        <v>40</v>
      </c>
      <c r="O208">
        <v>70</v>
      </c>
      <c r="P208">
        <v>20</v>
      </c>
      <c r="Q208">
        <v>50</v>
      </c>
      <c r="R208">
        <v>42</v>
      </c>
      <c r="S208">
        <v>40</v>
      </c>
    </row>
    <row r="209" spans="1:19" x14ac:dyDescent="0.3">
      <c r="A209">
        <v>312</v>
      </c>
      <c r="B209" s="1">
        <v>41389</v>
      </c>
      <c r="C209" t="s">
        <v>63</v>
      </c>
      <c r="D209" t="s">
        <v>22</v>
      </c>
      <c r="E209" t="s">
        <v>23</v>
      </c>
      <c r="F209" t="s">
        <v>24</v>
      </c>
      <c r="G209" t="s">
        <v>25</v>
      </c>
      <c r="H209" t="s">
        <v>27</v>
      </c>
      <c r="I209">
        <v>40</v>
      </c>
      <c r="J209">
        <v>98</v>
      </c>
      <c r="K209">
        <v>40</v>
      </c>
      <c r="L209">
        <v>13</v>
      </c>
      <c r="M209">
        <v>52</v>
      </c>
      <c r="N209">
        <v>30</v>
      </c>
      <c r="O209">
        <v>80</v>
      </c>
      <c r="P209">
        <v>30</v>
      </c>
      <c r="Q209">
        <v>50</v>
      </c>
      <c r="R209">
        <v>25</v>
      </c>
      <c r="S209">
        <v>18</v>
      </c>
    </row>
    <row r="210" spans="1:19" x14ac:dyDescent="0.3">
      <c r="A210">
        <v>419</v>
      </c>
      <c r="B210" s="1">
        <v>41390</v>
      </c>
      <c r="C210" t="s">
        <v>65</v>
      </c>
      <c r="D210" t="s">
        <v>22</v>
      </c>
      <c r="E210" t="s">
        <v>23</v>
      </c>
      <c r="F210" t="s">
        <v>24</v>
      </c>
      <c r="G210" t="s">
        <v>25</v>
      </c>
      <c r="H210" t="s">
        <v>27</v>
      </c>
      <c r="I210">
        <v>45</v>
      </c>
      <c r="J210">
        <v>94</v>
      </c>
      <c r="K210">
        <v>36</v>
      </c>
      <c r="L210">
        <v>10</v>
      </c>
      <c r="M210">
        <v>52</v>
      </c>
      <c r="N210">
        <v>40</v>
      </c>
      <c r="O210">
        <v>80</v>
      </c>
      <c r="P210">
        <v>30</v>
      </c>
      <c r="Q210">
        <v>50</v>
      </c>
      <c r="R210">
        <v>22</v>
      </c>
      <c r="S210">
        <v>11</v>
      </c>
    </row>
    <row r="211" spans="1:19" x14ac:dyDescent="0.3">
      <c r="A211">
        <v>857</v>
      </c>
      <c r="B211" s="1">
        <v>41391</v>
      </c>
      <c r="C211" t="s">
        <v>62</v>
      </c>
      <c r="D211" t="s">
        <v>31</v>
      </c>
      <c r="E211" t="s">
        <v>23</v>
      </c>
      <c r="F211" t="s">
        <v>24</v>
      </c>
      <c r="G211" t="s">
        <v>25</v>
      </c>
      <c r="H211" t="s">
        <v>27</v>
      </c>
      <c r="I211">
        <v>22</v>
      </c>
      <c r="J211">
        <v>132</v>
      </c>
      <c r="K211">
        <v>55</v>
      </c>
      <c r="L211">
        <v>20</v>
      </c>
      <c r="M211">
        <v>69</v>
      </c>
      <c r="N211">
        <v>20</v>
      </c>
      <c r="O211">
        <v>90</v>
      </c>
      <c r="P211">
        <v>40</v>
      </c>
      <c r="Q211">
        <v>50</v>
      </c>
      <c r="R211">
        <v>54</v>
      </c>
      <c r="S211">
        <v>70</v>
      </c>
    </row>
    <row r="212" spans="1:19" x14ac:dyDescent="0.3">
      <c r="A212">
        <v>323</v>
      </c>
      <c r="B212" s="1">
        <v>41392</v>
      </c>
      <c r="C212" t="s">
        <v>38</v>
      </c>
      <c r="D212" t="s">
        <v>36</v>
      </c>
      <c r="E212" t="s">
        <v>23</v>
      </c>
      <c r="F212" t="s">
        <v>24</v>
      </c>
      <c r="G212" t="s">
        <v>28</v>
      </c>
      <c r="H212" t="s">
        <v>27</v>
      </c>
      <c r="I212">
        <v>40</v>
      </c>
      <c r="J212">
        <v>98</v>
      </c>
      <c r="K212">
        <v>40</v>
      </c>
      <c r="L212">
        <v>13</v>
      </c>
      <c r="M212">
        <v>52</v>
      </c>
      <c r="N212">
        <v>30</v>
      </c>
      <c r="O212">
        <v>80</v>
      </c>
      <c r="P212">
        <v>30</v>
      </c>
      <c r="Q212">
        <v>50</v>
      </c>
      <c r="R212">
        <v>25</v>
      </c>
      <c r="S212">
        <v>84</v>
      </c>
    </row>
    <row r="213" spans="1:19" x14ac:dyDescent="0.3">
      <c r="A213">
        <v>352</v>
      </c>
      <c r="B213" s="1">
        <v>41393</v>
      </c>
      <c r="C213" t="s">
        <v>34</v>
      </c>
      <c r="D213" t="s">
        <v>31</v>
      </c>
      <c r="E213" t="s">
        <v>23</v>
      </c>
      <c r="F213" t="s">
        <v>32</v>
      </c>
      <c r="G213" t="s">
        <v>33</v>
      </c>
      <c r="H213" t="s">
        <v>35</v>
      </c>
      <c r="I213">
        <v>34</v>
      </c>
      <c r="J213">
        <v>75</v>
      </c>
      <c r="K213">
        <v>28</v>
      </c>
      <c r="L213">
        <v>7</v>
      </c>
      <c r="M213">
        <v>42</v>
      </c>
      <c r="N213">
        <v>40</v>
      </c>
      <c r="O213">
        <v>70</v>
      </c>
      <c r="P213">
        <v>20</v>
      </c>
      <c r="Q213">
        <v>50</v>
      </c>
      <c r="R213">
        <v>19</v>
      </c>
      <c r="S213">
        <v>19</v>
      </c>
    </row>
    <row r="214" spans="1:19" x14ac:dyDescent="0.3">
      <c r="A214">
        <v>904</v>
      </c>
      <c r="B214" s="1">
        <v>41394</v>
      </c>
      <c r="C214" t="s">
        <v>34</v>
      </c>
      <c r="D214" t="s">
        <v>31</v>
      </c>
      <c r="E214" t="s">
        <v>23</v>
      </c>
      <c r="F214" t="s">
        <v>32</v>
      </c>
      <c r="G214" t="s">
        <v>37</v>
      </c>
      <c r="H214" t="s">
        <v>35</v>
      </c>
      <c r="I214">
        <v>42</v>
      </c>
      <c r="J214">
        <v>83</v>
      </c>
      <c r="K214">
        <v>31</v>
      </c>
      <c r="L214">
        <v>8</v>
      </c>
      <c r="M214">
        <v>47</v>
      </c>
      <c r="N214">
        <v>40</v>
      </c>
      <c r="O214">
        <v>80</v>
      </c>
      <c r="P214">
        <v>30</v>
      </c>
      <c r="Q214">
        <v>50</v>
      </c>
      <c r="R214">
        <v>19</v>
      </c>
      <c r="S214">
        <v>54</v>
      </c>
    </row>
    <row r="215" spans="1:19" x14ac:dyDescent="0.3">
      <c r="A215">
        <v>978</v>
      </c>
      <c r="B215" s="1">
        <v>41395</v>
      </c>
      <c r="C215" t="s">
        <v>62</v>
      </c>
      <c r="D215" t="s">
        <v>31</v>
      </c>
      <c r="E215" t="s">
        <v>23</v>
      </c>
      <c r="F215" t="s">
        <v>32</v>
      </c>
      <c r="G215" t="s">
        <v>37</v>
      </c>
      <c r="H215" t="s">
        <v>35</v>
      </c>
      <c r="I215">
        <v>43</v>
      </c>
      <c r="J215">
        <v>85</v>
      </c>
      <c r="K215">
        <v>32</v>
      </c>
      <c r="L215">
        <v>8</v>
      </c>
      <c r="M215">
        <v>48</v>
      </c>
      <c r="N215">
        <v>40</v>
      </c>
      <c r="O215">
        <v>80</v>
      </c>
      <c r="P215">
        <v>30</v>
      </c>
      <c r="Q215">
        <v>50</v>
      </c>
      <c r="R215">
        <v>19</v>
      </c>
      <c r="S215">
        <v>19</v>
      </c>
    </row>
    <row r="216" spans="1:19" x14ac:dyDescent="0.3">
      <c r="A216">
        <v>760</v>
      </c>
      <c r="B216" s="1">
        <v>41396</v>
      </c>
      <c r="C216" t="s">
        <v>38</v>
      </c>
      <c r="D216" t="s">
        <v>36</v>
      </c>
      <c r="E216" t="s">
        <v>23</v>
      </c>
      <c r="F216" t="s">
        <v>32</v>
      </c>
      <c r="G216" t="s">
        <v>61</v>
      </c>
      <c r="H216" t="s">
        <v>35</v>
      </c>
      <c r="I216">
        <v>70</v>
      </c>
      <c r="J216">
        <v>131</v>
      </c>
      <c r="K216">
        <v>50</v>
      </c>
      <c r="L216">
        <v>14</v>
      </c>
      <c r="M216">
        <v>73</v>
      </c>
      <c r="N216">
        <v>40</v>
      </c>
      <c r="O216">
        <v>80</v>
      </c>
      <c r="P216">
        <v>30</v>
      </c>
      <c r="Q216">
        <v>50</v>
      </c>
      <c r="R216">
        <v>26</v>
      </c>
      <c r="S216">
        <v>39</v>
      </c>
    </row>
    <row r="217" spans="1:19" x14ac:dyDescent="0.3">
      <c r="A217">
        <v>515</v>
      </c>
      <c r="B217" s="1">
        <v>41397</v>
      </c>
      <c r="C217" t="s">
        <v>43</v>
      </c>
      <c r="D217" t="s">
        <v>22</v>
      </c>
      <c r="E217" t="s">
        <v>40</v>
      </c>
      <c r="F217" t="s">
        <v>41</v>
      </c>
      <c r="G217" t="s">
        <v>42</v>
      </c>
      <c r="H217" t="s">
        <v>27</v>
      </c>
      <c r="I217">
        <v>46</v>
      </c>
      <c r="J217">
        <v>46</v>
      </c>
      <c r="K217">
        <v>0</v>
      </c>
      <c r="L217">
        <v>0</v>
      </c>
      <c r="M217">
        <v>43</v>
      </c>
      <c r="N217">
        <v>40</v>
      </c>
      <c r="O217">
        <v>50</v>
      </c>
      <c r="P217">
        <v>0</v>
      </c>
      <c r="Q217">
        <v>50</v>
      </c>
      <c r="R217">
        <v>12</v>
      </c>
      <c r="S217">
        <v>30</v>
      </c>
    </row>
    <row r="218" spans="1:19" x14ac:dyDescent="0.3">
      <c r="A218">
        <v>505</v>
      </c>
      <c r="B218" s="1">
        <v>41398</v>
      </c>
      <c r="C218" t="s">
        <v>64</v>
      </c>
      <c r="D218" t="s">
        <v>29</v>
      </c>
      <c r="E218" t="s">
        <v>40</v>
      </c>
      <c r="F218" t="s">
        <v>45</v>
      </c>
      <c r="G218" t="s">
        <v>46</v>
      </c>
      <c r="H218" t="s">
        <v>27</v>
      </c>
      <c r="I218">
        <v>-12</v>
      </c>
      <c r="J218">
        <v>130</v>
      </c>
      <c r="K218">
        <v>82</v>
      </c>
      <c r="L218">
        <v>25</v>
      </c>
      <c r="M218">
        <v>40</v>
      </c>
      <c r="N218">
        <v>10</v>
      </c>
      <c r="O218">
        <v>140</v>
      </c>
      <c r="P218">
        <v>90</v>
      </c>
      <c r="Q218">
        <v>50</v>
      </c>
      <c r="R218">
        <v>48</v>
      </c>
      <c r="S218">
        <v>30</v>
      </c>
    </row>
    <row r="219" spans="1:19" x14ac:dyDescent="0.3">
      <c r="A219">
        <v>515</v>
      </c>
      <c r="B219" s="1">
        <v>41399</v>
      </c>
      <c r="C219" t="s">
        <v>43</v>
      </c>
      <c r="D219" t="s">
        <v>22</v>
      </c>
      <c r="E219" t="s">
        <v>40</v>
      </c>
      <c r="F219" t="s">
        <v>41</v>
      </c>
      <c r="G219" t="s">
        <v>53</v>
      </c>
      <c r="H219" t="s">
        <v>35</v>
      </c>
      <c r="I219">
        <v>24</v>
      </c>
      <c r="J219">
        <v>60</v>
      </c>
      <c r="K219">
        <v>22</v>
      </c>
      <c r="L219">
        <v>6</v>
      </c>
      <c r="M219">
        <v>34</v>
      </c>
      <c r="N219">
        <v>40</v>
      </c>
      <c r="O219">
        <v>70</v>
      </c>
      <c r="P219">
        <v>20</v>
      </c>
      <c r="Q219">
        <v>50</v>
      </c>
      <c r="R219">
        <v>18</v>
      </c>
      <c r="S219">
        <v>45</v>
      </c>
    </row>
    <row r="220" spans="1:19" x14ac:dyDescent="0.3">
      <c r="A220">
        <v>505</v>
      </c>
      <c r="B220" s="1">
        <v>41400</v>
      </c>
      <c r="C220" t="s">
        <v>64</v>
      </c>
      <c r="D220" t="s">
        <v>29</v>
      </c>
      <c r="E220" t="s">
        <v>40</v>
      </c>
      <c r="F220" t="s">
        <v>41</v>
      </c>
      <c r="G220" t="s">
        <v>53</v>
      </c>
      <c r="H220" t="s">
        <v>35</v>
      </c>
      <c r="I220">
        <v>-10</v>
      </c>
      <c r="J220">
        <v>113</v>
      </c>
      <c r="K220">
        <v>44</v>
      </c>
      <c r="L220">
        <v>40</v>
      </c>
      <c r="M220">
        <v>62</v>
      </c>
      <c r="N220">
        <v>0</v>
      </c>
      <c r="O220">
        <v>80</v>
      </c>
      <c r="P220">
        <v>30</v>
      </c>
      <c r="Q220">
        <v>50</v>
      </c>
      <c r="R220">
        <v>69</v>
      </c>
      <c r="S220">
        <v>19</v>
      </c>
    </row>
    <row r="221" spans="1:19" x14ac:dyDescent="0.3">
      <c r="A221">
        <v>775</v>
      </c>
      <c r="B221" s="1">
        <v>41401</v>
      </c>
      <c r="C221" t="s">
        <v>48</v>
      </c>
      <c r="D221" t="s">
        <v>36</v>
      </c>
      <c r="E221" t="s">
        <v>40</v>
      </c>
      <c r="F221" t="s">
        <v>45</v>
      </c>
      <c r="G221" t="s">
        <v>52</v>
      </c>
      <c r="H221" t="s">
        <v>35</v>
      </c>
      <c r="I221">
        <v>-6</v>
      </c>
      <c r="J221">
        <v>79</v>
      </c>
      <c r="K221">
        <v>33</v>
      </c>
      <c r="L221">
        <v>12</v>
      </c>
      <c r="M221">
        <v>41</v>
      </c>
      <c r="N221">
        <v>10</v>
      </c>
      <c r="O221">
        <v>80</v>
      </c>
      <c r="P221">
        <v>30</v>
      </c>
      <c r="Q221">
        <v>50</v>
      </c>
      <c r="R221">
        <v>45</v>
      </c>
      <c r="S221">
        <v>12</v>
      </c>
    </row>
    <row r="222" spans="1:19" x14ac:dyDescent="0.3">
      <c r="A222">
        <v>314</v>
      </c>
      <c r="B222" s="1">
        <v>41402</v>
      </c>
      <c r="C222" t="s">
        <v>58</v>
      </c>
      <c r="D222" t="s">
        <v>22</v>
      </c>
      <c r="E222" t="s">
        <v>23</v>
      </c>
      <c r="F222" t="s">
        <v>24</v>
      </c>
      <c r="G222" t="s">
        <v>57</v>
      </c>
      <c r="H222" t="s">
        <v>27</v>
      </c>
      <c r="I222">
        <v>-12</v>
      </c>
      <c r="J222">
        <v>113</v>
      </c>
      <c r="K222">
        <v>44</v>
      </c>
      <c r="L222">
        <v>40</v>
      </c>
      <c r="M222">
        <v>62</v>
      </c>
      <c r="N222">
        <v>0</v>
      </c>
      <c r="O222">
        <v>90</v>
      </c>
      <c r="P222">
        <v>40</v>
      </c>
      <c r="Q222">
        <v>50</v>
      </c>
      <c r="R222">
        <v>70</v>
      </c>
      <c r="S222">
        <v>21</v>
      </c>
    </row>
    <row r="223" spans="1:19" x14ac:dyDescent="0.3">
      <c r="A223">
        <v>715</v>
      </c>
      <c r="B223" s="1">
        <v>41403</v>
      </c>
      <c r="C223" t="s">
        <v>59</v>
      </c>
      <c r="D223" t="s">
        <v>22</v>
      </c>
      <c r="E223" t="s">
        <v>23</v>
      </c>
      <c r="F223" t="s">
        <v>24</v>
      </c>
      <c r="G223" t="s">
        <v>25</v>
      </c>
      <c r="H223" t="s">
        <v>27</v>
      </c>
      <c r="I223">
        <v>40</v>
      </c>
      <c r="J223">
        <v>83</v>
      </c>
      <c r="K223">
        <v>31</v>
      </c>
      <c r="L223">
        <v>8</v>
      </c>
      <c r="M223">
        <v>47</v>
      </c>
      <c r="N223">
        <v>40</v>
      </c>
      <c r="O223">
        <v>70</v>
      </c>
      <c r="P223">
        <v>20</v>
      </c>
      <c r="Q223">
        <v>50</v>
      </c>
      <c r="R223">
        <v>20</v>
      </c>
      <c r="S223">
        <v>49</v>
      </c>
    </row>
    <row r="224" spans="1:19" x14ac:dyDescent="0.3">
      <c r="A224">
        <v>959</v>
      </c>
      <c r="B224" s="1">
        <v>41404</v>
      </c>
      <c r="C224" t="s">
        <v>44</v>
      </c>
      <c r="D224" t="s">
        <v>31</v>
      </c>
      <c r="E224" t="s">
        <v>23</v>
      </c>
      <c r="F224" t="s">
        <v>24</v>
      </c>
      <c r="G224" t="s">
        <v>28</v>
      </c>
      <c r="H224" t="s">
        <v>27</v>
      </c>
      <c r="I224">
        <v>56</v>
      </c>
      <c r="J224">
        <v>160</v>
      </c>
      <c r="K224">
        <v>69</v>
      </c>
      <c r="L224">
        <v>21</v>
      </c>
      <c r="M224">
        <v>81</v>
      </c>
      <c r="N224">
        <v>30</v>
      </c>
      <c r="O224">
        <v>100</v>
      </c>
      <c r="P224">
        <v>50</v>
      </c>
      <c r="Q224">
        <v>50</v>
      </c>
      <c r="R224">
        <v>43</v>
      </c>
      <c r="S224">
        <v>48</v>
      </c>
    </row>
    <row r="225" spans="1:19" x14ac:dyDescent="0.3">
      <c r="A225">
        <v>715</v>
      </c>
      <c r="B225" s="1">
        <v>41405</v>
      </c>
      <c r="C225" t="s">
        <v>59</v>
      </c>
      <c r="D225" t="s">
        <v>22</v>
      </c>
      <c r="E225" t="s">
        <v>23</v>
      </c>
      <c r="F225" t="s">
        <v>32</v>
      </c>
      <c r="G225" t="s">
        <v>33</v>
      </c>
      <c r="H225" t="s">
        <v>35</v>
      </c>
      <c r="I225">
        <v>49</v>
      </c>
      <c r="J225">
        <v>128</v>
      </c>
      <c r="K225">
        <v>49</v>
      </c>
      <c r="L225">
        <v>15</v>
      </c>
      <c r="M225">
        <v>71</v>
      </c>
      <c r="N225">
        <v>20</v>
      </c>
      <c r="O225">
        <v>90</v>
      </c>
      <c r="P225">
        <v>40</v>
      </c>
      <c r="Q225">
        <v>50</v>
      </c>
      <c r="R225">
        <v>38</v>
      </c>
      <c r="S225">
        <v>38</v>
      </c>
    </row>
    <row r="226" spans="1:19" x14ac:dyDescent="0.3">
      <c r="A226">
        <v>206</v>
      </c>
      <c r="B226" s="1">
        <v>41406</v>
      </c>
      <c r="C226" t="s">
        <v>60</v>
      </c>
      <c r="D226" t="s">
        <v>36</v>
      </c>
      <c r="E226" t="s">
        <v>23</v>
      </c>
      <c r="F226" t="s">
        <v>32</v>
      </c>
      <c r="G226" t="s">
        <v>61</v>
      </c>
      <c r="H226" t="s">
        <v>35</v>
      </c>
      <c r="I226">
        <v>50</v>
      </c>
      <c r="J226">
        <v>128</v>
      </c>
      <c r="K226">
        <v>49</v>
      </c>
      <c r="L226">
        <v>15</v>
      </c>
      <c r="M226">
        <v>71</v>
      </c>
      <c r="N226">
        <v>30</v>
      </c>
      <c r="O226">
        <v>80</v>
      </c>
      <c r="P226">
        <v>30</v>
      </c>
      <c r="Q226">
        <v>50</v>
      </c>
      <c r="R226">
        <v>37</v>
      </c>
      <c r="S226">
        <v>45</v>
      </c>
    </row>
    <row r="227" spans="1:19" x14ac:dyDescent="0.3">
      <c r="A227">
        <v>970</v>
      </c>
      <c r="B227" s="1">
        <v>41407</v>
      </c>
      <c r="C227" t="s">
        <v>26</v>
      </c>
      <c r="D227" t="s">
        <v>22</v>
      </c>
      <c r="E227" t="s">
        <v>40</v>
      </c>
      <c r="F227" t="s">
        <v>45</v>
      </c>
      <c r="G227" t="s">
        <v>52</v>
      </c>
      <c r="H227" t="s">
        <v>35</v>
      </c>
      <c r="I227">
        <v>43</v>
      </c>
      <c r="J227">
        <v>106</v>
      </c>
      <c r="K227">
        <v>43</v>
      </c>
      <c r="L227">
        <v>14</v>
      </c>
      <c r="M227">
        <v>56</v>
      </c>
      <c r="N227">
        <v>30</v>
      </c>
      <c r="O227">
        <v>90</v>
      </c>
      <c r="P227">
        <v>40</v>
      </c>
      <c r="Q227">
        <v>50</v>
      </c>
      <c r="R227">
        <v>27</v>
      </c>
      <c r="S227">
        <v>45</v>
      </c>
    </row>
    <row r="228" spans="1:19" x14ac:dyDescent="0.3">
      <c r="A228">
        <v>330</v>
      </c>
      <c r="B228" s="1">
        <v>41408</v>
      </c>
      <c r="C228" t="s">
        <v>65</v>
      </c>
      <c r="D228" t="s">
        <v>22</v>
      </c>
      <c r="E228" t="s">
        <v>40</v>
      </c>
      <c r="F228" t="s">
        <v>45</v>
      </c>
      <c r="G228" t="s">
        <v>52</v>
      </c>
      <c r="H228" t="s">
        <v>35</v>
      </c>
      <c r="I228">
        <v>36</v>
      </c>
      <c r="J228">
        <v>108</v>
      </c>
      <c r="K228">
        <v>41</v>
      </c>
      <c r="L228">
        <v>13</v>
      </c>
      <c r="M228">
        <v>60</v>
      </c>
      <c r="N228">
        <v>20</v>
      </c>
      <c r="O228">
        <v>90</v>
      </c>
      <c r="P228">
        <v>40</v>
      </c>
      <c r="Q228">
        <v>50</v>
      </c>
      <c r="R228">
        <v>36</v>
      </c>
      <c r="S228">
        <v>11</v>
      </c>
    </row>
    <row r="229" spans="1:19" x14ac:dyDescent="0.3">
      <c r="A229">
        <v>978</v>
      </c>
      <c r="B229" s="1">
        <v>41409</v>
      </c>
      <c r="C229" t="s">
        <v>62</v>
      </c>
      <c r="D229" t="s">
        <v>31</v>
      </c>
      <c r="E229" t="s">
        <v>40</v>
      </c>
      <c r="F229" t="s">
        <v>41</v>
      </c>
      <c r="G229" t="s">
        <v>53</v>
      </c>
      <c r="H229" t="s">
        <v>35</v>
      </c>
      <c r="I229">
        <v>-30</v>
      </c>
      <c r="J229">
        <v>106</v>
      </c>
      <c r="K229">
        <v>47</v>
      </c>
      <c r="L229">
        <v>42</v>
      </c>
      <c r="M229">
        <v>52</v>
      </c>
      <c r="N229">
        <v>-10</v>
      </c>
      <c r="O229">
        <v>90</v>
      </c>
      <c r="P229">
        <v>40</v>
      </c>
      <c r="Q229">
        <v>50</v>
      </c>
      <c r="R229">
        <v>72</v>
      </c>
      <c r="S229">
        <v>69</v>
      </c>
    </row>
    <row r="230" spans="1:19" x14ac:dyDescent="0.3">
      <c r="A230">
        <v>312</v>
      </c>
      <c r="B230" s="1">
        <v>41410</v>
      </c>
      <c r="C230" t="s">
        <v>63</v>
      </c>
      <c r="D230" t="s">
        <v>22</v>
      </c>
      <c r="E230" t="s">
        <v>23</v>
      </c>
      <c r="F230" t="s">
        <v>24</v>
      </c>
      <c r="G230" t="s">
        <v>25</v>
      </c>
      <c r="H230" t="s">
        <v>27</v>
      </c>
      <c r="I230">
        <v>43</v>
      </c>
      <c r="J230">
        <v>106</v>
      </c>
      <c r="K230">
        <v>43</v>
      </c>
      <c r="L230">
        <v>14</v>
      </c>
      <c r="M230">
        <v>56</v>
      </c>
      <c r="N230">
        <v>30</v>
      </c>
      <c r="O230">
        <v>90</v>
      </c>
      <c r="P230">
        <v>40</v>
      </c>
      <c r="Q230">
        <v>50</v>
      </c>
      <c r="R230">
        <v>27</v>
      </c>
      <c r="S230">
        <v>19</v>
      </c>
    </row>
    <row r="231" spans="1:19" x14ac:dyDescent="0.3">
      <c r="A231">
        <v>323</v>
      </c>
      <c r="B231" s="1">
        <v>41411</v>
      </c>
      <c r="C231" t="s">
        <v>38</v>
      </c>
      <c r="D231" t="s">
        <v>36</v>
      </c>
      <c r="E231" t="s">
        <v>23</v>
      </c>
      <c r="F231" t="s">
        <v>24</v>
      </c>
      <c r="G231" t="s">
        <v>28</v>
      </c>
      <c r="H231" t="s">
        <v>27</v>
      </c>
      <c r="I231">
        <v>43</v>
      </c>
      <c r="J231">
        <v>106</v>
      </c>
      <c r="K231">
        <v>43</v>
      </c>
      <c r="L231">
        <v>14</v>
      </c>
      <c r="M231">
        <v>56</v>
      </c>
      <c r="N231">
        <v>30</v>
      </c>
      <c r="O231">
        <v>90</v>
      </c>
      <c r="P231">
        <v>40</v>
      </c>
      <c r="Q231">
        <v>50</v>
      </c>
      <c r="R231">
        <v>27</v>
      </c>
      <c r="S231">
        <v>20</v>
      </c>
    </row>
    <row r="232" spans="1:19" x14ac:dyDescent="0.3">
      <c r="A232">
        <v>303</v>
      </c>
      <c r="B232" s="1">
        <v>41412</v>
      </c>
      <c r="C232" t="s">
        <v>26</v>
      </c>
      <c r="D232" t="s">
        <v>22</v>
      </c>
      <c r="E232" t="s">
        <v>23</v>
      </c>
      <c r="F232" t="s">
        <v>32</v>
      </c>
      <c r="G232" t="s">
        <v>33</v>
      </c>
      <c r="H232" t="s">
        <v>35</v>
      </c>
      <c r="I232">
        <v>9</v>
      </c>
      <c r="J232">
        <v>110</v>
      </c>
      <c r="K232">
        <v>46</v>
      </c>
      <c r="L232">
        <v>17</v>
      </c>
      <c r="M232">
        <v>57</v>
      </c>
      <c r="N232">
        <v>10</v>
      </c>
      <c r="O232">
        <v>80</v>
      </c>
      <c r="P232">
        <v>30</v>
      </c>
      <c r="Q232">
        <v>50</v>
      </c>
      <c r="R232">
        <v>51</v>
      </c>
      <c r="S232">
        <v>50</v>
      </c>
    </row>
    <row r="233" spans="1:19" x14ac:dyDescent="0.3">
      <c r="A233">
        <v>970</v>
      </c>
      <c r="B233" s="1">
        <v>41413</v>
      </c>
      <c r="C233" t="s">
        <v>26</v>
      </c>
      <c r="D233" t="s">
        <v>22</v>
      </c>
      <c r="E233" t="s">
        <v>23</v>
      </c>
      <c r="F233" t="s">
        <v>32</v>
      </c>
      <c r="G233" t="s">
        <v>61</v>
      </c>
      <c r="H233" t="s">
        <v>35</v>
      </c>
      <c r="I233">
        <v>39</v>
      </c>
      <c r="J233">
        <v>124</v>
      </c>
      <c r="K233">
        <v>53</v>
      </c>
      <c r="L233">
        <v>16</v>
      </c>
      <c r="M233">
        <v>63</v>
      </c>
      <c r="N233">
        <v>20</v>
      </c>
      <c r="O233">
        <v>90</v>
      </c>
      <c r="P233">
        <v>40</v>
      </c>
      <c r="Q233">
        <v>50</v>
      </c>
      <c r="R233">
        <v>37</v>
      </c>
      <c r="S233">
        <v>19</v>
      </c>
    </row>
    <row r="234" spans="1:19" x14ac:dyDescent="0.3">
      <c r="A234">
        <v>978</v>
      </c>
      <c r="B234" s="1">
        <v>41414</v>
      </c>
      <c r="C234" t="s">
        <v>62</v>
      </c>
      <c r="D234" t="s">
        <v>31</v>
      </c>
      <c r="E234" t="s">
        <v>23</v>
      </c>
      <c r="F234" t="s">
        <v>32</v>
      </c>
      <c r="G234" t="s">
        <v>33</v>
      </c>
      <c r="H234" t="s">
        <v>35</v>
      </c>
      <c r="I234">
        <v>43</v>
      </c>
      <c r="J234">
        <v>87</v>
      </c>
      <c r="K234">
        <v>33</v>
      </c>
      <c r="L234">
        <v>9</v>
      </c>
      <c r="M234">
        <v>49</v>
      </c>
      <c r="N234">
        <v>40</v>
      </c>
      <c r="O234">
        <v>80</v>
      </c>
      <c r="P234">
        <v>30</v>
      </c>
      <c r="Q234">
        <v>50</v>
      </c>
      <c r="R234">
        <v>20</v>
      </c>
      <c r="S234">
        <v>19</v>
      </c>
    </row>
    <row r="235" spans="1:19" x14ac:dyDescent="0.3">
      <c r="A235">
        <v>321</v>
      </c>
      <c r="B235" s="1">
        <v>41415</v>
      </c>
      <c r="C235" t="s">
        <v>34</v>
      </c>
      <c r="D235" t="s">
        <v>31</v>
      </c>
      <c r="E235" t="s">
        <v>23</v>
      </c>
      <c r="F235" t="s">
        <v>32</v>
      </c>
      <c r="G235" t="s">
        <v>37</v>
      </c>
      <c r="H235" t="s">
        <v>35</v>
      </c>
      <c r="I235">
        <v>45</v>
      </c>
      <c r="J235">
        <v>91</v>
      </c>
      <c r="K235">
        <v>34</v>
      </c>
      <c r="L235">
        <v>9</v>
      </c>
      <c r="M235">
        <v>51</v>
      </c>
      <c r="N235">
        <v>40</v>
      </c>
      <c r="O235">
        <v>80</v>
      </c>
      <c r="P235">
        <v>30</v>
      </c>
      <c r="Q235">
        <v>50</v>
      </c>
      <c r="R235">
        <v>21</v>
      </c>
      <c r="S235">
        <v>19</v>
      </c>
    </row>
    <row r="236" spans="1:19" x14ac:dyDescent="0.3">
      <c r="A236">
        <v>563</v>
      </c>
      <c r="B236" s="1">
        <v>41416</v>
      </c>
      <c r="C236" t="s">
        <v>43</v>
      </c>
      <c r="D236" t="s">
        <v>22</v>
      </c>
      <c r="E236" t="s">
        <v>40</v>
      </c>
      <c r="F236" t="s">
        <v>41</v>
      </c>
      <c r="G236" t="s">
        <v>42</v>
      </c>
      <c r="H236" t="s">
        <v>27</v>
      </c>
      <c r="I236">
        <v>47</v>
      </c>
      <c r="J236">
        <v>46</v>
      </c>
      <c r="K236">
        <v>0</v>
      </c>
      <c r="L236">
        <v>0</v>
      </c>
      <c r="M236">
        <v>43</v>
      </c>
      <c r="N236">
        <v>40</v>
      </c>
      <c r="O236">
        <v>50</v>
      </c>
      <c r="P236">
        <v>0</v>
      </c>
      <c r="Q236">
        <v>50</v>
      </c>
      <c r="R236">
        <v>11</v>
      </c>
      <c r="S236">
        <v>12</v>
      </c>
    </row>
    <row r="237" spans="1:19" x14ac:dyDescent="0.3">
      <c r="A237">
        <v>318</v>
      </c>
      <c r="B237" s="1">
        <v>41417</v>
      </c>
      <c r="C237" t="s">
        <v>55</v>
      </c>
      <c r="D237" t="s">
        <v>29</v>
      </c>
      <c r="E237" t="s">
        <v>40</v>
      </c>
      <c r="F237" t="s">
        <v>41</v>
      </c>
      <c r="G237" t="s">
        <v>42</v>
      </c>
      <c r="H237" t="s">
        <v>27</v>
      </c>
      <c r="I237">
        <v>40</v>
      </c>
      <c r="J237">
        <v>113</v>
      </c>
      <c r="K237">
        <v>43</v>
      </c>
      <c r="L237">
        <v>13</v>
      </c>
      <c r="M237">
        <v>63</v>
      </c>
      <c r="N237">
        <v>20</v>
      </c>
      <c r="O237">
        <v>80</v>
      </c>
      <c r="P237">
        <v>30</v>
      </c>
      <c r="Q237">
        <v>50</v>
      </c>
      <c r="R237">
        <v>36</v>
      </c>
      <c r="S237">
        <v>20</v>
      </c>
    </row>
    <row r="238" spans="1:19" x14ac:dyDescent="0.3">
      <c r="A238">
        <v>775</v>
      </c>
      <c r="B238" s="1">
        <v>41418</v>
      </c>
      <c r="C238" t="s">
        <v>48</v>
      </c>
      <c r="D238" t="s">
        <v>36</v>
      </c>
      <c r="E238" t="s">
        <v>40</v>
      </c>
      <c r="F238" t="s">
        <v>45</v>
      </c>
      <c r="G238" t="s">
        <v>46</v>
      </c>
      <c r="H238" t="s">
        <v>27</v>
      </c>
      <c r="I238">
        <v>12</v>
      </c>
      <c r="J238">
        <v>74</v>
      </c>
      <c r="K238">
        <v>31</v>
      </c>
      <c r="L238">
        <v>9</v>
      </c>
      <c r="M238">
        <v>38</v>
      </c>
      <c r="N238">
        <v>30</v>
      </c>
      <c r="O238">
        <v>80</v>
      </c>
      <c r="P238">
        <v>30</v>
      </c>
      <c r="Q238">
        <v>50</v>
      </c>
      <c r="R238">
        <v>30</v>
      </c>
      <c r="S238">
        <v>21</v>
      </c>
    </row>
    <row r="239" spans="1:19" x14ac:dyDescent="0.3">
      <c r="A239">
        <v>515</v>
      </c>
      <c r="B239" s="1">
        <v>41419</v>
      </c>
      <c r="C239" t="s">
        <v>43</v>
      </c>
      <c r="D239" t="s">
        <v>22</v>
      </c>
      <c r="E239" t="s">
        <v>40</v>
      </c>
      <c r="F239" t="s">
        <v>41</v>
      </c>
      <c r="G239" t="s">
        <v>53</v>
      </c>
      <c r="H239" t="s">
        <v>35</v>
      </c>
      <c r="I239">
        <v>25</v>
      </c>
      <c r="J239">
        <v>62</v>
      </c>
      <c r="K239">
        <v>23</v>
      </c>
      <c r="L239">
        <v>6</v>
      </c>
      <c r="M239">
        <v>35</v>
      </c>
      <c r="N239">
        <v>40</v>
      </c>
      <c r="O239">
        <v>70</v>
      </c>
      <c r="P239">
        <v>20</v>
      </c>
      <c r="Q239">
        <v>50</v>
      </c>
      <c r="R239">
        <v>18</v>
      </c>
      <c r="S239">
        <v>47</v>
      </c>
    </row>
    <row r="240" spans="1:19" x14ac:dyDescent="0.3">
      <c r="A240">
        <v>225</v>
      </c>
      <c r="B240" s="1">
        <v>41420</v>
      </c>
      <c r="C240" t="s">
        <v>55</v>
      </c>
      <c r="D240" t="s">
        <v>29</v>
      </c>
      <c r="E240" t="s">
        <v>40</v>
      </c>
      <c r="F240" t="s">
        <v>41</v>
      </c>
      <c r="G240" t="s">
        <v>53</v>
      </c>
      <c r="H240" t="s">
        <v>35</v>
      </c>
      <c r="I240">
        <v>46</v>
      </c>
      <c r="J240">
        <v>114</v>
      </c>
      <c r="K240">
        <v>41</v>
      </c>
      <c r="L240">
        <v>12</v>
      </c>
      <c r="M240">
        <v>66</v>
      </c>
      <c r="N240">
        <v>20</v>
      </c>
      <c r="O240">
        <v>80</v>
      </c>
      <c r="P240">
        <v>30</v>
      </c>
      <c r="Q240">
        <v>50</v>
      </c>
      <c r="R240">
        <v>35</v>
      </c>
      <c r="S240">
        <v>31</v>
      </c>
    </row>
    <row r="241" spans="1:19" x14ac:dyDescent="0.3">
      <c r="A241">
        <v>971</v>
      </c>
      <c r="B241" s="1">
        <v>41421</v>
      </c>
      <c r="C241" t="s">
        <v>56</v>
      </c>
      <c r="D241" t="s">
        <v>36</v>
      </c>
      <c r="E241" t="s">
        <v>40</v>
      </c>
      <c r="F241" t="s">
        <v>41</v>
      </c>
      <c r="G241" t="s">
        <v>54</v>
      </c>
      <c r="H241" t="s">
        <v>35</v>
      </c>
      <c r="I241">
        <v>9</v>
      </c>
      <c r="J241">
        <v>110</v>
      </c>
      <c r="K241">
        <v>46</v>
      </c>
      <c r="L241">
        <v>17</v>
      </c>
      <c r="M241">
        <v>57</v>
      </c>
      <c r="N241">
        <v>10</v>
      </c>
      <c r="O241">
        <v>90</v>
      </c>
      <c r="P241">
        <v>40</v>
      </c>
      <c r="Q241">
        <v>50</v>
      </c>
      <c r="R241">
        <v>51</v>
      </c>
      <c r="S241">
        <v>40</v>
      </c>
    </row>
    <row r="242" spans="1:19" x14ac:dyDescent="0.3">
      <c r="A242">
        <v>262</v>
      </c>
      <c r="B242" s="1">
        <v>41422</v>
      </c>
      <c r="C242" t="s">
        <v>59</v>
      </c>
      <c r="D242" t="s">
        <v>22</v>
      </c>
      <c r="E242" t="s">
        <v>23</v>
      </c>
      <c r="F242" t="s">
        <v>32</v>
      </c>
      <c r="G242" t="s">
        <v>33</v>
      </c>
      <c r="H242" t="s">
        <v>35</v>
      </c>
      <c r="I242">
        <v>42</v>
      </c>
      <c r="J242">
        <v>113</v>
      </c>
      <c r="K242">
        <v>43</v>
      </c>
      <c r="L242">
        <v>13</v>
      </c>
      <c r="M242">
        <v>63</v>
      </c>
      <c r="N242">
        <v>20</v>
      </c>
      <c r="O242">
        <v>80</v>
      </c>
      <c r="P242">
        <v>30</v>
      </c>
      <c r="Q242">
        <v>50</v>
      </c>
      <c r="R242">
        <v>35</v>
      </c>
      <c r="S242">
        <v>47</v>
      </c>
    </row>
    <row r="243" spans="1:19" x14ac:dyDescent="0.3">
      <c r="A243">
        <v>959</v>
      </c>
      <c r="B243" s="1">
        <v>41423</v>
      </c>
      <c r="C243" t="s">
        <v>44</v>
      </c>
      <c r="D243" t="s">
        <v>31</v>
      </c>
      <c r="E243" t="s">
        <v>23</v>
      </c>
      <c r="F243" t="s">
        <v>32</v>
      </c>
      <c r="G243" t="s">
        <v>37</v>
      </c>
      <c r="H243" t="s">
        <v>35</v>
      </c>
      <c r="I243">
        <v>42</v>
      </c>
      <c r="J243">
        <v>87</v>
      </c>
      <c r="K243">
        <v>33</v>
      </c>
      <c r="L243">
        <v>9</v>
      </c>
      <c r="M243">
        <v>49</v>
      </c>
      <c r="N243">
        <v>40</v>
      </c>
      <c r="O243">
        <v>80</v>
      </c>
      <c r="P243">
        <v>30</v>
      </c>
      <c r="Q243">
        <v>50</v>
      </c>
      <c r="R243">
        <v>21</v>
      </c>
      <c r="S243">
        <v>11</v>
      </c>
    </row>
    <row r="244" spans="1:19" x14ac:dyDescent="0.3">
      <c r="A244">
        <v>435</v>
      </c>
      <c r="B244" s="1">
        <v>41424</v>
      </c>
      <c r="C244" t="s">
        <v>49</v>
      </c>
      <c r="D244" t="s">
        <v>36</v>
      </c>
      <c r="E244" t="s">
        <v>23</v>
      </c>
      <c r="F244" t="s">
        <v>32</v>
      </c>
      <c r="G244" t="s">
        <v>33</v>
      </c>
      <c r="H244" t="s">
        <v>35</v>
      </c>
      <c r="I244">
        <v>-6</v>
      </c>
      <c r="J244">
        <v>126</v>
      </c>
      <c r="K244">
        <v>49</v>
      </c>
      <c r="L244">
        <v>44</v>
      </c>
      <c r="M244">
        <v>69</v>
      </c>
      <c r="N244">
        <v>0</v>
      </c>
      <c r="O244">
        <v>80</v>
      </c>
      <c r="P244">
        <v>30</v>
      </c>
      <c r="Q244">
        <v>50</v>
      </c>
      <c r="R244">
        <v>73</v>
      </c>
      <c r="S244">
        <v>36</v>
      </c>
    </row>
    <row r="245" spans="1:19" x14ac:dyDescent="0.3">
      <c r="A245">
        <v>509</v>
      </c>
      <c r="B245" s="1">
        <v>41425</v>
      </c>
      <c r="C245" t="s">
        <v>60</v>
      </c>
      <c r="D245" t="s">
        <v>36</v>
      </c>
      <c r="E245" t="s">
        <v>23</v>
      </c>
      <c r="F245" t="s">
        <v>32</v>
      </c>
      <c r="G245" t="s">
        <v>37</v>
      </c>
      <c r="H245" t="s">
        <v>35</v>
      </c>
      <c r="I245">
        <v>-4</v>
      </c>
      <c r="J245">
        <v>140</v>
      </c>
      <c r="K245">
        <v>55</v>
      </c>
      <c r="L245">
        <v>49</v>
      </c>
      <c r="M245">
        <v>76</v>
      </c>
      <c r="N245">
        <v>-10</v>
      </c>
      <c r="O245">
        <v>90</v>
      </c>
      <c r="P245">
        <v>40</v>
      </c>
      <c r="Q245">
        <v>50</v>
      </c>
      <c r="R245">
        <v>79</v>
      </c>
      <c r="S245">
        <v>39</v>
      </c>
    </row>
    <row r="246" spans="1:19" x14ac:dyDescent="0.3">
      <c r="A246">
        <v>630</v>
      </c>
      <c r="B246" s="1">
        <v>41426</v>
      </c>
      <c r="C246" t="s">
        <v>63</v>
      </c>
      <c r="D246" t="s">
        <v>22</v>
      </c>
      <c r="E246" t="s">
        <v>23</v>
      </c>
      <c r="F246" t="s">
        <v>24</v>
      </c>
      <c r="G246" t="s">
        <v>25</v>
      </c>
      <c r="H246" t="s">
        <v>27</v>
      </c>
      <c r="I246">
        <v>27</v>
      </c>
      <c r="J246">
        <v>90</v>
      </c>
      <c r="K246">
        <v>39</v>
      </c>
      <c r="L246">
        <v>12</v>
      </c>
      <c r="M246">
        <v>51</v>
      </c>
      <c r="N246">
        <v>40</v>
      </c>
      <c r="O246">
        <v>60</v>
      </c>
      <c r="P246">
        <v>20</v>
      </c>
      <c r="Q246">
        <v>40</v>
      </c>
      <c r="R246">
        <v>24</v>
      </c>
      <c r="S246">
        <v>35</v>
      </c>
    </row>
    <row r="247" spans="1:19" x14ac:dyDescent="0.3">
      <c r="A247">
        <v>209</v>
      </c>
      <c r="B247" s="1">
        <v>41427</v>
      </c>
      <c r="C247" t="s">
        <v>38</v>
      </c>
      <c r="D247" t="s">
        <v>36</v>
      </c>
      <c r="E247" t="s">
        <v>23</v>
      </c>
      <c r="F247" t="s">
        <v>24</v>
      </c>
      <c r="G247" t="s">
        <v>28</v>
      </c>
      <c r="H247" t="s">
        <v>27</v>
      </c>
      <c r="I247">
        <v>26</v>
      </c>
      <c r="J247">
        <v>90</v>
      </c>
      <c r="K247">
        <v>39</v>
      </c>
      <c r="L247">
        <v>12</v>
      </c>
      <c r="M247">
        <v>51</v>
      </c>
      <c r="N247">
        <v>40</v>
      </c>
      <c r="O247">
        <v>60</v>
      </c>
      <c r="P247">
        <v>20</v>
      </c>
      <c r="Q247">
        <v>40</v>
      </c>
      <c r="R247">
        <v>25</v>
      </c>
      <c r="S247">
        <v>76</v>
      </c>
    </row>
    <row r="248" spans="1:19" x14ac:dyDescent="0.3">
      <c r="A248">
        <v>505</v>
      </c>
      <c r="B248" s="1">
        <v>41428</v>
      </c>
      <c r="C248" t="s">
        <v>64</v>
      </c>
      <c r="D248" t="s">
        <v>29</v>
      </c>
      <c r="E248" t="s">
        <v>40</v>
      </c>
      <c r="F248" t="s">
        <v>45</v>
      </c>
      <c r="G248" t="s">
        <v>46</v>
      </c>
      <c r="H248" t="s">
        <v>27</v>
      </c>
      <c r="I248">
        <v>-26</v>
      </c>
      <c r="J248">
        <v>109</v>
      </c>
      <c r="K248">
        <v>86</v>
      </c>
      <c r="L248">
        <v>26</v>
      </c>
      <c r="M248">
        <v>23</v>
      </c>
      <c r="N248">
        <v>10</v>
      </c>
      <c r="O248">
        <v>150</v>
      </c>
      <c r="P248">
        <v>110</v>
      </c>
      <c r="Q248">
        <v>40</v>
      </c>
      <c r="R248">
        <v>49</v>
      </c>
      <c r="S248">
        <v>45</v>
      </c>
    </row>
    <row r="249" spans="1:19" x14ac:dyDescent="0.3">
      <c r="A249">
        <v>318</v>
      </c>
      <c r="B249" s="1">
        <v>41429</v>
      </c>
      <c r="C249" t="s">
        <v>55</v>
      </c>
      <c r="D249" t="s">
        <v>29</v>
      </c>
      <c r="E249" t="s">
        <v>40</v>
      </c>
      <c r="F249" t="s">
        <v>41</v>
      </c>
      <c r="G249" t="s">
        <v>42</v>
      </c>
      <c r="H249" t="s">
        <v>27</v>
      </c>
      <c r="I249">
        <v>30</v>
      </c>
      <c r="J249">
        <v>113</v>
      </c>
      <c r="K249">
        <v>46</v>
      </c>
      <c r="L249">
        <v>14</v>
      </c>
      <c r="M249">
        <v>67</v>
      </c>
      <c r="N249">
        <v>40</v>
      </c>
      <c r="O249">
        <v>60</v>
      </c>
      <c r="P249">
        <v>20</v>
      </c>
      <c r="Q249">
        <v>40</v>
      </c>
      <c r="R249">
        <v>37</v>
      </c>
      <c r="S249">
        <v>36</v>
      </c>
    </row>
    <row r="250" spans="1:19" x14ac:dyDescent="0.3">
      <c r="A250">
        <v>515</v>
      </c>
      <c r="B250" s="1">
        <v>41430</v>
      </c>
      <c r="C250" t="s">
        <v>43</v>
      </c>
      <c r="D250" t="s">
        <v>22</v>
      </c>
      <c r="E250" t="s">
        <v>40</v>
      </c>
      <c r="F250" t="s">
        <v>45</v>
      </c>
      <c r="G250" t="s">
        <v>52</v>
      </c>
      <c r="H250" t="s">
        <v>35</v>
      </c>
      <c r="I250">
        <v>7</v>
      </c>
      <c r="J250">
        <v>68</v>
      </c>
      <c r="K250">
        <v>31</v>
      </c>
      <c r="L250">
        <v>9</v>
      </c>
      <c r="M250">
        <v>37</v>
      </c>
      <c r="N250">
        <v>30</v>
      </c>
      <c r="O250">
        <v>60</v>
      </c>
      <c r="P250">
        <v>20</v>
      </c>
      <c r="Q250">
        <v>40</v>
      </c>
      <c r="R250">
        <v>30</v>
      </c>
      <c r="S250">
        <v>76</v>
      </c>
    </row>
    <row r="251" spans="1:19" x14ac:dyDescent="0.3">
      <c r="A251">
        <v>505</v>
      </c>
      <c r="B251" s="1">
        <v>41431</v>
      </c>
      <c r="C251" t="s">
        <v>64</v>
      </c>
      <c r="D251" t="s">
        <v>29</v>
      </c>
      <c r="E251" t="s">
        <v>40</v>
      </c>
      <c r="F251" t="s">
        <v>41</v>
      </c>
      <c r="G251" t="s">
        <v>53</v>
      </c>
      <c r="H251" t="s">
        <v>35</v>
      </c>
      <c r="I251">
        <v>-6</v>
      </c>
      <c r="J251">
        <v>109</v>
      </c>
      <c r="K251">
        <v>45</v>
      </c>
      <c r="L251">
        <v>41</v>
      </c>
      <c r="M251">
        <v>64</v>
      </c>
      <c r="N251">
        <v>10</v>
      </c>
      <c r="O251">
        <v>60</v>
      </c>
      <c r="P251">
        <v>20</v>
      </c>
      <c r="Q251">
        <v>40</v>
      </c>
      <c r="R251">
        <v>70</v>
      </c>
      <c r="S251">
        <v>55</v>
      </c>
    </row>
    <row r="252" spans="1:19" x14ac:dyDescent="0.3">
      <c r="A252">
        <v>801</v>
      </c>
      <c r="B252" s="1">
        <v>41432</v>
      </c>
      <c r="C252" t="s">
        <v>49</v>
      </c>
      <c r="D252" t="s">
        <v>36</v>
      </c>
      <c r="E252" t="s">
        <v>40</v>
      </c>
      <c r="F252" t="s">
        <v>41</v>
      </c>
      <c r="G252" t="s">
        <v>54</v>
      </c>
      <c r="H252" t="s">
        <v>35</v>
      </c>
      <c r="I252">
        <v>28</v>
      </c>
      <c r="J252">
        <v>79</v>
      </c>
      <c r="K252">
        <v>32</v>
      </c>
      <c r="L252">
        <v>8</v>
      </c>
      <c r="M252">
        <v>47</v>
      </c>
      <c r="N252">
        <v>40</v>
      </c>
      <c r="O252">
        <v>60</v>
      </c>
      <c r="P252">
        <v>20</v>
      </c>
      <c r="Q252">
        <v>40</v>
      </c>
      <c r="R252">
        <v>19</v>
      </c>
      <c r="S252">
        <v>24</v>
      </c>
    </row>
    <row r="253" spans="1:19" x14ac:dyDescent="0.3">
      <c r="A253">
        <v>505</v>
      </c>
      <c r="B253" s="1">
        <v>41433</v>
      </c>
      <c r="C253" t="s">
        <v>64</v>
      </c>
      <c r="D253" t="s">
        <v>29</v>
      </c>
      <c r="E253" t="s">
        <v>23</v>
      </c>
      <c r="F253" t="s">
        <v>24</v>
      </c>
      <c r="G253" t="s">
        <v>25</v>
      </c>
      <c r="H253" t="s">
        <v>27</v>
      </c>
      <c r="I253">
        <v>6</v>
      </c>
      <c r="J253">
        <v>68</v>
      </c>
      <c r="K253">
        <v>31</v>
      </c>
      <c r="L253">
        <v>9</v>
      </c>
      <c r="M253">
        <v>37</v>
      </c>
      <c r="N253">
        <v>30</v>
      </c>
      <c r="O253">
        <v>50</v>
      </c>
      <c r="P253">
        <v>10</v>
      </c>
      <c r="Q253">
        <v>40</v>
      </c>
      <c r="R253">
        <v>31</v>
      </c>
      <c r="S253">
        <v>41</v>
      </c>
    </row>
    <row r="254" spans="1:19" x14ac:dyDescent="0.3">
      <c r="A254">
        <v>636</v>
      </c>
      <c r="B254" s="1">
        <v>41434</v>
      </c>
      <c r="C254" t="s">
        <v>58</v>
      </c>
      <c r="D254" t="s">
        <v>22</v>
      </c>
      <c r="E254" t="s">
        <v>23</v>
      </c>
      <c r="F254" t="s">
        <v>32</v>
      </c>
      <c r="G254" t="s">
        <v>33</v>
      </c>
      <c r="H254" t="s">
        <v>35</v>
      </c>
      <c r="I254">
        <v>13</v>
      </c>
      <c r="J254">
        <v>92</v>
      </c>
      <c r="K254">
        <v>39</v>
      </c>
      <c r="L254">
        <v>12</v>
      </c>
      <c r="M254">
        <v>53</v>
      </c>
      <c r="N254">
        <v>30</v>
      </c>
      <c r="O254">
        <v>60</v>
      </c>
      <c r="P254">
        <v>20</v>
      </c>
      <c r="Q254">
        <v>40</v>
      </c>
      <c r="R254">
        <v>40</v>
      </c>
      <c r="S254">
        <v>44</v>
      </c>
    </row>
    <row r="255" spans="1:19" x14ac:dyDescent="0.3">
      <c r="A255">
        <v>959</v>
      </c>
      <c r="B255" s="1">
        <v>41435</v>
      </c>
      <c r="C255" t="s">
        <v>44</v>
      </c>
      <c r="D255" t="s">
        <v>31</v>
      </c>
      <c r="E255" t="s">
        <v>23</v>
      </c>
      <c r="F255" t="s">
        <v>32</v>
      </c>
      <c r="G255" t="s">
        <v>37</v>
      </c>
      <c r="H255" t="s">
        <v>35</v>
      </c>
      <c r="I255">
        <v>18</v>
      </c>
      <c r="J255">
        <v>60</v>
      </c>
      <c r="K255">
        <v>24</v>
      </c>
      <c r="L255">
        <v>6</v>
      </c>
      <c r="M255">
        <v>36</v>
      </c>
      <c r="N255">
        <v>40</v>
      </c>
      <c r="O255">
        <v>60</v>
      </c>
      <c r="P255">
        <v>20</v>
      </c>
      <c r="Q255">
        <v>40</v>
      </c>
      <c r="R255">
        <v>18</v>
      </c>
      <c r="S255">
        <v>54</v>
      </c>
    </row>
    <row r="256" spans="1:19" x14ac:dyDescent="0.3">
      <c r="A256">
        <v>603</v>
      </c>
      <c r="B256" s="1">
        <v>41436</v>
      </c>
      <c r="C256" t="s">
        <v>51</v>
      </c>
      <c r="D256" t="s">
        <v>31</v>
      </c>
      <c r="E256" t="s">
        <v>23</v>
      </c>
      <c r="F256" t="s">
        <v>32</v>
      </c>
      <c r="G256" t="s">
        <v>37</v>
      </c>
      <c r="H256" t="s">
        <v>35</v>
      </c>
      <c r="I256">
        <v>32</v>
      </c>
      <c r="J256">
        <v>43</v>
      </c>
      <c r="K256">
        <v>0</v>
      </c>
      <c r="L256">
        <v>0</v>
      </c>
      <c r="M256">
        <v>43</v>
      </c>
      <c r="N256">
        <v>40</v>
      </c>
      <c r="O256">
        <v>40</v>
      </c>
      <c r="P256">
        <v>0</v>
      </c>
      <c r="Q256">
        <v>40</v>
      </c>
      <c r="R256">
        <v>11</v>
      </c>
      <c r="S256">
        <v>54</v>
      </c>
    </row>
    <row r="257" spans="1:19" x14ac:dyDescent="0.3">
      <c r="A257">
        <v>801</v>
      </c>
      <c r="B257" s="1">
        <v>41437</v>
      </c>
      <c r="C257" t="s">
        <v>49</v>
      </c>
      <c r="D257" t="s">
        <v>36</v>
      </c>
      <c r="E257" t="s">
        <v>23</v>
      </c>
      <c r="F257" t="s">
        <v>32</v>
      </c>
      <c r="G257" t="s">
        <v>33</v>
      </c>
      <c r="H257" t="s">
        <v>35</v>
      </c>
      <c r="I257">
        <v>-6</v>
      </c>
      <c r="J257">
        <v>109</v>
      </c>
      <c r="K257">
        <v>45</v>
      </c>
      <c r="L257">
        <v>41</v>
      </c>
      <c r="M257">
        <v>64</v>
      </c>
      <c r="N257">
        <v>20</v>
      </c>
      <c r="O257">
        <v>50</v>
      </c>
      <c r="P257">
        <v>10</v>
      </c>
      <c r="Q257">
        <v>40</v>
      </c>
      <c r="R257">
        <v>70</v>
      </c>
      <c r="S257">
        <v>46</v>
      </c>
    </row>
    <row r="258" spans="1:19" x14ac:dyDescent="0.3">
      <c r="A258">
        <v>206</v>
      </c>
      <c r="B258" s="1">
        <v>41438</v>
      </c>
      <c r="C258" t="s">
        <v>60</v>
      </c>
      <c r="D258" t="s">
        <v>36</v>
      </c>
      <c r="E258" t="s">
        <v>23</v>
      </c>
      <c r="F258" t="s">
        <v>32</v>
      </c>
      <c r="G258" t="s">
        <v>37</v>
      </c>
      <c r="H258" t="s">
        <v>35</v>
      </c>
      <c r="I258">
        <v>0</v>
      </c>
      <c r="J258">
        <v>144</v>
      </c>
      <c r="K258">
        <v>60</v>
      </c>
      <c r="L258">
        <v>54</v>
      </c>
      <c r="M258">
        <v>84</v>
      </c>
      <c r="N258">
        <v>10</v>
      </c>
      <c r="O258">
        <v>60</v>
      </c>
      <c r="P258">
        <v>20</v>
      </c>
      <c r="Q258">
        <v>40</v>
      </c>
      <c r="R258">
        <v>84</v>
      </c>
      <c r="S258">
        <v>76</v>
      </c>
    </row>
    <row r="259" spans="1:19" x14ac:dyDescent="0.3">
      <c r="A259">
        <v>937</v>
      </c>
      <c r="B259" s="1">
        <v>41439</v>
      </c>
      <c r="C259" t="s">
        <v>65</v>
      </c>
      <c r="D259" t="s">
        <v>22</v>
      </c>
      <c r="E259" t="s">
        <v>23</v>
      </c>
      <c r="F259" t="s">
        <v>24</v>
      </c>
      <c r="G259" t="s">
        <v>57</v>
      </c>
      <c r="H259" t="s">
        <v>27</v>
      </c>
      <c r="I259">
        <v>29</v>
      </c>
      <c r="J259">
        <v>80</v>
      </c>
      <c r="K259">
        <v>32</v>
      </c>
      <c r="L259">
        <v>8</v>
      </c>
      <c r="M259">
        <v>48</v>
      </c>
      <c r="N259">
        <v>30</v>
      </c>
      <c r="O259">
        <v>70</v>
      </c>
      <c r="P259">
        <v>30</v>
      </c>
      <c r="Q259">
        <v>40</v>
      </c>
      <c r="R259">
        <v>19</v>
      </c>
      <c r="S259">
        <v>36</v>
      </c>
    </row>
    <row r="260" spans="1:19" x14ac:dyDescent="0.3">
      <c r="A260">
        <v>407</v>
      </c>
      <c r="B260" s="1">
        <v>41440</v>
      </c>
      <c r="C260" t="s">
        <v>34</v>
      </c>
      <c r="D260" t="s">
        <v>31</v>
      </c>
      <c r="E260" t="s">
        <v>23</v>
      </c>
      <c r="F260" t="s">
        <v>24</v>
      </c>
      <c r="G260" t="s">
        <v>25</v>
      </c>
      <c r="H260" t="s">
        <v>27</v>
      </c>
      <c r="I260">
        <v>13</v>
      </c>
      <c r="J260">
        <v>121</v>
      </c>
      <c r="K260">
        <v>54</v>
      </c>
      <c r="L260">
        <v>20</v>
      </c>
      <c r="M260">
        <v>67</v>
      </c>
      <c r="N260">
        <v>10</v>
      </c>
      <c r="O260">
        <v>80</v>
      </c>
      <c r="P260">
        <v>40</v>
      </c>
      <c r="Q260">
        <v>40</v>
      </c>
      <c r="R260">
        <v>54</v>
      </c>
      <c r="S260">
        <v>77</v>
      </c>
    </row>
    <row r="261" spans="1:19" x14ac:dyDescent="0.3">
      <c r="A261">
        <v>715</v>
      </c>
      <c r="B261" s="1">
        <v>41441</v>
      </c>
      <c r="C261" t="s">
        <v>59</v>
      </c>
      <c r="D261" t="s">
        <v>22</v>
      </c>
      <c r="E261" t="s">
        <v>40</v>
      </c>
      <c r="F261" t="s">
        <v>41</v>
      </c>
      <c r="G261" t="s">
        <v>42</v>
      </c>
      <c r="H261" t="s">
        <v>27</v>
      </c>
      <c r="I261">
        <v>11</v>
      </c>
      <c r="J261">
        <v>52</v>
      </c>
      <c r="K261">
        <v>22</v>
      </c>
      <c r="L261">
        <v>7</v>
      </c>
      <c r="M261">
        <v>30</v>
      </c>
      <c r="N261">
        <v>30</v>
      </c>
      <c r="O261">
        <v>60</v>
      </c>
      <c r="P261">
        <v>20</v>
      </c>
      <c r="Q261">
        <v>40</v>
      </c>
      <c r="R261">
        <v>19</v>
      </c>
      <c r="S261">
        <v>47</v>
      </c>
    </row>
    <row r="262" spans="1:19" x14ac:dyDescent="0.3">
      <c r="A262">
        <v>505</v>
      </c>
      <c r="B262" s="1">
        <v>41442</v>
      </c>
      <c r="C262" t="s">
        <v>64</v>
      </c>
      <c r="D262" t="s">
        <v>29</v>
      </c>
      <c r="E262" t="s">
        <v>40</v>
      </c>
      <c r="F262" t="s">
        <v>41</v>
      </c>
      <c r="G262" t="s">
        <v>42</v>
      </c>
      <c r="H262" t="s">
        <v>27</v>
      </c>
      <c r="I262">
        <v>8</v>
      </c>
      <c r="J262">
        <v>82</v>
      </c>
      <c r="K262">
        <v>35</v>
      </c>
      <c r="L262">
        <v>11</v>
      </c>
      <c r="M262">
        <v>47</v>
      </c>
      <c r="N262">
        <v>20</v>
      </c>
      <c r="O262">
        <v>60</v>
      </c>
      <c r="P262">
        <v>20</v>
      </c>
      <c r="Q262">
        <v>40</v>
      </c>
      <c r="R262">
        <v>39</v>
      </c>
      <c r="S262">
        <v>47</v>
      </c>
    </row>
    <row r="263" spans="1:19" x14ac:dyDescent="0.3">
      <c r="A263">
        <v>775</v>
      </c>
      <c r="B263" s="1">
        <v>41443</v>
      </c>
      <c r="C263" t="s">
        <v>48</v>
      </c>
      <c r="D263" t="s">
        <v>36</v>
      </c>
      <c r="E263" t="s">
        <v>40</v>
      </c>
      <c r="F263" t="s">
        <v>45</v>
      </c>
      <c r="G263" t="s">
        <v>46</v>
      </c>
      <c r="H263" t="s">
        <v>27</v>
      </c>
      <c r="I263">
        <v>5</v>
      </c>
      <c r="J263">
        <v>64</v>
      </c>
      <c r="K263">
        <v>29</v>
      </c>
      <c r="L263">
        <v>8</v>
      </c>
      <c r="M263">
        <v>35</v>
      </c>
      <c r="N263">
        <v>20</v>
      </c>
      <c r="O263">
        <v>70</v>
      </c>
      <c r="P263">
        <v>30</v>
      </c>
      <c r="Q263">
        <v>40</v>
      </c>
      <c r="R263">
        <v>30</v>
      </c>
      <c r="S263">
        <v>26</v>
      </c>
    </row>
    <row r="264" spans="1:19" x14ac:dyDescent="0.3">
      <c r="A264">
        <v>563</v>
      </c>
      <c r="B264" s="1">
        <v>41444</v>
      </c>
      <c r="C264" t="s">
        <v>43</v>
      </c>
      <c r="D264" t="s">
        <v>22</v>
      </c>
      <c r="E264" t="s">
        <v>40</v>
      </c>
      <c r="F264" t="s">
        <v>45</v>
      </c>
      <c r="G264" t="s">
        <v>52</v>
      </c>
      <c r="H264" t="s">
        <v>35</v>
      </c>
      <c r="I264">
        <v>5</v>
      </c>
      <c r="J264">
        <v>64</v>
      </c>
      <c r="K264">
        <v>29</v>
      </c>
      <c r="L264">
        <v>8</v>
      </c>
      <c r="M264">
        <v>35</v>
      </c>
      <c r="N264">
        <v>20</v>
      </c>
      <c r="O264">
        <v>60</v>
      </c>
      <c r="P264">
        <v>20</v>
      </c>
      <c r="Q264">
        <v>40</v>
      </c>
      <c r="R264">
        <v>30</v>
      </c>
      <c r="S264">
        <v>45</v>
      </c>
    </row>
    <row r="265" spans="1:19" x14ac:dyDescent="0.3">
      <c r="A265">
        <v>603</v>
      </c>
      <c r="B265" s="1">
        <v>41445</v>
      </c>
      <c r="C265" t="s">
        <v>51</v>
      </c>
      <c r="D265" t="s">
        <v>31</v>
      </c>
      <c r="E265" t="s">
        <v>40</v>
      </c>
      <c r="F265" t="s">
        <v>41</v>
      </c>
      <c r="G265" t="s">
        <v>66</v>
      </c>
      <c r="H265" t="s">
        <v>35</v>
      </c>
      <c r="I265">
        <v>-3</v>
      </c>
      <c r="J265">
        <v>76</v>
      </c>
      <c r="K265">
        <v>34</v>
      </c>
      <c r="L265">
        <v>12</v>
      </c>
      <c r="M265">
        <v>42</v>
      </c>
      <c r="N265">
        <v>0</v>
      </c>
      <c r="O265">
        <v>70</v>
      </c>
      <c r="P265">
        <v>30</v>
      </c>
      <c r="Q265">
        <v>40</v>
      </c>
      <c r="R265">
        <v>45</v>
      </c>
      <c r="S265">
        <v>26</v>
      </c>
    </row>
    <row r="266" spans="1:19" x14ac:dyDescent="0.3">
      <c r="A266">
        <v>918</v>
      </c>
      <c r="B266" s="1">
        <v>41446</v>
      </c>
      <c r="C266" t="s">
        <v>47</v>
      </c>
      <c r="D266" t="s">
        <v>29</v>
      </c>
      <c r="E266" t="s">
        <v>40</v>
      </c>
      <c r="F266" t="s">
        <v>41</v>
      </c>
      <c r="G266" t="s">
        <v>53</v>
      </c>
      <c r="H266" t="s">
        <v>35</v>
      </c>
      <c r="I266">
        <v>29</v>
      </c>
      <c r="J266">
        <v>80</v>
      </c>
      <c r="K266">
        <v>32</v>
      </c>
      <c r="L266">
        <v>8</v>
      </c>
      <c r="M266">
        <v>48</v>
      </c>
      <c r="N266">
        <v>30</v>
      </c>
      <c r="O266">
        <v>60</v>
      </c>
      <c r="P266">
        <v>20</v>
      </c>
      <c r="Q266">
        <v>40</v>
      </c>
      <c r="R266">
        <v>19</v>
      </c>
      <c r="S266">
        <v>46</v>
      </c>
    </row>
    <row r="267" spans="1:19" x14ac:dyDescent="0.3">
      <c r="A267">
        <v>775</v>
      </c>
      <c r="B267" s="1">
        <v>41447</v>
      </c>
      <c r="C267" t="s">
        <v>48</v>
      </c>
      <c r="D267" t="s">
        <v>36</v>
      </c>
      <c r="E267" t="s">
        <v>40</v>
      </c>
      <c r="F267" t="s">
        <v>41</v>
      </c>
      <c r="G267" t="s">
        <v>54</v>
      </c>
      <c r="H267" t="s">
        <v>35</v>
      </c>
      <c r="I267">
        <v>31</v>
      </c>
      <c r="J267">
        <v>43</v>
      </c>
      <c r="K267">
        <v>0</v>
      </c>
      <c r="L267">
        <v>0</v>
      </c>
      <c r="M267">
        <v>43</v>
      </c>
      <c r="N267">
        <v>30</v>
      </c>
      <c r="O267">
        <v>40</v>
      </c>
      <c r="P267">
        <v>0</v>
      </c>
      <c r="Q267">
        <v>40</v>
      </c>
      <c r="R267">
        <v>12</v>
      </c>
      <c r="S267">
        <v>85</v>
      </c>
    </row>
    <row r="268" spans="1:19" x14ac:dyDescent="0.3">
      <c r="A268">
        <v>435</v>
      </c>
      <c r="B268" s="1">
        <v>41448</v>
      </c>
      <c r="C268" t="s">
        <v>49</v>
      </c>
      <c r="D268" t="s">
        <v>36</v>
      </c>
      <c r="E268" t="s">
        <v>40</v>
      </c>
      <c r="F268" t="s">
        <v>41</v>
      </c>
      <c r="G268" t="s">
        <v>54</v>
      </c>
      <c r="H268" t="s">
        <v>35</v>
      </c>
      <c r="I268">
        <v>27</v>
      </c>
      <c r="J268">
        <v>81</v>
      </c>
      <c r="K268">
        <v>33</v>
      </c>
      <c r="L268">
        <v>9</v>
      </c>
      <c r="M268">
        <v>48</v>
      </c>
      <c r="N268">
        <v>30</v>
      </c>
      <c r="O268">
        <v>70</v>
      </c>
      <c r="P268">
        <v>30</v>
      </c>
      <c r="Q268">
        <v>40</v>
      </c>
      <c r="R268">
        <v>21</v>
      </c>
      <c r="S268">
        <v>53</v>
      </c>
    </row>
    <row r="269" spans="1:19" x14ac:dyDescent="0.3">
      <c r="A269">
        <v>573</v>
      </c>
      <c r="B269" s="1">
        <v>41449</v>
      </c>
      <c r="C269" t="s">
        <v>58</v>
      </c>
      <c r="D269" t="s">
        <v>22</v>
      </c>
      <c r="E269" t="s">
        <v>23</v>
      </c>
      <c r="F269" t="s">
        <v>24</v>
      </c>
      <c r="G269" t="s">
        <v>25</v>
      </c>
      <c r="H269" t="s">
        <v>27</v>
      </c>
      <c r="I269">
        <v>-9</v>
      </c>
      <c r="J269">
        <v>122</v>
      </c>
      <c r="K269">
        <v>82</v>
      </c>
      <c r="L269">
        <v>25</v>
      </c>
      <c r="M269">
        <v>40</v>
      </c>
      <c r="N269">
        <v>0</v>
      </c>
      <c r="O269">
        <v>110</v>
      </c>
      <c r="P269">
        <v>70</v>
      </c>
      <c r="Q269">
        <v>40</v>
      </c>
      <c r="R269">
        <v>49</v>
      </c>
      <c r="S269">
        <v>64</v>
      </c>
    </row>
    <row r="270" spans="1:19" x14ac:dyDescent="0.3">
      <c r="A270">
        <v>801</v>
      </c>
      <c r="B270" s="1">
        <v>41450</v>
      </c>
      <c r="C270" t="s">
        <v>49</v>
      </c>
      <c r="D270" t="s">
        <v>36</v>
      </c>
      <c r="E270" t="s">
        <v>23</v>
      </c>
      <c r="F270" t="s">
        <v>24</v>
      </c>
      <c r="G270" t="s">
        <v>28</v>
      </c>
      <c r="H270" t="s">
        <v>27</v>
      </c>
      <c r="I270">
        <v>-8</v>
      </c>
      <c r="J270">
        <v>122</v>
      </c>
      <c r="K270">
        <v>82</v>
      </c>
      <c r="L270">
        <v>25</v>
      </c>
      <c r="M270">
        <v>40</v>
      </c>
      <c r="N270">
        <v>0</v>
      </c>
      <c r="O270">
        <v>110</v>
      </c>
      <c r="P270">
        <v>70</v>
      </c>
      <c r="Q270">
        <v>40</v>
      </c>
      <c r="R270">
        <v>48</v>
      </c>
      <c r="S270">
        <v>84</v>
      </c>
    </row>
    <row r="271" spans="1:19" x14ac:dyDescent="0.3">
      <c r="A271">
        <v>417</v>
      </c>
      <c r="B271" s="1">
        <v>41451</v>
      </c>
      <c r="C271" t="s">
        <v>58</v>
      </c>
      <c r="D271" t="s">
        <v>22</v>
      </c>
      <c r="E271" t="s">
        <v>23</v>
      </c>
      <c r="F271" t="s">
        <v>32</v>
      </c>
      <c r="G271" t="s">
        <v>33</v>
      </c>
      <c r="H271" t="s">
        <v>35</v>
      </c>
      <c r="I271">
        <v>9</v>
      </c>
      <c r="J271">
        <v>82</v>
      </c>
      <c r="K271">
        <v>35</v>
      </c>
      <c r="L271">
        <v>11</v>
      </c>
      <c r="M271">
        <v>47</v>
      </c>
      <c r="N271">
        <v>10</v>
      </c>
      <c r="O271">
        <v>60</v>
      </c>
      <c r="P271">
        <v>20</v>
      </c>
      <c r="Q271">
        <v>40</v>
      </c>
      <c r="R271">
        <v>38</v>
      </c>
      <c r="S271">
        <v>39</v>
      </c>
    </row>
    <row r="272" spans="1:19" x14ac:dyDescent="0.3">
      <c r="A272">
        <v>636</v>
      </c>
      <c r="B272" s="1">
        <v>41452</v>
      </c>
      <c r="C272" t="s">
        <v>58</v>
      </c>
      <c r="D272" t="s">
        <v>22</v>
      </c>
      <c r="E272" t="s">
        <v>23</v>
      </c>
      <c r="F272" t="s">
        <v>32</v>
      </c>
      <c r="G272" t="s">
        <v>61</v>
      </c>
      <c r="H272" t="s">
        <v>35</v>
      </c>
      <c r="I272">
        <v>-3</v>
      </c>
      <c r="J272">
        <v>76</v>
      </c>
      <c r="K272">
        <v>34</v>
      </c>
      <c r="L272">
        <v>12</v>
      </c>
      <c r="M272">
        <v>42</v>
      </c>
      <c r="N272">
        <v>0</v>
      </c>
      <c r="O272">
        <v>60</v>
      </c>
      <c r="P272">
        <v>20</v>
      </c>
      <c r="Q272">
        <v>40</v>
      </c>
      <c r="R272">
        <v>45</v>
      </c>
      <c r="S272">
        <v>71</v>
      </c>
    </row>
    <row r="273" spans="1:19" x14ac:dyDescent="0.3">
      <c r="A273">
        <v>314</v>
      </c>
      <c r="B273" s="1">
        <v>41453</v>
      </c>
      <c r="C273" t="s">
        <v>58</v>
      </c>
      <c r="D273" t="s">
        <v>22</v>
      </c>
      <c r="E273" t="s">
        <v>23</v>
      </c>
      <c r="F273" t="s">
        <v>32</v>
      </c>
      <c r="G273" t="s">
        <v>37</v>
      </c>
      <c r="H273" t="s">
        <v>35</v>
      </c>
      <c r="I273">
        <v>-4</v>
      </c>
      <c r="J273">
        <v>74</v>
      </c>
      <c r="K273">
        <v>33</v>
      </c>
      <c r="L273">
        <v>12</v>
      </c>
      <c r="M273">
        <v>41</v>
      </c>
      <c r="N273">
        <v>0</v>
      </c>
      <c r="O273">
        <v>60</v>
      </c>
      <c r="P273">
        <v>20</v>
      </c>
      <c r="Q273">
        <v>40</v>
      </c>
      <c r="R273">
        <v>45</v>
      </c>
      <c r="S273">
        <v>44</v>
      </c>
    </row>
    <row r="274" spans="1:19" x14ac:dyDescent="0.3">
      <c r="A274">
        <v>603</v>
      </c>
      <c r="B274" s="1">
        <v>41454</v>
      </c>
      <c r="C274" t="s">
        <v>51</v>
      </c>
      <c r="D274" t="s">
        <v>31</v>
      </c>
      <c r="E274" t="s">
        <v>23</v>
      </c>
      <c r="F274" t="s">
        <v>32</v>
      </c>
      <c r="G274" t="s">
        <v>37</v>
      </c>
      <c r="H274" t="s">
        <v>35</v>
      </c>
      <c r="I274">
        <v>32</v>
      </c>
      <c r="J274">
        <v>43</v>
      </c>
      <c r="K274">
        <v>0</v>
      </c>
      <c r="L274">
        <v>0</v>
      </c>
      <c r="M274">
        <v>43</v>
      </c>
      <c r="N274">
        <v>30</v>
      </c>
      <c r="O274">
        <v>40</v>
      </c>
      <c r="P274">
        <v>0</v>
      </c>
      <c r="Q274">
        <v>40</v>
      </c>
      <c r="R274">
        <v>11</v>
      </c>
      <c r="S274">
        <v>54</v>
      </c>
    </row>
    <row r="275" spans="1:19" x14ac:dyDescent="0.3">
      <c r="A275">
        <v>435</v>
      </c>
      <c r="B275" s="1">
        <v>41455</v>
      </c>
      <c r="C275" t="s">
        <v>49</v>
      </c>
      <c r="D275" t="s">
        <v>36</v>
      </c>
      <c r="E275" t="s">
        <v>23</v>
      </c>
      <c r="F275" t="s">
        <v>32</v>
      </c>
      <c r="G275" t="s">
        <v>33</v>
      </c>
      <c r="H275" t="s">
        <v>35</v>
      </c>
      <c r="I275">
        <v>-7</v>
      </c>
      <c r="J275">
        <v>106</v>
      </c>
      <c r="K275">
        <v>44</v>
      </c>
      <c r="L275">
        <v>40</v>
      </c>
      <c r="M275">
        <v>62</v>
      </c>
      <c r="N275">
        <v>-10</v>
      </c>
      <c r="O275">
        <v>70</v>
      </c>
      <c r="P275">
        <v>30</v>
      </c>
      <c r="Q275">
        <v>40</v>
      </c>
      <c r="R275">
        <v>69</v>
      </c>
      <c r="S275">
        <v>26</v>
      </c>
    </row>
    <row r="276" spans="1:19" x14ac:dyDescent="0.3">
      <c r="A276">
        <v>937</v>
      </c>
      <c r="B276" s="1">
        <v>41456</v>
      </c>
      <c r="C276" t="s">
        <v>65</v>
      </c>
      <c r="D276" t="s">
        <v>22</v>
      </c>
      <c r="E276" t="s">
        <v>23</v>
      </c>
      <c r="F276" t="s">
        <v>24</v>
      </c>
      <c r="G276" t="s">
        <v>57</v>
      </c>
      <c r="H276" t="s">
        <v>27</v>
      </c>
      <c r="I276">
        <v>25</v>
      </c>
      <c r="J276">
        <v>73</v>
      </c>
      <c r="K276">
        <v>29</v>
      </c>
      <c r="L276">
        <v>8</v>
      </c>
      <c r="M276">
        <v>44</v>
      </c>
      <c r="N276">
        <v>30</v>
      </c>
      <c r="O276">
        <v>60</v>
      </c>
      <c r="P276">
        <v>20</v>
      </c>
      <c r="Q276">
        <v>40</v>
      </c>
      <c r="R276">
        <v>19</v>
      </c>
      <c r="S276">
        <v>40</v>
      </c>
    </row>
    <row r="277" spans="1:19" x14ac:dyDescent="0.3">
      <c r="A277">
        <v>330</v>
      </c>
      <c r="B277" s="1">
        <v>41457</v>
      </c>
      <c r="C277" t="s">
        <v>65</v>
      </c>
      <c r="D277" t="s">
        <v>22</v>
      </c>
      <c r="E277" t="s">
        <v>23</v>
      </c>
      <c r="F277" t="s">
        <v>24</v>
      </c>
      <c r="G277" t="s">
        <v>25</v>
      </c>
      <c r="H277" t="s">
        <v>27</v>
      </c>
      <c r="I277">
        <v>29</v>
      </c>
      <c r="J277">
        <v>82</v>
      </c>
      <c r="K277">
        <v>33</v>
      </c>
      <c r="L277">
        <v>9</v>
      </c>
      <c r="M277">
        <v>49</v>
      </c>
      <c r="N277">
        <v>30</v>
      </c>
      <c r="O277">
        <v>70</v>
      </c>
      <c r="P277">
        <v>30</v>
      </c>
      <c r="Q277">
        <v>40</v>
      </c>
      <c r="R277">
        <v>20</v>
      </c>
      <c r="S277">
        <v>44</v>
      </c>
    </row>
    <row r="278" spans="1:19" x14ac:dyDescent="0.3">
      <c r="A278">
        <v>508</v>
      </c>
      <c r="B278" s="1">
        <v>41458</v>
      </c>
      <c r="C278" t="s">
        <v>62</v>
      </c>
      <c r="D278" t="s">
        <v>31</v>
      </c>
      <c r="E278" t="s">
        <v>23</v>
      </c>
      <c r="F278" t="s">
        <v>24</v>
      </c>
      <c r="G278" t="s">
        <v>25</v>
      </c>
      <c r="H278" t="s">
        <v>27</v>
      </c>
      <c r="I278">
        <v>7</v>
      </c>
      <c r="J278">
        <v>103</v>
      </c>
      <c r="K278">
        <v>46</v>
      </c>
      <c r="L278">
        <v>17</v>
      </c>
      <c r="M278">
        <v>57</v>
      </c>
      <c r="N278">
        <v>10</v>
      </c>
      <c r="O278">
        <v>70</v>
      </c>
      <c r="P278">
        <v>30</v>
      </c>
      <c r="Q278">
        <v>40</v>
      </c>
      <c r="R278">
        <v>50</v>
      </c>
      <c r="S278">
        <v>26</v>
      </c>
    </row>
    <row r="279" spans="1:19" x14ac:dyDescent="0.3">
      <c r="A279">
        <v>813</v>
      </c>
      <c r="B279" s="1">
        <v>41459</v>
      </c>
      <c r="C279" t="s">
        <v>34</v>
      </c>
      <c r="D279" t="s">
        <v>31</v>
      </c>
      <c r="E279" t="s">
        <v>23</v>
      </c>
      <c r="F279" t="s">
        <v>32</v>
      </c>
      <c r="G279" t="s">
        <v>33</v>
      </c>
      <c r="H279" t="s">
        <v>35</v>
      </c>
      <c r="I279">
        <v>26</v>
      </c>
      <c r="J279">
        <v>75</v>
      </c>
      <c r="K279">
        <v>30</v>
      </c>
      <c r="L279">
        <v>8</v>
      </c>
      <c r="M279">
        <v>45</v>
      </c>
      <c r="N279">
        <v>30</v>
      </c>
      <c r="O279">
        <v>70</v>
      </c>
      <c r="P279">
        <v>30</v>
      </c>
      <c r="Q279">
        <v>40</v>
      </c>
      <c r="R279">
        <v>19</v>
      </c>
      <c r="S279">
        <v>38</v>
      </c>
    </row>
    <row r="280" spans="1:19" x14ac:dyDescent="0.3">
      <c r="A280">
        <v>857</v>
      </c>
      <c r="B280" s="1">
        <v>41460</v>
      </c>
      <c r="C280" t="s">
        <v>62</v>
      </c>
      <c r="D280" t="s">
        <v>31</v>
      </c>
      <c r="E280" t="s">
        <v>23</v>
      </c>
      <c r="F280" t="s">
        <v>32</v>
      </c>
      <c r="G280" t="s">
        <v>37</v>
      </c>
      <c r="H280" t="s">
        <v>35</v>
      </c>
      <c r="I280">
        <v>25</v>
      </c>
      <c r="J280">
        <v>73</v>
      </c>
      <c r="K280">
        <v>29</v>
      </c>
      <c r="L280">
        <v>8</v>
      </c>
      <c r="M280">
        <v>44</v>
      </c>
      <c r="N280">
        <v>30</v>
      </c>
      <c r="O280">
        <v>70</v>
      </c>
      <c r="P280">
        <v>30</v>
      </c>
      <c r="Q280">
        <v>40</v>
      </c>
      <c r="R280">
        <v>19</v>
      </c>
      <c r="S280">
        <v>78</v>
      </c>
    </row>
    <row r="281" spans="1:19" x14ac:dyDescent="0.3">
      <c r="A281">
        <v>262</v>
      </c>
      <c r="B281" s="1">
        <v>41461</v>
      </c>
      <c r="C281" t="s">
        <v>59</v>
      </c>
      <c r="D281" t="s">
        <v>22</v>
      </c>
      <c r="E281" t="s">
        <v>40</v>
      </c>
      <c r="F281" t="s">
        <v>41</v>
      </c>
      <c r="G281" t="s">
        <v>42</v>
      </c>
      <c r="H281" t="s">
        <v>27</v>
      </c>
      <c r="I281">
        <v>13</v>
      </c>
      <c r="J281">
        <v>56</v>
      </c>
      <c r="K281">
        <v>24</v>
      </c>
      <c r="L281">
        <v>7</v>
      </c>
      <c r="M281">
        <v>32</v>
      </c>
      <c r="N281">
        <v>30</v>
      </c>
      <c r="O281">
        <v>70</v>
      </c>
      <c r="P281">
        <v>30</v>
      </c>
      <c r="Q281">
        <v>40</v>
      </c>
      <c r="R281">
        <v>19</v>
      </c>
      <c r="S281">
        <v>73</v>
      </c>
    </row>
    <row r="282" spans="1:19" x14ac:dyDescent="0.3">
      <c r="A282">
        <v>702</v>
      </c>
      <c r="B282" s="1">
        <v>41462</v>
      </c>
      <c r="C282" t="s">
        <v>48</v>
      </c>
      <c r="D282" t="s">
        <v>36</v>
      </c>
      <c r="E282" t="s">
        <v>40</v>
      </c>
      <c r="F282" t="s">
        <v>41</v>
      </c>
      <c r="G282" t="s">
        <v>54</v>
      </c>
      <c r="H282" t="s">
        <v>35</v>
      </c>
      <c r="I282">
        <v>31</v>
      </c>
      <c r="J282">
        <v>43</v>
      </c>
      <c r="K282">
        <v>0</v>
      </c>
      <c r="L282">
        <v>0</v>
      </c>
      <c r="M282">
        <v>43</v>
      </c>
      <c r="N282">
        <v>30</v>
      </c>
      <c r="O282">
        <v>40</v>
      </c>
      <c r="P282">
        <v>0</v>
      </c>
      <c r="Q282">
        <v>40</v>
      </c>
      <c r="R282">
        <v>12</v>
      </c>
      <c r="S282">
        <v>56</v>
      </c>
    </row>
    <row r="283" spans="1:19" x14ac:dyDescent="0.3">
      <c r="A283">
        <v>435</v>
      </c>
      <c r="B283" s="1">
        <v>41463</v>
      </c>
      <c r="C283" t="s">
        <v>49</v>
      </c>
      <c r="D283" t="s">
        <v>36</v>
      </c>
      <c r="E283" t="s">
        <v>40</v>
      </c>
      <c r="F283" t="s">
        <v>41</v>
      </c>
      <c r="G283" t="s">
        <v>54</v>
      </c>
      <c r="H283" t="s">
        <v>35</v>
      </c>
      <c r="I283">
        <v>26</v>
      </c>
      <c r="J283">
        <v>77</v>
      </c>
      <c r="K283">
        <v>31</v>
      </c>
      <c r="L283">
        <v>8</v>
      </c>
      <c r="M283">
        <v>46</v>
      </c>
      <c r="N283">
        <v>30</v>
      </c>
      <c r="O283">
        <v>70</v>
      </c>
      <c r="P283">
        <v>30</v>
      </c>
      <c r="Q283">
        <v>40</v>
      </c>
      <c r="R283">
        <v>20</v>
      </c>
      <c r="S283">
        <v>45</v>
      </c>
    </row>
    <row r="284" spans="1:19" x14ac:dyDescent="0.3">
      <c r="A284">
        <v>715</v>
      </c>
      <c r="B284" s="1">
        <v>41464</v>
      </c>
      <c r="C284" t="s">
        <v>59</v>
      </c>
      <c r="D284" t="s">
        <v>22</v>
      </c>
      <c r="E284" t="s">
        <v>23</v>
      </c>
      <c r="F284" t="s">
        <v>24</v>
      </c>
      <c r="G284" t="s">
        <v>25</v>
      </c>
      <c r="H284" t="s">
        <v>27</v>
      </c>
      <c r="I284">
        <v>30</v>
      </c>
      <c r="J284">
        <v>85</v>
      </c>
      <c r="K284">
        <v>34</v>
      </c>
      <c r="L284">
        <v>9</v>
      </c>
      <c r="M284">
        <v>51</v>
      </c>
      <c r="N284">
        <v>30</v>
      </c>
      <c r="O284">
        <v>70</v>
      </c>
      <c r="P284">
        <v>30</v>
      </c>
      <c r="Q284">
        <v>40</v>
      </c>
      <c r="R284">
        <v>21</v>
      </c>
      <c r="S284">
        <v>58</v>
      </c>
    </row>
    <row r="285" spans="1:19" x14ac:dyDescent="0.3">
      <c r="A285">
        <v>603</v>
      </c>
      <c r="B285" s="1">
        <v>41465</v>
      </c>
      <c r="C285" t="s">
        <v>51</v>
      </c>
      <c r="D285" t="s">
        <v>31</v>
      </c>
      <c r="E285" t="s">
        <v>23</v>
      </c>
      <c r="F285" t="s">
        <v>24</v>
      </c>
      <c r="G285" t="s">
        <v>25</v>
      </c>
      <c r="H285" t="s">
        <v>27</v>
      </c>
      <c r="I285">
        <v>2</v>
      </c>
      <c r="J285">
        <v>88</v>
      </c>
      <c r="K285">
        <v>39</v>
      </c>
      <c r="L285">
        <v>14</v>
      </c>
      <c r="M285">
        <v>49</v>
      </c>
      <c r="N285">
        <v>10</v>
      </c>
      <c r="O285">
        <v>60</v>
      </c>
      <c r="P285">
        <v>20</v>
      </c>
      <c r="Q285">
        <v>40</v>
      </c>
      <c r="R285">
        <v>47</v>
      </c>
      <c r="S285">
        <v>39</v>
      </c>
    </row>
    <row r="286" spans="1:19" x14ac:dyDescent="0.3">
      <c r="A286">
        <v>505</v>
      </c>
      <c r="B286" s="1">
        <v>41466</v>
      </c>
      <c r="C286" t="s">
        <v>64</v>
      </c>
      <c r="D286" t="s">
        <v>29</v>
      </c>
      <c r="E286" t="s">
        <v>23</v>
      </c>
      <c r="F286" t="s">
        <v>24</v>
      </c>
      <c r="G286" t="s">
        <v>25</v>
      </c>
      <c r="H286" t="s">
        <v>27</v>
      </c>
      <c r="I286">
        <v>7</v>
      </c>
      <c r="J286">
        <v>69</v>
      </c>
      <c r="K286">
        <v>31</v>
      </c>
      <c r="L286">
        <v>9</v>
      </c>
      <c r="M286">
        <v>38</v>
      </c>
      <c r="N286">
        <v>20</v>
      </c>
      <c r="O286">
        <v>60</v>
      </c>
      <c r="P286">
        <v>20</v>
      </c>
      <c r="Q286">
        <v>40</v>
      </c>
      <c r="R286">
        <v>31</v>
      </c>
      <c r="S286">
        <v>46</v>
      </c>
    </row>
    <row r="287" spans="1:19" x14ac:dyDescent="0.3">
      <c r="A287">
        <v>573</v>
      </c>
      <c r="B287" s="1">
        <v>41467</v>
      </c>
      <c r="C287" t="s">
        <v>58</v>
      </c>
      <c r="D287" t="s">
        <v>22</v>
      </c>
      <c r="E287" t="s">
        <v>23</v>
      </c>
      <c r="F287" t="s">
        <v>32</v>
      </c>
      <c r="G287" t="s">
        <v>33</v>
      </c>
      <c r="H287" t="s">
        <v>35</v>
      </c>
      <c r="I287">
        <v>11</v>
      </c>
      <c r="J287">
        <v>89</v>
      </c>
      <c r="K287">
        <v>38</v>
      </c>
      <c r="L287">
        <v>12</v>
      </c>
      <c r="M287">
        <v>51</v>
      </c>
      <c r="N287">
        <v>10</v>
      </c>
      <c r="O287">
        <v>70</v>
      </c>
      <c r="P287">
        <v>30</v>
      </c>
      <c r="Q287">
        <v>40</v>
      </c>
      <c r="R287">
        <v>40</v>
      </c>
      <c r="S287">
        <v>25</v>
      </c>
    </row>
    <row r="288" spans="1:19" x14ac:dyDescent="0.3">
      <c r="A288">
        <v>636</v>
      </c>
      <c r="B288" s="1">
        <v>41468</v>
      </c>
      <c r="C288" t="s">
        <v>58</v>
      </c>
      <c r="D288" t="s">
        <v>22</v>
      </c>
      <c r="E288" t="s">
        <v>23</v>
      </c>
      <c r="F288" t="s">
        <v>32</v>
      </c>
      <c r="G288" t="s">
        <v>37</v>
      </c>
      <c r="H288" t="s">
        <v>35</v>
      </c>
      <c r="I288">
        <v>2</v>
      </c>
      <c r="J288">
        <v>88</v>
      </c>
      <c r="K288">
        <v>39</v>
      </c>
      <c r="L288">
        <v>14</v>
      </c>
      <c r="M288">
        <v>49</v>
      </c>
      <c r="N288">
        <v>0</v>
      </c>
      <c r="O288">
        <v>70</v>
      </c>
      <c r="P288">
        <v>30</v>
      </c>
      <c r="Q288">
        <v>40</v>
      </c>
      <c r="R288">
        <v>47</v>
      </c>
      <c r="S288">
        <v>26</v>
      </c>
    </row>
    <row r="289" spans="1:19" x14ac:dyDescent="0.3">
      <c r="A289">
        <v>603</v>
      </c>
      <c r="B289" s="1">
        <v>41469</v>
      </c>
      <c r="C289" t="s">
        <v>51</v>
      </c>
      <c r="D289" t="s">
        <v>31</v>
      </c>
      <c r="E289" t="s">
        <v>23</v>
      </c>
      <c r="F289" t="s">
        <v>32</v>
      </c>
      <c r="G289" t="s">
        <v>37</v>
      </c>
      <c r="H289" t="s">
        <v>35</v>
      </c>
      <c r="I289">
        <v>32</v>
      </c>
      <c r="J289">
        <v>43</v>
      </c>
      <c r="K289">
        <v>0</v>
      </c>
      <c r="L289">
        <v>0</v>
      </c>
      <c r="M289">
        <v>43</v>
      </c>
      <c r="N289">
        <v>30</v>
      </c>
      <c r="O289">
        <v>40</v>
      </c>
      <c r="P289">
        <v>0</v>
      </c>
      <c r="Q289">
        <v>40</v>
      </c>
      <c r="R289">
        <v>11</v>
      </c>
      <c r="S289">
        <v>76</v>
      </c>
    </row>
    <row r="290" spans="1:19" x14ac:dyDescent="0.3">
      <c r="A290">
        <v>509</v>
      </c>
      <c r="B290" s="1">
        <v>41470</v>
      </c>
      <c r="C290" t="s">
        <v>60</v>
      </c>
      <c r="D290" t="s">
        <v>36</v>
      </c>
      <c r="E290" t="s">
        <v>23</v>
      </c>
      <c r="F290" t="s">
        <v>32</v>
      </c>
      <c r="G290" t="s">
        <v>33</v>
      </c>
      <c r="H290" t="s">
        <v>35</v>
      </c>
      <c r="I290">
        <v>30</v>
      </c>
      <c r="J290">
        <v>107</v>
      </c>
      <c r="K290">
        <v>41</v>
      </c>
      <c r="L290">
        <v>12</v>
      </c>
      <c r="M290">
        <v>66</v>
      </c>
      <c r="N290">
        <v>20</v>
      </c>
      <c r="O290">
        <v>70</v>
      </c>
      <c r="P290">
        <v>30</v>
      </c>
      <c r="Q290">
        <v>40</v>
      </c>
      <c r="R290">
        <v>36</v>
      </c>
      <c r="S290">
        <v>45</v>
      </c>
    </row>
    <row r="291" spans="1:19" x14ac:dyDescent="0.3">
      <c r="A291">
        <v>801</v>
      </c>
      <c r="B291" s="1">
        <v>41471</v>
      </c>
      <c r="C291" t="s">
        <v>49</v>
      </c>
      <c r="D291" t="s">
        <v>36</v>
      </c>
      <c r="E291" t="s">
        <v>23</v>
      </c>
      <c r="F291" t="s">
        <v>32</v>
      </c>
      <c r="G291" t="s">
        <v>61</v>
      </c>
      <c r="H291" t="s">
        <v>35</v>
      </c>
      <c r="I291">
        <v>12</v>
      </c>
      <c r="J291">
        <v>89</v>
      </c>
      <c r="K291">
        <v>38</v>
      </c>
      <c r="L291">
        <v>12</v>
      </c>
      <c r="M291">
        <v>51</v>
      </c>
      <c r="N291">
        <v>10</v>
      </c>
      <c r="O291">
        <v>60</v>
      </c>
      <c r="P291">
        <v>20</v>
      </c>
      <c r="Q291">
        <v>40</v>
      </c>
      <c r="R291">
        <v>39</v>
      </c>
      <c r="S291">
        <v>36</v>
      </c>
    </row>
    <row r="292" spans="1:19" x14ac:dyDescent="0.3">
      <c r="A292">
        <v>509</v>
      </c>
      <c r="B292" s="1">
        <v>41472</v>
      </c>
      <c r="C292" t="s">
        <v>60</v>
      </c>
      <c r="D292" t="s">
        <v>36</v>
      </c>
      <c r="E292" t="s">
        <v>23</v>
      </c>
      <c r="F292" t="s">
        <v>32</v>
      </c>
      <c r="G292" t="s">
        <v>61</v>
      </c>
      <c r="H292" t="s">
        <v>35</v>
      </c>
      <c r="I292">
        <v>28</v>
      </c>
      <c r="J292">
        <v>106</v>
      </c>
      <c r="K292">
        <v>43</v>
      </c>
      <c r="L292">
        <v>13</v>
      </c>
      <c r="M292">
        <v>63</v>
      </c>
      <c r="N292">
        <v>20</v>
      </c>
      <c r="O292">
        <v>70</v>
      </c>
      <c r="P292">
        <v>30</v>
      </c>
      <c r="Q292">
        <v>40</v>
      </c>
      <c r="R292">
        <v>35</v>
      </c>
      <c r="S292">
        <v>76</v>
      </c>
    </row>
    <row r="293" spans="1:19" x14ac:dyDescent="0.3">
      <c r="A293">
        <v>312</v>
      </c>
      <c r="B293" s="1">
        <v>41473</v>
      </c>
      <c r="C293" t="s">
        <v>63</v>
      </c>
      <c r="D293" t="s">
        <v>22</v>
      </c>
      <c r="E293" t="s">
        <v>23</v>
      </c>
      <c r="F293" t="s">
        <v>24</v>
      </c>
      <c r="G293" t="s">
        <v>25</v>
      </c>
      <c r="H293" t="s">
        <v>27</v>
      </c>
      <c r="I293">
        <v>40</v>
      </c>
      <c r="J293">
        <v>96</v>
      </c>
      <c r="K293">
        <v>39</v>
      </c>
      <c r="L293">
        <v>12</v>
      </c>
      <c r="M293">
        <v>51</v>
      </c>
      <c r="N293">
        <v>40</v>
      </c>
      <c r="O293">
        <v>60</v>
      </c>
      <c r="P293">
        <v>20</v>
      </c>
      <c r="Q293">
        <v>40</v>
      </c>
      <c r="R293">
        <v>24</v>
      </c>
      <c r="S293">
        <v>55</v>
      </c>
    </row>
    <row r="294" spans="1:19" x14ac:dyDescent="0.3">
      <c r="A294">
        <v>530</v>
      </c>
      <c r="B294" s="1">
        <v>41474</v>
      </c>
      <c r="C294" t="s">
        <v>38</v>
      </c>
      <c r="D294" t="s">
        <v>36</v>
      </c>
      <c r="E294" t="s">
        <v>23</v>
      </c>
      <c r="F294" t="s">
        <v>24</v>
      </c>
      <c r="G294" t="s">
        <v>28</v>
      </c>
      <c r="H294" t="s">
        <v>27</v>
      </c>
      <c r="I294">
        <v>39</v>
      </c>
      <c r="J294">
        <v>96</v>
      </c>
      <c r="K294">
        <v>39</v>
      </c>
      <c r="L294">
        <v>12</v>
      </c>
      <c r="M294">
        <v>51</v>
      </c>
      <c r="N294">
        <v>40</v>
      </c>
      <c r="O294">
        <v>60</v>
      </c>
      <c r="P294">
        <v>20</v>
      </c>
      <c r="Q294">
        <v>40</v>
      </c>
      <c r="R294">
        <v>25</v>
      </c>
      <c r="S294">
        <v>24</v>
      </c>
    </row>
    <row r="295" spans="1:19" x14ac:dyDescent="0.3">
      <c r="A295">
        <v>505</v>
      </c>
      <c r="B295" s="1">
        <v>41475</v>
      </c>
      <c r="C295" t="s">
        <v>64</v>
      </c>
      <c r="D295" t="s">
        <v>29</v>
      </c>
      <c r="E295" t="s">
        <v>40</v>
      </c>
      <c r="F295" t="s">
        <v>45</v>
      </c>
      <c r="G295" t="s">
        <v>46</v>
      </c>
      <c r="H295" t="s">
        <v>27</v>
      </c>
      <c r="I295">
        <v>-39</v>
      </c>
      <c r="J295">
        <v>116</v>
      </c>
      <c r="K295">
        <v>86</v>
      </c>
      <c r="L295">
        <v>26</v>
      </c>
      <c r="M295">
        <v>23</v>
      </c>
      <c r="N295">
        <v>10</v>
      </c>
      <c r="O295">
        <v>150</v>
      </c>
      <c r="P295">
        <v>110</v>
      </c>
      <c r="Q295">
        <v>40</v>
      </c>
      <c r="R295">
        <v>49</v>
      </c>
      <c r="S295">
        <v>41</v>
      </c>
    </row>
    <row r="296" spans="1:19" x14ac:dyDescent="0.3">
      <c r="A296">
        <v>318</v>
      </c>
      <c r="B296" s="1">
        <v>41476</v>
      </c>
      <c r="C296" t="s">
        <v>55</v>
      </c>
      <c r="D296" t="s">
        <v>29</v>
      </c>
      <c r="E296" t="s">
        <v>40</v>
      </c>
      <c r="F296" t="s">
        <v>41</v>
      </c>
      <c r="G296" t="s">
        <v>42</v>
      </c>
      <c r="H296" t="s">
        <v>27</v>
      </c>
      <c r="I296">
        <v>45</v>
      </c>
      <c r="J296">
        <v>120</v>
      </c>
      <c r="K296">
        <v>46</v>
      </c>
      <c r="L296">
        <v>14</v>
      </c>
      <c r="M296">
        <v>67</v>
      </c>
      <c r="N296">
        <v>40</v>
      </c>
      <c r="O296">
        <v>60</v>
      </c>
      <c r="P296">
        <v>20</v>
      </c>
      <c r="Q296">
        <v>40</v>
      </c>
      <c r="R296">
        <v>37</v>
      </c>
      <c r="S296">
        <v>44</v>
      </c>
    </row>
    <row r="297" spans="1:19" x14ac:dyDescent="0.3">
      <c r="A297">
        <v>515</v>
      </c>
      <c r="B297" s="1">
        <v>41477</v>
      </c>
      <c r="C297" t="s">
        <v>43</v>
      </c>
      <c r="D297" t="s">
        <v>22</v>
      </c>
      <c r="E297" t="s">
        <v>40</v>
      </c>
      <c r="F297" t="s">
        <v>45</v>
      </c>
      <c r="G297" t="s">
        <v>52</v>
      </c>
      <c r="H297" t="s">
        <v>35</v>
      </c>
      <c r="I297">
        <v>10</v>
      </c>
      <c r="J297">
        <v>72</v>
      </c>
      <c r="K297">
        <v>31</v>
      </c>
      <c r="L297">
        <v>9</v>
      </c>
      <c r="M297">
        <v>37</v>
      </c>
      <c r="N297">
        <v>30</v>
      </c>
      <c r="O297">
        <v>60</v>
      </c>
      <c r="P297">
        <v>20</v>
      </c>
      <c r="Q297">
        <v>40</v>
      </c>
      <c r="R297">
        <v>30</v>
      </c>
      <c r="S297">
        <v>54</v>
      </c>
    </row>
    <row r="298" spans="1:19" x14ac:dyDescent="0.3">
      <c r="A298">
        <v>505</v>
      </c>
      <c r="B298" s="1">
        <v>41478</v>
      </c>
      <c r="C298" t="s">
        <v>64</v>
      </c>
      <c r="D298" t="s">
        <v>29</v>
      </c>
      <c r="E298" t="s">
        <v>40</v>
      </c>
      <c r="F298" t="s">
        <v>41</v>
      </c>
      <c r="G298" t="s">
        <v>53</v>
      </c>
      <c r="H298" t="s">
        <v>35</v>
      </c>
      <c r="I298">
        <v>-9</v>
      </c>
      <c r="J298">
        <v>116</v>
      </c>
      <c r="K298">
        <v>45</v>
      </c>
      <c r="L298">
        <v>41</v>
      </c>
      <c r="M298">
        <v>64</v>
      </c>
      <c r="N298">
        <v>10</v>
      </c>
      <c r="O298">
        <v>60</v>
      </c>
      <c r="P298">
        <v>20</v>
      </c>
      <c r="Q298">
        <v>40</v>
      </c>
      <c r="R298">
        <v>70</v>
      </c>
      <c r="S298">
        <v>54</v>
      </c>
    </row>
    <row r="299" spans="1:19" x14ac:dyDescent="0.3">
      <c r="A299">
        <v>435</v>
      </c>
      <c r="B299" s="1">
        <v>41479</v>
      </c>
      <c r="C299" t="s">
        <v>49</v>
      </c>
      <c r="D299" t="s">
        <v>36</v>
      </c>
      <c r="E299" t="s">
        <v>40</v>
      </c>
      <c r="F299" t="s">
        <v>41</v>
      </c>
      <c r="G299" t="s">
        <v>54</v>
      </c>
      <c r="H299" t="s">
        <v>35</v>
      </c>
      <c r="I299">
        <v>42</v>
      </c>
      <c r="J299">
        <v>84</v>
      </c>
      <c r="K299">
        <v>32</v>
      </c>
      <c r="L299">
        <v>8</v>
      </c>
      <c r="M299">
        <v>47</v>
      </c>
      <c r="N299">
        <v>40</v>
      </c>
      <c r="O299">
        <v>60</v>
      </c>
      <c r="P299">
        <v>20</v>
      </c>
      <c r="Q299">
        <v>40</v>
      </c>
      <c r="R299">
        <v>19</v>
      </c>
      <c r="S299">
        <v>46</v>
      </c>
    </row>
    <row r="300" spans="1:19" x14ac:dyDescent="0.3">
      <c r="A300">
        <v>505</v>
      </c>
      <c r="B300" s="1">
        <v>41480</v>
      </c>
      <c r="C300" t="s">
        <v>64</v>
      </c>
      <c r="D300" t="s">
        <v>29</v>
      </c>
      <c r="E300" t="s">
        <v>23</v>
      </c>
      <c r="F300" t="s">
        <v>24</v>
      </c>
      <c r="G300" t="s">
        <v>25</v>
      </c>
      <c r="H300" t="s">
        <v>27</v>
      </c>
      <c r="I300">
        <v>9</v>
      </c>
      <c r="J300">
        <v>72</v>
      </c>
      <c r="K300">
        <v>31</v>
      </c>
      <c r="L300">
        <v>9</v>
      </c>
      <c r="M300">
        <v>37</v>
      </c>
      <c r="N300">
        <v>30</v>
      </c>
      <c r="O300">
        <v>50</v>
      </c>
      <c r="P300">
        <v>10</v>
      </c>
      <c r="Q300">
        <v>40</v>
      </c>
      <c r="R300">
        <v>31</v>
      </c>
      <c r="S300">
        <v>76</v>
      </c>
    </row>
    <row r="301" spans="1:19" x14ac:dyDescent="0.3">
      <c r="A301">
        <v>314</v>
      </c>
      <c r="B301" s="1">
        <v>41481</v>
      </c>
      <c r="C301" t="s">
        <v>58</v>
      </c>
      <c r="D301" t="s">
        <v>22</v>
      </c>
      <c r="E301" t="s">
        <v>23</v>
      </c>
      <c r="F301" t="s">
        <v>32</v>
      </c>
      <c r="G301" t="s">
        <v>33</v>
      </c>
      <c r="H301" t="s">
        <v>35</v>
      </c>
      <c r="I301">
        <v>19</v>
      </c>
      <c r="J301">
        <v>98</v>
      </c>
      <c r="K301">
        <v>39</v>
      </c>
      <c r="L301">
        <v>12</v>
      </c>
      <c r="M301">
        <v>53</v>
      </c>
      <c r="N301">
        <v>30</v>
      </c>
      <c r="O301">
        <v>60</v>
      </c>
      <c r="P301">
        <v>20</v>
      </c>
      <c r="Q301">
        <v>40</v>
      </c>
      <c r="R301">
        <v>40</v>
      </c>
      <c r="S301">
        <v>36</v>
      </c>
    </row>
    <row r="302" spans="1:19" x14ac:dyDescent="0.3">
      <c r="A302">
        <v>203</v>
      </c>
      <c r="B302" s="1">
        <v>41482</v>
      </c>
      <c r="C302" t="s">
        <v>44</v>
      </c>
      <c r="D302" t="s">
        <v>31</v>
      </c>
      <c r="E302" t="s">
        <v>23</v>
      </c>
      <c r="F302" t="s">
        <v>32</v>
      </c>
      <c r="G302" t="s">
        <v>37</v>
      </c>
      <c r="H302" t="s">
        <v>35</v>
      </c>
      <c r="I302">
        <v>27</v>
      </c>
      <c r="J302">
        <v>64</v>
      </c>
      <c r="K302">
        <v>24</v>
      </c>
      <c r="L302">
        <v>6</v>
      </c>
      <c r="M302">
        <v>36</v>
      </c>
      <c r="N302">
        <v>40</v>
      </c>
      <c r="O302">
        <v>60</v>
      </c>
      <c r="P302">
        <v>20</v>
      </c>
      <c r="Q302">
        <v>40</v>
      </c>
      <c r="R302">
        <v>18</v>
      </c>
      <c r="S302">
        <v>77</v>
      </c>
    </row>
    <row r="303" spans="1:19" x14ac:dyDescent="0.3">
      <c r="A303">
        <v>603</v>
      </c>
      <c r="B303" s="1">
        <v>41483</v>
      </c>
      <c r="C303" t="s">
        <v>51</v>
      </c>
      <c r="D303" t="s">
        <v>31</v>
      </c>
      <c r="E303" t="s">
        <v>23</v>
      </c>
      <c r="F303" t="s">
        <v>32</v>
      </c>
      <c r="G303" t="s">
        <v>37</v>
      </c>
      <c r="H303" t="s">
        <v>35</v>
      </c>
      <c r="I303">
        <v>47</v>
      </c>
      <c r="J303">
        <v>46</v>
      </c>
      <c r="K303">
        <v>0</v>
      </c>
      <c r="L303">
        <v>0</v>
      </c>
      <c r="M303">
        <v>43</v>
      </c>
      <c r="N303">
        <v>40</v>
      </c>
      <c r="O303">
        <v>40</v>
      </c>
      <c r="P303">
        <v>0</v>
      </c>
      <c r="Q303">
        <v>40</v>
      </c>
      <c r="R303">
        <v>11</v>
      </c>
      <c r="S303">
        <v>47</v>
      </c>
    </row>
    <row r="304" spans="1:19" x14ac:dyDescent="0.3">
      <c r="A304">
        <v>435</v>
      </c>
      <c r="B304" s="1">
        <v>41484</v>
      </c>
      <c r="C304" t="s">
        <v>49</v>
      </c>
      <c r="D304" t="s">
        <v>36</v>
      </c>
      <c r="E304" t="s">
        <v>23</v>
      </c>
      <c r="F304" t="s">
        <v>32</v>
      </c>
      <c r="G304" t="s">
        <v>33</v>
      </c>
      <c r="H304" t="s">
        <v>35</v>
      </c>
      <c r="I304">
        <v>-9</v>
      </c>
      <c r="J304">
        <v>116</v>
      </c>
      <c r="K304">
        <v>45</v>
      </c>
      <c r="L304">
        <v>41</v>
      </c>
      <c r="M304">
        <v>64</v>
      </c>
      <c r="N304">
        <v>20</v>
      </c>
      <c r="O304">
        <v>50</v>
      </c>
      <c r="P304">
        <v>10</v>
      </c>
      <c r="Q304">
        <v>40</v>
      </c>
      <c r="R304">
        <v>70</v>
      </c>
      <c r="S304">
        <v>47</v>
      </c>
    </row>
    <row r="305" spans="1:19" x14ac:dyDescent="0.3">
      <c r="A305">
        <v>206</v>
      </c>
      <c r="B305" s="1">
        <v>41485</v>
      </c>
      <c r="C305" t="s">
        <v>60</v>
      </c>
      <c r="D305" t="s">
        <v>36</v>
      </c>
      <c r="E305" t="s">
        <v>23</v>
      </c>
      <c r="F305" t="s">
        <v>32</v>
      </c>
      <c r="G305" t="s">
        <v>37</v>
      </c>
      <c r="H305" t="s">
        <v>35</v>
      </c>
      <c r="I305">
        <v>0</v>
      </c>
      <c r="J305">
        <v>153</v>
      </c>
      <c r="K305">
        <v>60</v>
      </c>
      <c r="L305">
        <v>54</v>
      </c>
      <c r="M305">
        <v>84</v>
      </c>
      <c r="N305">
        <v>10</v>
      </c>
      <c r="O305">
        <v>60</v>
      </c>
      <c r="P305">
        <v>20</v>
      </c>
      <c r="Q305">
        <v>40</v>
      </c>
      <c r="R305">
        <v>84</v>
      </c>
      <c r="S305">
        <v>26</v>
      </c>
    </row>
    <row r="306" spans="1:19" x14ac:dyDescent="0.3">
      <c r="A306">
        <v>440</v>
      </c>
      <c r="B306" s="1">
        <v>41486</v>
      </c>
      <c r="C306" t="s">
        <v>65</v>
      </c>
      <c r="D306" t="s">
        <v>22</v>
      </c>
      <c r="E306" t="s">
        <v>23</v>
      </c>
      <c r="F306" t="s">
        <v>24</v>
      </c>
      <c r="G306" t="s">
        <v>57</v>
      </c>
      <c r="H306" t="s">
        <v>27</v>
      </c>
      <c r="I306">
        <v>43</v>
      </c>
      <c r="J306">
        <v>85</v>
      </c>
      <c r="K306">
        <v>32</v>
      </c>
      <c r="L306">
        <v>8</v>
      </c>
      <c r="M306">
        <v>48</v>
      </c>
      <c r="N306">
        <v>30</v>
      </c>
      <c r="O306">
        <v>70</v>
      </c>
      <c r="P306">
        <v>30</v>
      </c>
      <c r="Q306">
        <v>40</v>
      </c>
      <c r="R306">
        <v>19</v>
      </c>
      <c r="S306">
        <v>45</v>
      </c>
    </row>
    <row r="307" spans="1:19" x14ac:dyDescent="0.3">
      <c r="A307">
        <v>561</v>
      </c>
      <c r="B307" s="1">
        <v>41487</v>
      </c>
      <c r="C307" t="s">
        <v>34</v>
      </c>
      <c r="D307" t="s">
        <v>31</v>
      </c>
      <c r="E307" t="s">
        <v>23</v>
      </c>
      <c r="F307" t="s">
        <v>24</v>
      </c>
      <c r="G307" t="s">
        <v>25</v>
      </c>
      <c r="H307" t="s">
        <v>27</v>
      </c>
      <c r="I307">
        <v>19</v>
      </c>
      <c r="J307">
        <v>129</v>
      </c>
      <c r="K307">
        <v>54</v>
      </c>
      <c r="L307">
        <v>20</v>
      </c>
      <c r="M307">
        <v>67</v>
      </c>
      <c r="N307">
        <v>10</v>
      </c>
      <c r="O307">
        <v>80</v>
      </c>
      <c r="P307">
        <v>40</v>
      </c>
      <c r="Q307">
        <v>40</v>
      </c>
      <c r="R307">
        <v>54</v>
      </c>
      <c r="S307">
        <v>26</v>
      </c>
    </row>
    <row r="308" spans="1:19" x14ac:dyDescent="0.3">
      <c r="A308">
        <v>920</v>
      </c>
      <c r="B308" s="1">
        <v>41488</v>
      </c>
      <c r="C308" t="s">
        <v>59</v>
      </c>
      <c r="D308" t="s">
        <v>22</v>
      </c>
      <c r="E308" t="s">
        <v>40</v>
      </c>
      <c r="F308" t="s">
        <v>41</v>
      </c>
      <c r="G308" t="s">
        <v>42</v>
      </c>
      <c r="H308" t="s">
        <v>27</v>
      </c>
      <c r="I308">
        <v>16</v>
      </c>
      <c r="J308">
        <v>55</v>
      </c>
      <c r="K308">
        <v>22</v>
      </c>
      <c r="L308">
        <v>7</v>
      </c>
      <c r="M308">
        <v>30</v>
      </c>
      <c r="N308">
        <v>30</v>
      </c>
      <c r="O308">
        <v>60</v>
      </c>
      <c r="P308">
        <v>20</v>
      </c>
      <c r="Q308">
        <v>40</v>
      </c>
      <c r="R308">
        <v>19</v>
      </c>
      <c r="S308">
        <v>46</v>
      </c>
    </row>
    <row r="309" spans="1:19" x14ac:dyDescent="0.3">
      <c r="A309">
        <v>505</v>
      </c>
      <c r="B309" s="1">
        <v>41489</v>
      </c>
      <c r="C309" t="s">
        <v>64</v>
      </c>
      <c r="D309" t="s">
        <v>29</v>
      </c>
      <c r="E309" t="s">
        <v>40</v>
      </c>
      <c r="F309" t="s">
        <v>41</v>
      </c>
      <c r="G309" t="s">
        <v>42</v>
      </c>
      <c r="H309" t="s">
        <v>27</v>
      </c>
      <c r="I309">
        <v>12</v>
      </c>
      <c r="J309">
        <v>87</v>
      </c>
      <c r="K309">
        <v>35</v>
      </c>
      <c r="L309">
        <v>11</v>
      </c>
      <c r="M309">
        <v>47</v>
      </c>
      <c r="N309">
        <v>20</v>
      </c>
      <c r="O309">
        <v>60</v>
      </c>
      <c r="P309">
        <v>20</v>
      </c>
      <c r="Q309">
        <v>40</v>
      </c>
      <c r="R309">
        <v>39</v>
      </c>
      <c r="S309">
        <v>85</v>
      </c>
    </row>
    <row r="310" spans="1:19" x14ac:dyDescent="0.3">
      <c r="A310">
        <v>702</v>
      </c>
      <c r="B310" s="1">
        <v>41490</v>
      </c>
      <c r="C310" t="s">
        <v>48</v>
      </c>
      <c r="D310" t="s">
        <v>36</v>
      </c>
      <c r="E310" t="s">
        <v>40</v>
      </c>
      <c r="F310" t="s">
        <v>45</v>
      </c>
      <c r="G310" t="s">
        <v>46</v>
      </c>
      <c r="H310" t="s">
        <v>27</v>
      </c>
      <c r="I310">
        <v>7</v>
      </c>
      <c r="J310">
        <v>68</v>
      </c>
      <c r="K310">
        <v>29</v>
      </c>
      <c r="L310">
        <v>8</v>
      </c>
      <c r="M310">
        <v>35</v>
      </c>
      <c r="N310">
        <v>20</v>
      </c>
      <c r="O310">
        <v>70</v>
      </c>
      <c r="P310">
        <v>30</v>
      </c>
      <c r="Q310">
        <v>40</v>
      </c>
      <c r="R310">
        <v>30</v>
      </c>
      <c r="S310">
        <v>53</v>
      </c>
    </row>
    <row r="311" spans="1:19" x14ac:dyDescent="0.3">
      <c r="A311">
        <v>515</v>
      </c>
      <c r="B311" s="1">
        <v>41491</v>
      </c>
      <c r="C311" t="s">
        <v>43</v>
      </c>
      <c r="D311" t="s">
        <v>22</v>
      </c>
      <c r="E311" t="s">
        <v>40</v>
      </c>
      <c r="F311" t="s">
        <v>45</v>
      </c>
      <c r="G311" t="s">
        <v>52</v>
      </c>
      <c r="H311" t="s">
        <v>35</v>
      </c>
      <c r="I311">
        <v>7</v>
      </c>
      <c r="J311">
        <v>68</v>
      </c>
      <c r="K311">
        <v>29</v>
      </c>
      <c r="L311">
        <v>8</v>
      </c>
      <c r="M311">
        <v>35</v>
      </c>
      <c r="N311">
        <v>20</v>
      </c>
      <c r="O311">
        <v>60</v>
      </c>
      <c r="P311">
        <v>20</v>
      </c>
      <c r="Q311">
        <v>40</v>
      </c>
      <c r="R311">
        <v>30</v>
      </c>
      <c r="S311">
        <v>64</v>
      </c>
    </row>
    <row r="312" spans="1:19" x14ac:dyDescent="0.3">
      <c r="A312">
        <v>603</v>
      </c>
      <c r="B312" s="1">
        <v>41492</v>
      </c>
      <c r="C312" t="s">
        <v>51</v>
      </c>
      <c r="D312" t="s">
        <v>31</v>
      </c>
      <c r="E312" t="s">
        <v>40</v>
      </c>
      <c r="F312" t="s">
        <v>41</v>
      </c>
      <c r="G312" t="s">
        <v>66</v>
      </c>
      <c r="H312" t="s">
        <v>35</v>
      </c>
      <c r="I312">
        <v>-4</v>
      </c>
      <c r="J312">
        <v>81</v>
      </c>
      <c r="K312">
        <v>34</v>
      </c>
      <c r="L312">
        <v>12</v>
      </c>
      <c r="M312">
        <v>42</v>
      </c>
      <c r="N312">
        <v>0</v>
      </c>
      <c r="O312">
        <v>70</v>
      </c>
      <c r="P312">
        <v>30</v>
      </c>
      <c r="Q312">
        <v>40</v>
      </c>
      <c r="R312">
        <v>45</v>
      </c>
      <c r="S312">
        <v>84</v>
      </c>
    </row>
    <row r="313" spans="1:19" x14ac:dyDescent="0.3">
      <c r="A313">
        <v>580</v>
      </c>
      <c r="B313" s="1">
        <v>41493</v>
      </c>
      <c r="C313" t="s">
        <v>47</v>
      </c>
      <c r="D313" t="s">
        <v>29</v>
      </c>
      <c r="E313" t="s">
        <v>40</v>
      </c>
      <c r="F313" t="s">
        <v>41</v>
      </c>
      <c r="G313" t="s">
        <v>53</v>
      </c>
      <c r="H313" t="s">
        <v>35</v>
      </c>
      <c r="I313">
        <v>43</v>
      </c>
      <c r="J313">
        <v>85</v>
      </c>
      <c r="K313">
        <v>32</v>
      </c>
      <c r="L313">
        <v>8</v>
      </c>
      <c r="M313">
        <v>48</v>
      </c>
      <c r="N313">
        <v>30</v>
      </c>
      <c r="O313">
        <v>60</v>
      </c>
      <c r="P313">
        <v>20</v>
      </c>
      <c r="Q313">
        <v>40</v>
      </c>
      <c r="R313">
        <v>19</v>
      </c>
      <c r="S313">
        <v>39</v>
      </c>
    </row>
    <row r="314" spans="1:19" x14ac:dyDescent="0.3">
      <c r="A314">
        <v>775</v>
      </c>
      <c r="B314" s="1">
        <v>41494</v>
      </c>
      <c r="C314" t="s">
        <v>48</v>
      </c>
      <c r="D314" t="s">
        <v>36</v>
      </c>
      <c r="E314" t="s">
        <v>40</v>
      </c>
      <c r="F314" t="s">
        <v>41</v>
      </c>
      <c r="G314" t="s">
        <v>54</v>
      </c>
      <c r="H314" t="s">
        <v>35</v>
      </c>
      <c r="I314">
        <v>46</v>
      </c>
      <c r="J314">
        <v>46</v>
      </c>
      <c r="K314">
        <v>0</v>
      </c>
      <c r="L314">
        <v>0</v>
      </c>
      <c r="M314">
        <v>43</v>
      </c>
      <c r="N314">
        <v>30</v>
      </c>
      <c r="O314">
        <v>40</v>
      </c>
      <c r="P314">
        <v>0</v>
      </c>
      <c r="Q314">
        <v>40</v>
      </c>
      <c r="R314">
        <v>12</v>
      </c>
      <c r="S314">
        <v>71</v>
      </c>
    </row>
    <row r="315" spans="1:19" x14ac:dyDescent="0.3">
      <c r="A315">
        <v>435</v>
      </c>
      <c r="B315" s="1">
        <v>41495</v>
      </c>
      <c r="C315" t="s">
        <v>49</v>
      </c>
      <c r="D315" t="s">
        <v>36</v>
      </c>
      <c r="E315" t="s">
        <v>40</v>
      </c>
      <c r="F315" t="s">
        <v>41</v>
      </c>
      <c r="G315" t="s">
        <v>54</v>
      </c>
      <c r="H315" t="s">
        <v>35</v>
      </c>
      <c r="I315">
        <v>40</v>
      </c>
      <c r="J315">
        <v>86</v>
      </c>
      <c r="K315">
        <v>33</v>
      </c>
      <c r="L315">
        <v>9</v>
      </c>
      <c r="M315">
        <v>48</v>
      </c>
      <c r="N315">
        <v>30</v>
      </c>
      <c r="O315">
        <v>70</v>
      </c>
      <c r="P315">
        <v>30</v>
      </c>
      <c r="Q315">
        <v>40</v>
      </c>
      <c r="R315">
        <v>21</v>
      </c>
      <c r="S315">
        <v>44</v>
      </c>
    </row>
    <row r="316" spans="1:19" x14ac:dyDescent="0.3">
      <c r="A316">
        <v>314</v>
      </c>
      <c r="B316" s="1">
        <v>41496</v>
      </c>
      <c r="C316" t="s">
        <v>58</v>
      </c>
      <c r="D316" t="s">
        <v>22</v>
      </c>
      <c r="E316" t="s">
        <v>23</v>
      </c>
      <c r="F316" t="s">
        <v>24</v>
      </c>
      <c r="G316" t="s">
        <v>25</v>
      </c>
      <c r="H316" t="s">
        <v>27</v>
      </c>
      <c r="I316">
        <v>-13</v>
      </c>
      <c r="J316">
        <v>130</v>
      </c>
      <c r="K316">
        <v>82</v>
      </c>
      <c r="L316">
        <v>25</v>
      </c>
      <c r="M316">
        <v>40</v>
      </c>
      <c r="N316">
        <v>0</v>
      </c>
      <c r="O316">
        <v>110</v>
      </c>
      <c r="P316">
        <v>70</v>
      </c>
      <c r="Q316">
        <v>40</v>
      </c>
      <c r="R316">
        <v>49</v>
      </c>
      <c r="S316">
        <v>54</v>
      </c>
    </row>
    <row r="317" spans="1:19" x14ac:dyDescent="0.3">
      <c r="A317">
        <v>435</v>
      </c>
      <c r="B317" s="1">
        <v>41497</v>
      </c>
      <c r="C317" t="s">
        <v>49</v>
      </c>
      <c r="D317" t="s">
        <v>36</v>
      </c>
      <c r="E317" t="s">
        <v>23</v>
      </c>
      <c r="F317" t="s">
        <v>24</v>
      </c>
      <c r="G317" t="s">
        <v>28</v>
      </c>
      <c r="H317" t="s">
        <v>27</v>
      </c>
      <c r="I317">
        <v>-12</v>
      </c>
      <c r="J317">
        <v>130</v>
      </c>
      <c r="K317">
        <v>82</v>
      </c>
      <c r="L317">
        <v>25</v>
      </c>
      <c r="M317">
        <v>40</v>
      </c>
      <c r="N317">
        <v>0</v>
      </c>
      <c r="O317">
        <v>110</v>
      </c>
      <c r="P317">
        <v>70</v>
      </c>
      <c r="Q317">
        <v>40</v>
      </c>
      <c r="R317">
        <v>48</v>
      </c>
      <c r="S317">
        <v>26</v>
      </c>
    </row>
    <row r="318" spans="1:19" x14ac:dyDescent="0.3">
      <c r="A318">
        <v>636</v>
      </c>
      <c r="B318" s="1">
        <v>41498</v>
      </c>
      <c r="C318" t="s">
        <v>58</v>
      </c>
      <c r="D318" t="s">
        <v>22</v>
      </c>
      <c r="E318" t="s">
        <v>23</v>
      </c>
      <c r="F318" t="s">
        <v>32</v>
      </c>
      <c r="G318" t="s">
        <v>33</v>
      </c>
      <c r="H318" t="s">
        <v>35</v>
      </c>
      <c r="I318">
        <v>13</v>
      </c>
      <c r="J318">
        <v>87</v>
      </c>
      <c r="K318">
        <v>35</v>
      </c>
      <c r="L318">
        <v>11</v>
      </c>
      <c r="M318">
        <v>47</v>
      </c>
      <c r="N318">
        <v>10</v>
      </c>
      <c r="O318">
        <v>60</v>
      </c>
      <c r="P318">
        <v>20</v>
      </c>
      <c r="Q318">
        <v>40</v>
      </c>
      <c r="R318">
        <v>38</v>
      </c>
      <c r="S318">
        <v>40</v>
      </c>
    </row>
    <row r="319" spans="1:19" x14ac:dyDescent="0.3">
      <c r="A319">
        <v>573</v>
      </c>
      <c r="B319" s="1">
        <v>41499</v>
      </c>
      <c r="C319" t="s">
        <v>58</v>
      </c>
      <c r="D319" t="s">
        <v>22</v>
      </c>
      <c r="E319" t="s">
        <v>23</v>
      </c>
      <c r="F319" t="s">
        <v>32</v>
      </c>
      <c r="G319" t="s">
        <v>61</v>
      </c>
      <c r="H319" t="s">
        <v>35</v>
      </c>
      <c r="I319">
        <v>-4</v>
      </c>
      <c r="J319">
        <v>81</v>
      </c>
      <c r="K319">
        <v>34</v>
      </c>
      <c r="L319">
        <v>12</v>
      </c>
      <c r="M319">
        <v>42</v>
      </c>
      <c r="N319">
        <v>0</v>
      </c>
      <c r="O319">
        <v>60</v>
      </c>
      <c r="P319">
        <v>20</v>
      </c>
      <c r="Q319">
        <v>40</v>
      </c>
      <c r="R319">
        <v>45</v>
      </c>
      <c r="S319">
        <v>44</v>
      </c>
    </row>
    <row r="320" spans="1:19" x14ac:dyDescent="0.3">
      <c r="A320">
        <v>314</v>
      </c>
      <c r="B320" s="1">
        <v>41500</v>
      </c>
      <c r="C320" t="s">
        <v>58</v>
      </c>
      <c r="D320" t="s">
        <v>22</v>
      </c>
      <c r="E320" t="s">
        <v>23</v>
      </c>
      <c r="F320" t="s">
        <v>32</v>
      </c>
      <c r="G320" t="s">
        <v>37</v>
      </c>
      <c r="H320" t="s">
        <v>35</v>
      </c>
      <c r="I320">
        <v>-6</v>
      </c>
      <c r="J320">
        <v>79</v>
      </c>
      <c r="K320">
        <v>33</v>
      </c>
      <c r="L320">
        <v>12</v>
      </c>
      <c r="M320">
        <v>41</v>
      </c>
      <c r="N320">
        <v>0</v>
      </c>
      <c r="O320">
        <v>60</v>
      </c>
      <c r="P320">
        <v>20</v>
      </c>
      <c r="Q320">
        <v>40</v>
      </c>
      <c r="R320">
        <v>45</v>
      </c>
      <c r="S320">
        <v>26</v>
      </c>
    </row>
    <row r="321" spans="1:19" x14ac:dyDescent="0.3">
      <c r="A321">
        <v>603</v>
      </c>
      <c r="B321" s="1">
        <v>41501</v>
      </c>
      <c r="C321" t="s">
        <v>51</v>
      </c>
      <c r="D321" t="s">
        <v>31</v>
      </c>
      <c r="E321" t="s">
        <v>23</v>
      </c>
      <c r="F321" t="s">
        <v>32</v>
      </c>
      <c r="G321" t="s">
        <v>37</v>
      </c>
      <c r="H321" t="s">
        <v>35</v>
      </c>
      <c r="I321">
        <v>47</v>
      </c>
      <c r="J321">
        <v>46</v>
      </c>
      <c r="K321">
        <v>0</v>
      </c>
      <c r="L321">
        <v>0</v>
      </c>
      <c r="M321">
        <v>43</v>
      </c>
      <c r="N321">
        <v>30</v>
      </c>
      <c r="O321">
        <v>40</v>
      </c>
      <c r="P321">
        <v>0</v>
      </c>
      <c r="Q321">
        <v>40</v>
      </c>
      <c r="R321">
        <v>11</v>
      </c>
      <c r="S321">
        <v>38</v>
      </c>
    </row>
    <row r="322" spans="1:19" x14ac:dyDescent="0.3">
      <c r="A322">
        <v>435</v>
      </c>
      <c r="B322" s="1">
        <v>41502</v>
      </c>
      <c r="C322" t="s">
        <v>49</v>
      </c>
      <c r="D322" t="s">
        <v>36</v>
      </c>
      <c r="E322" t="s">
        <v>23</v>
      </c>
      <c r="F322" t="s">
        <v>32</v>
      </c>
      <c r="G322" t="s">
        <v>33</v>
      </c>
      <c r="H322" t="s">
        <v>35</v>
      </c>
      <c r="I322">
        <v>-10</v>
      </c>
      <c r="J322">
        <v>113</v>
      </c>
      <c r="K322">
        <v>44</v>
      </c>
      <c r="L322">
        <v>40</v>
      </c>
      <c r="M322">
        <v>62</v>
      </c>
      <c r="N322">
        <v>-10</v>
      </c>
      <c r="O322">
        <v>70</v>
      </c>
      <c r="P322">
        <v>30</v>
      </c>
      <c r="Q322">
        <v>40</v>
      </c>
      <c r="R322">
        <v>69</v>
      </c>
      <c r="S322">
        <v>78</v>
      </c>
    </row>
    <row r="323" spans="1:19" x14ac:dyDescent="0.3">
      <c r="A323">
        <v>614</v>
      </c>
      <c r="B323" s="1">
        <v>41503</v>
      </c>
      <c r="C323" t="s">
        <v>65</v>
      </c>
      <c r="D323" t="s">
        <v>22</v>
      </c>
      <c r="E323" t="s">
        <v>23</v>
      </c>
      <c r="F323" t="s">
        <v>24</v>
      </c>
      <c r="G323" t="s">
        <v>57</v>
      </c>
      <c r="H323" t="s">
        <v>27</v>
      </c>
      <c r="I323">
        <v>37</v>
      </c>
      <c r="J323">
        <v>78</v>
      </c>
      <c r="K323">
        <v>29</v>
      </c>
      <c r="L323">
        <v>8</v>
      </c>
      <c r="M323">
        <v>44</v>
      </c>
      <c r="N323">
        <v>30</v>
      </c>
      <c r="O323">
        <v>60</v>
      </c>
      <c r="P323">
        <v>20</v>
      </c>
      <c r="Q323">
        <v>40</v>
      </c>
      <c r="R323">
        <v>19</v>
      </c>
      <c r="S323">
        <v>73</v>
      </c>
    </row>
    <row r="324" spans="1:19" x14ac:dyDescent="0.3">
      <c r="A324">
        <v>440</v>
      </c>
      <c r="B324" s="1">
        <v>41504</v>
      </c>
      <c r="C324" t="s">
        <v>65</v>
      </c>
      <c r="D324" t="s">
        <v>22</v>
      </c>
      <c r="E324" t="s">
        <v>23</v>
      </c>
      <c r="F324" t="s">
        <v>24</v>
      </c>
      <c r="G324" t="s">
        <v>25</v>
      </c>
      <c r="H324" t="s">
        <v>27</v>
      </c>
      <c r="I324">
        <v>43</v>
      </c>
      <c r="J324">
        <v>87</v>
      </c>
      <c r="K324">
        <v>33</v>
      </c>
      <c r="L324">
        <v>9</v>
      </c>
      <c r="M324">
        <v>49</v>
      </c>
      <c r="N324">
        <v>30</v>
      </c>
      <c r="O324">
        <v>70</v>
      </c>
      <c r="P324">
        <v>30</v>
      </c>
      <c r="Q324">
        <v>40</v>
      </c>
      <c r="R324">
        <v>20</v>
      </c>
      <c r="S324">
        <v>56</v>
      </c>
    </row>
    <row r="325" spans="1:19" x14ac:dyDescent="0.3">
      <c r="A325">
        <v>774</v>
      </c>
      <c r="B325" s="1">
        <v>41505</v>
      </c>
      <c r="C325" t="s">
        <v>62</v>
      </c>
      <c r="D325" t="s">
        <v>31</v>
      </c>
      <c r="E325" t="s">
        <v>23</v>
      </c>
      <c r="F325" t="s">
        <v>24</v>
      </c>
      <c r="G325" t="s">
        <v>25</v>
      </c>
      <c r="H325" t="s">
        <v>27</v>
      </c>
      <c r="I325">
        <v>10</v>
      </c>
      <c r="J325">
        <v>110</v>
      </c>
      <c r="K325">
        <v>46</v>
      </c>
      <c r="L325">
        <v>17</v>
      </c>
      <c r="M325">
        <v>57</v>
      </c>
      <c r="N325">
        <v>10</v>
      </c>
      <c r="O325">
        <v>70</v>
      </c>
      <c r="P325">
        <v>30</v>
      </c>
      <c r="Q325">
        <v>40</v>
      </c>
      <c r="R325">
        <v>50</v>
      </c>
      <c r="S325">
        <v>45</v>
      </c>
    </row>
    <row r="326" spans="1:19" x14ac:dyDescent="0.3">
      <c r="A326">
        <v>321</v>
      </c>
      <c r="B326" s="1">
        <v>41506</v>
      </c>
      <c r="C326" t="s">
        <v>34</v>
      </c>
      <c r="D326" t="s">
        <v>31</v>
      </c>
      <c r="E326" t="s">
        <v>23</v>
      </c>
      <c r="F326" t="s">
        <v>32</v>
      </c>
      <c r="G326" t="s">
        <v>33</v>
      </c>
      <c r="H326" t="s">
        <v>35</v>
      </c>
      <c r="I326">
        <v>39</v>
      </c>
      <c r="J326">
        <v>80</v>
      </c>
      <c r="K326">
        <v>30</v>
      </c>
      <c r="L326">
        <v>8</v>
      </c>
      <c r="M326">
        <v>45</v>
      </c>
      <c r="N326">
        <v>30</v>
      </c>
      <c r="O326">
        <v>70</v>
      </c>
      <c r="P326">
        <v>30</v>
      </c>
      <c r="Q326">
        <v>40</v>
      </c>
      <c r="R326">
        <v>19</v>
      </c>
      <c r="S326">
        <v>58</v>
      </c>
    </row>
    <row r="327" spans="1:19" x14ac:dyDescent="0.3">
      <c r="A327">
        <v>774</v>
      </c>
      <c r="B327" s="1">
        <v>41507</v>
      </c>
      <c r="C327" t="s">
        <v>62</v>
      </c>
      <c r="D327" t="s">
        <v>31</v>
      </c>
      <c r="E327" t="s">
        <v>23</v>
      </c>
      <c r="F327" t="s">
        <v>32</v>
      </c>
      <c r="G327" t="s">
        <v>37</v>
      </c>
      <c r="H327" t="s">
        <v>35</v>
      </c>
      <c r="I327">
        <v>37</v>
      </c>
      <c r="J327">
        <v>78</v>
      </c>
      <c r="K327">
        <v>29</v>
      </c>
      <c r="L327">
        <v>8</v>
      </c>
      <c r="M327">
        <v>44</v>
      </c>
      <c r="N327">
        <v>30</v>
      </c>
      <c r="O327">
        <v>70</v>
      </c>
      <c r="P327">
        <v>30</v>
      </c>
      <c r="Q327">
        <v>40</v>
      </c>
      <c r="R327">
        <v>19</v>
      </c>
      <c r="S327">
        <v>39</v>
      </c>
    </row>
    <row r="328" spans="1:19" x14ac:dyDescent="0.3">
      <c r="A328">
        <v>608</v>
      </c>
      <c r="B328" s="1">
        <v>41508</v>
      </c>
      <c r="C328" t="s">
        <v>59</v>
      </c>
      <c r="D328" t="s">
        <v>22</v>
      </c>
      <c r="E328" t="s">
        <v>40</v>
      </c>
      <c r="F328" t="s">
        <v>41</v>
      </c>
      <c r="G328" t="s">
        <v>42</v>
      </c>
      <c r="H328" t="s">
        <v>27</v>
      </c>
      <c r="I328">
        <v>19</v>
      </c>
      <c r="J328">
        <v>60</v>
      </c>
      <c r="K328">
        <v>24</v>
      </c>
      <c r="L328">
        <v>7</v>
      </c>
      <c r="M328">
        <v>32</v>
      </c>
      <c r="N328">
        <v>30</v>
      </c>
      <c r="O328">
        <v>70</v>
      </c>
      <c r="P328">
        <v>30</v>
      </c>
      <c r="Q328">
        <v>40</v>
      </c>
      <c r="R328">
        <v>19</v>
      </c>
      <c r="S328">
        <v>46</v>
      </c>
    </row>
    <row r="329" spans="1:19" x14ac:dyDescent="0.3">
      <c r="A329">
        <v>775</v>
      </c>
      <c r="B329" s="1">
        <v>41509</v>
      </c>
      <c r="C329" t="s">
        <v>48</v>
      </c>
      <c r="D329" t="s">
        <v>36</v>
      </c>
      <c r="E329" t="s">
        <v>40</v>
      </c>
      <c r="F329" t="s">
        <v>41</v>
      </c>
      <c r="G329" t="s">
        <v>54</v>
      </c>
      <c r="H329" t="s">
        <v>35</v>
      </c>
      <c r="I329">
        <v>46</v>
      </c>
      <c r="J329">
        <v>46</v>
      </c>
      <c r="K329">
        <v>0</v>
      </c>
      <c r="L329">
        <v>0</v>
      </c>
      <c r="M329">
        <v>43</v>
      </c>
      <c r="N329">
        <v>30</v>
      </c>
      <c r="O329">
        <v>40</v>
      </c>
      <c r="P329">
        <v>0</v>
      </c>
      <c r="Q329">
        <v>40</v>
      </c>
      <c r="R329">
        <v>12</v>
      </c>
      <c r="S329">
        <v>25</v>
      </c>
    </row>
    <row r="330" spans="1:19" x14ac:dyDescent="0.3">
      <c r="A330">
        <v>435</v>
      </c>
      <c r="B330" s="1">
        <v>41510</v>
      </c>
      <c r="C330" t="s">
        <v>49</v>
      </c>
      <c r="D330" t="s">
        <v>36</v>
      </c>
      <c r="E330" t="s">
        <v>40</v>
      </c>
      <c r="F330" t="s">
        <v>41</v>
      </c>
      <c r="G330" t="s">
        <v>54</v>
      </c>
      <c r="H330" t="s">
        <v>35</v>
      </c>
      <c r="I330">
        <v>39</v>
      </c>
      <c r="J330">
        <v>82</v>
      </c>
      <c r="K330">
        <v>31</v>
      </c>
      <c r="L330">
        <v>8</v>
      </c>
      <c r="M330">
        <v>46</v>
      </c>
      <c r="N330">
        <v>30</v>
      </c>
      <c r="O330">
        <v>70</v>
      </c>
      <c r="P330">
        <v>30</v>
      </c>
      <c r="Q330">
        <v>40</v>
      </c>
      <c r="R330">
        <v>20</v>
      </c>
      <c r="S330">
        <v>26</v>
      </c>
    </row>
    <row r="331" spans="1:19" x14ac:dyDescent="0.3">
      <c r="A331">
        <v>715</v>
      </c>
      <c r="B331" s="1">
        <v>41511</v>
      </c>
      <c r="C331" t="s">
        <v>59</v>
      </c>
      <c r="D331" t="s">
        <v>22</v>
      </c>
      <c r="E331" t="s">
        <v>23</v>
      </c>
      <c r="F331" t="s">
        <v>24</v>
      </c>
      <c r="G331" t="s">
        <v>25</v>
      </c>
      <c r="H331" t="s">
        <v>27</v>
      </c>
      <c r="I331">
        <v>45</v>
      </c>
      <c r="J331">
        <v>91</v>
      </c>
      <c r="K331">
        <v>34</v>
      </c>
      <c r="L331">
        <v>9</v>
      </c>
      <c r="M331">
        <v>51</v>
      </c>
      <c r="N331">
        <v>30</v>
      </c>
      <c r="O331">
        <v>70</v>
      </c>
      <c r="P331">
        <v>30</v>
      </c>
      <c r="Q331">
        <v>40</v>
      </c>
      <c r="R331">
        <v>21</v>
      </c>
      <c r="S331">
        <v>16</v>
      </c>
    </row>
    <row r="332" spans="1:19" x14ac:dyDescent="0.3">
      <c r="A332">
        <v>603</v>
      </c>
      <c r="B332" s="1">
        <v>41512</v>
      </c>
      <c r="C332" t="s">
        <v>51</v>
      </c>
      <c r="D332" t="s">
        <v>31</v>
      </c>
      <c r="E332" t="s">
        <v>23</v>
      </c>
      <c r="F332" t="s">
        <v>24</v>
      </c>
      <c r="G332" t="s">
        <v>25</v>
      </c>
      <c r="H332" t="s">
        <v>27</v>
      </c>
      <c r="I332">
        <v>3</v>
      </c>
      <c r="J332">
        <v>94</v>
      </c>
      <c r="K332">
        <v>39</v>
      </c>
      <c r="L332">
        <v>14</v>
      </c>
      <c r="M332">
        <v>49</v>
      </c>
      <c r="N332">
        <v>10</v>
      </c>
      <c r="O332">
        <v>60</v>
      </c>
      <c r="P332">
        <v>20</v>
      </c>
      <c r="Q332">
        <v>40</v>
      </c>
      <c r="R332">
        <v>47</v>
      </c>
      <c r="S332">
        <v>19</v>
      </c>
    </row>
    <row r="333" spans="1:19" x14ac:dyDescent="0.3">
      <c r="A333">
        <v>505</v>
      </c>
      <c r="B333" s="1">
        <v>41513</v>
      </c>
      <c r="C333" t="s">
        <v>64</v>
      </c>
      <c r="D333" t="s">
        <v>29</v>
      </c>
      <c r="E333" t="s">
        <v>23</v>
      </c>
      <c r="F333" t="s">
        <v>24</v>
      </c>
      <c r="G333" t="s">
        <v>25</v>
      </c>
      <c r="H333" t="s">
        <v>27</v>
      </c>
      <c r="I333">
        <v>10</v>
      </c>
      <c r="J333">
        <v>74</v>
      </c>
      <c r="K333">
        <v>31</v>
      </c>
      <c r="L333">
        <v>9</v>
      </c>
      <c r="M333">
        <v>38</v>
      </c>
      <c r="N333">
        <v>20</v>
      </c>
      <c r="O333">
        <v>60</v>
      </c>
      <c r="P333">
        <v>20</v>
      </c>
      <c r="Q333">
        <v>40</v>
      </c>
      <c r="R333">
        <v>31</v>
      </c>
      <c r="S333">
        <v>54</v>
      </c>
    </row>
    <row r="334" spans="1:19" x14ac:dyDescent="0.3">
      <c r="A334">
        <v>314</v>
      </c>
      <c r="B334" s="1">
        <v>41514</v>
      </c>
      <c r="C334" t="s">
        <v>58</v>
      </c>
      <c r="D334" t="s">
        <v>22</v>
      </c>
      <c r="E334" t="s">
        <v>23</v>
      </c>
      <c r="F334" t="s">
        <v>32</v>
      </c>
      <c r="G334" t="s">
        <v>33</v>
      </c>
      <c r="H334" t="s">
        <v>35</v>
      </c>
      <c r="I334">
        <v>16</v>
      </c>
      <c r="J334">
        <v>95</v>
      </c>
      <c r="K334">
        <v>38</v>
      </c>
      <c r="L334">
        <v>12</v>
      </c>
      <c r="M334">
        <v>51</v>
      </c>
      <c r="N334">
        <v>10</v>
      </c>
      <c r="O334">
        <v>70</v>
      </c>
      <c r="P334">
        <v>30</v>
      </c>
      <c r="Q334">
        <v>40</v>
      </c>
      <c r="R334">
        <v>40</v>
      </c>
      <c r="S334">
        <v>53</v>
      </c>
    </row>
    <row r="335" spans="1:19" x14ac:dyDescent="0.3">
      <c r="A335">
        <v>660</v>
      </c>
      <c r="B335" s="1">
        <v>41515</v>
      </c>
      <c r="C335" t="s">
        <v>58</v>
      </c>
      <c r="D335" t="s">
        <v>22</v>
      </c>
      <c r="E335" t="s">
        <v>23</v>
      </c>
      <c r="F335" t="s">
        <v>32</v>
      </c>
      <c r="G335" t="s">
        <v>37</v>
      </c>
      <c r="H335" t="s">
        <v>35</v>
      </c>
      <c r="I335">
        <v>3</v>
      </c>
      <c r="J335">
        <v>94</v>
      </c>
      <c r="K335">
        <v>39</v>
      </c>
      <c r="L335">
        <v>14</v>
      </c>
      <c r="M335">
        <v>49</v>
      </c>
      <c r="N335">
        <v>0</v>
      </c>
      <c r="O335">
        <v>70</v>
      </c>
      <c r="P335">
        <v>30</v>
      </c>
      <c r="Q335">
        <v>40</v>
      </c>
      <c r="R335">
        <v>47</v>
      </c>
      <c r="S335">
        <v>17</v>
      </c>
    </row>
    <row r="336" spans="1:19" x14ac:dyDescent="0.3">
      <c r="A336">
        <v>603</v>
      </c>
      <c r="B336" s="1">
        <v>41516</v>
      </c>
      <c r="C336" t="s">
        <v>51</v>
      </c>
      <c r="D336" t="s">
        <v>31</v>
      </c>
      <c r="E336" t="s">
        <v>23</v>
      </c>
      <c r="F336" t="s">
        <v>32</v>
      </c>
      <c r="G336" t="s">
        <v>37</v>
      </c>
      <c r="H336" t="s">
        <v>35</v>
      </c>
      <c r="I336">
        <v>47</v>
      </c>
      <c r="J336">
        <v>46</v>
      </c>
      <c r="K336">
        <v>0</v>
      </c>
      <c r="L336">
        <v>0</v>
      </c>
      <c r="M336">
        <v>43</v>
      </c>
      <c r="N336">
        <v>30</v>
      </c>
      <c r="O336">
        <v>40</v>
      </c>
      <c r="P336">
        <v>0</v>
      </c>
      <c r="Q336">
        <v>40</v>
      </c>
      <c r="R336">
        <v>11</v>
      </c>
      <c r="S336">
        <v>39</v>
      </c>
    </row>
    <row r="337" spans="1:19" x14ac:dyDescent="0.3">
      <c r="A337">
        <v>253</v>
      </c>
      <c r="B337" s="1">
        <v>41517</v>
      </c>
      <c r="C337" t="s">
        <v>60</v>
      </c>
      <c r="D337" t="s">
        <v>36</v>
      </c>
      <c r="E337" t="s">
        <v>23</v>
      </c>
      <c r="F337" t="s">
        <v>32</v>
      </c>
      <c r="G337" t="s">
        <v>33</v>
      </c>
      <c r="H337" t="s">
        <v>35</v>
      </c>
      <c r="I337">
        <v>45</v>
      </c>
      <c r="J337">
        <v>114</v>
      </c>
      <c r="K337">
        <v>41</v>
      </c>
      <c r="L337">
        <v>12</v>
      </c>
      <c r="M337">
        <v>66</v>
      </c>
      <c r="N337">
        <v>20</v>
      </c>
      <c r="O337">
        <v>70</v>
      </c>
      <c r="P337">
        <v>30</v>
      </c>
      <c r="Q337">
        <v>40</v>
      </c>
      <c r="R337">
        <v>36</v>
      </c>
      <c r="S337">
        <v>18</v>
      </c>
    </row>
    <row r="338" spans="1:19" x14ac:dyDescent="0.3">
      <c r="A338">
        <v>435</v>
      </c>
      <c r="B338" s="1">
        <v>41518</v>
      </c>
      <c r="C338" t="s">
        <v>49</v>
      </c>
      <c r="D338" t="s">
        <v>36</v>
      </c>
      <c r="E338" t="s">
        <v>23</v>
      </c>
      <c r="F338" t="s">
        <v>32</v>
      </c>
      <c r="G338" t="s">
        <v>61</v>
      </c>
      <c r="H338" t="s">
        <v>35</v>
      </c>
      <c r="I338">
        <v>18</v>
      </c>
      <c r="J338">
        <v>95</v>
      </c>
      <c r="K338">
        <v>38</v>
      </c>
      <c r="L338">
        <v>12</v>
      </c>
      <c r="M338">
        <v>51</v>
      </c>
      <c r="N338">
        <v>10</v>
      </c>
      <c r="O338">
        <v>60</v>
      </c>
      <c r="P338">
        <v>20</v>
      </c>
      <c r="Q338">
        <v>40</v>
      </c>
      <c r="R338">
        <v>39</v>
      </c>
      <c r="S338">
        <v>16</v>
      </c>
    </row>
    <row r="339" spans="1:19" x14ac:dyDescent="0.3">
      <c r="A339">
        <v>253</v>
      </c>
      <c r="B339" s="1">
        <v>41519</v>
      </c>
      <c r="C339" t="s">
        <v>60</v>
      </c>
      <c r="D339" t="s">
        <v>36</v>
      </c>
      <c r="E339" t="s">
        <v>23</v>
      </c>
      <c r="F339" t="s">
        <v>32</v>
      </c>
      <c r="G339" t="s">
        <v>61</v>
      </c>
      <c r="H339" t="s">
        <v>35</v>
      </c>
      <c r="I339">
        <v>42</v>
      </c>
      <c r="J339">
        <v>113</v>
      </c>
      <c r="K339">
        <v>43</v>
      </c>
      <c r="L339">
        <v>13</v>
      </c>
      <c r="M339">
        <v>63</v>
      </c>
      <c r="N339">
        <v>20</v>
      </c>
      <c r="O339">
        <v>70</v>
      </c>
      <c r="P339">
        <v>30</v>
      </c>
      <c r="Q339">
        <v>40</v>
      </c>
      <c r="R339">
        <v>35</v>
      </c>
      <c r="S339">
        <v>43</v>
      </c>
    </row>
    <row r="340" spans="1:19" x14ac:dyDescent="0.3">
      <c r="A340">
        <v>216</v>
      </c>
      <c r="B340" s="1">
        <v>41520</v>
      </c>
      <c r="C340" t="s">
        <v>65</v>
      </c>
      <c r="D340" t="s">
        <v>22</v>
      </c>
      <c r="E340" t="s">
        <v>40</v>
      </c>
      <c r="F340" t="s">
        <v>45</v>
      </c>
      <c r="G340" t="s">
        <v>46</v>
      </c>
      <c r="H340" t="s">
        <v>27</v>
      </c>
      <c r="I340">
        <v>-5</v>
      </c>
      <c r="J340">
        <v>122</v>
      </c>
      <c r="K340">
        <v>51</v>
      </c>
      <c r="L340">
        <v>46</v>
      </c>
      <c r="M340">
        <v>71</v>
      </c>
      <c r="N340">
        <v>30</v>
      </c>
      <c r="O340">
        <v>110</v>
      </c>
      <c r="P340">
        <v>40</v>
      </c>
      <c r="Q340">
        <v>70</v>
      </c>
      <c r="R340">
        <v>76</v>
      </c>
      <c r="S340">
        <v>17</v>
      </c>
    </row>
    <row r="341" spans="1:19" x14ac:dyDescent="0.3">
      <c r="A341">
        <v>440</v>
      </c>
      <c r="B341" s="1">
        <v>41521</v>
      </c>
      <c r="C341" t="s">
        <v>65</v>
      </c>
      <c r="D341" t="s">
        <v>22</v>
      </c>
      <c r="E341" t="s">
        <v>40</v>
      </c>
      <c r="F341" t="s">
        <v>45</v>
      </c>
      <c r="G341" t="s">
        <v>50</v>
      </c>
      <c r="H341" t="s">
        <v>35</v>
      </c>
      <c r="I341">
        <v>26</v>
      </c>
      <c r="J341">
        <v>123</v>
      </c>
      <c r="K341">
        <v>52</v>
      </c>
      <c r="L341">
        <v>17</v>
      </c>
      <c r="M341">
        <v>71</v>
      </c>
      <c r="N341">
        <v>60</v>
      </c>
      <c r="O341">
        <v>110</v>
      </c>
      <c r="P341">
        <v>40</v>
      </c>
      <c r="Q341">
        <v>70</v>
      </c>
      <c r="R341">
        <v>45</v>
      </c>
      <c r="S341">
        <v>11</v>
      </c>
    </row>
    <row r="342" spans="1:19" x14ac:dyDescent="0.3">
      <c r="A342">
        <v>937</v>
      </c>
      <c r="B342" s="1">
        <v>41522</v>
      </c>
      <c r="C342" t="s">
        <v>65</v>
      </c>
      <c r="D342" t="s">
        <v>22</v>
      </c>
      <c r="E342" t="s">
        <v>40</v>
      </c>
      <c r="F342" t="s">
        <v>45</v>
      </c>
      <c r="G342" t="s">
        <v>52</v>
      </c>
      <c r="H342" t="s">
        <v>35</v>
      </c>
      <c r="I342">
        <v>28</v>
      </c>
      <c r="J342">
        <v>107</v>
      </c>
      <c r="K342">
        <v>43</v>
      </c>
      <c r="L342">
        <v>13</v>
      </c>
      <c r="M342">
        <v>64</v>
      </c>
      <c r="N342">
        <v>60</v>
      </c>
      <c r="O342">
        <v>100</v>
      </c>
      <c r="P342">
        <v>30</v>
      </c>
      <c r="Q342">
        <v>70</v>
      </c>
      <c r="R342">
        <v>36</v>
      </c>
      <c r="S342">
        <v>46</v>
      </c>
    </row>
    <row r="343" spans="1:19" x14ac:dyDescent="0.3">
      <c r="A343">
        <v>774</v>
      </c>
      <c r="B343" s="1">
        <v>41523</v>
      </c>
      <c r="C343" t="s">
        <v>62</v>
      </c>
      <c r="D343" t="s">
        <v>31</v>
      </c>
      <c r="E343" t="s">
        <v>40</v>
      </c>
      <c r="F343" t="s">
        <v>41</v>
      </c>
      <c r="G343" t="s">
        <v>53</v>
      </c>
      <c r="H343" t="s">
        <v>35</v>
      </c>
      <c r="I343">
        <v>-11</v>
      </c>
      <c r="J343">
        <v>116</v>
      </c>
      <c r="K343">
        <v>51</v>
      </c>
      <c r="L343">
        <v>46</v>
      </c>
      <c r="M343">
        <v>65</v>
      </c>
      <c r="N343">
        <v>30</v>
      </c>
      <c r="O343">
        <v>100</v>
      </c>
      <c r="P343">
        <v>30</v>
      </c>
      <c r="Q343">
        <v>70</v>
      </c>
      <c r="R343">
        <v>76</v>
      </c>
      <c r="S343">
        <v>17</v>
      </c>
    </row>
    <row r="344" spans="1:19" x14ac:dyDescent="0.3">
      <c r="A344">
        <v>832</v>
      </c>
      <c r="B344" s="1">
        <v>41524</v>
      </c>
      <c r="C344" t="s">
        <v>30</v>
      </c>
      <c r="D344" t="s">
        <v>29</v>
      </c>
      <c r="E344" t="s">
        <v>40</v>
      </c>
      <c r="F344" t="s">
        <v>41</v>
      </c>
      <c r="G344" t="s">
        <v>54</v>
      </c>
      <c r="H344" t="s">
        <v>35</v>
      </c>
      <c r="I344">
        <v>55</v>
      </c>
      <c r="J344">
        <v>182</v>
      </c>
      <c r="K344">
        <v>72</v>
      </c>
      <c r="L344">
        <v>23</v>
      </c>
      <c r="M344">
        <v>110</v>
      </c>
      <c r="N344">
        <v>50</v>
      </c>
      <c r="O344">
        <v>110</v>
      </c>
      <c r="P344">
        <v>40</v>
      </c>
      <c r="Q344">
        <v>70</v>
      </c>
      <c r="R344">
        <v>55</v>
      </c>
      <c r="S344">
        <v>19</v>
      </c>
    </row>
    <row r="345" spans="1:19" x14ac:dyDescent="0.3">
      <c r="A345">
        <v>863</v>
      </c>
      <c r="B345" s="1">
        <v>41525</v>
      </c>
      <c r="C345" t="s">
        <v>34</v>
      </c>
      <c r="D345" t="s">
        <v>31</v>
      </c>
      <c r="E345" t="s">
        <v>23</v>
      </c>
      <c r="F345" t="s">
        <v>32</v>
      </c>
      <c r="G345" t="s">
        <v>37</v>
      </c>
      <c r="H345" t="s">
        <v>35</v>
      </c>
      <c r="I345">
        <v>46</v>
      </c>
      <c r="J345">
        <v>118</v>
      </c>
      <c r="K345">
        <v>48</v>
      </c>
      <c r="L345">
        <v>13</v>
      </c>
      <c r="M345">
        <v>70</v>
      </c>
      <c r="N345">
        <v>60</v>
      </c>
      <c r="O345">
        <v>120</v>
      </c>
      <c r="P345">
        <v>50</v>
      </c>
      <c r="Q345">
        <v>70</v>
      </c>
      <c r="R345">
        <v>24</v>
      </c>
      <c r="S345">
        <v>46</v>
      </c>
    </row>
    <row r="346" spans="1:19" x14ac:dyDescent="0.3">
      <c r="A346">
        <v>985</v>
      </c>
      <c r="B346" s="1">
        <v>41526</v>
      </c>
      <c r="C346" t="s">
        <v>55</v>
      </c>
      <c r="D346" t="s">
        <v>29</v>
      </c>
      <c r="E346" t="s">
        <v>40</v>
      </c>
      <c r="F346" t="s">
        <v>41</v>
      </c>
      <c r="G346" t="s">
        <v>53</v>
      </c>
      <c r="H346" t="s">
        <v>35</v>
      </c>
      <c r="I346">
        <v>58</v>
      </c>
      <c r="J346">
        <v>159</v>
      </c>
      <c r="K346">
        <v>60</v>
      </c>
      <c r="L346">
        <v>18</v>
      </c>
      <c r="M346">
        <v>99</v>
      </c>
      <c r="N346">
        <v>70</v>
      </c>
      <c r="O346">
        <v>100</v>
      </c>
      <c r="P346">
        <v>30</v>
      </c>
      <c r="Q346">
        <v>70</v>
      </c>
      <c r="R346">
        <v>41</v>
      </c>
      <c r="S346">
        <v>17</v>
      </c>
    </row>
    <row r="347" spans="1:19" x14ac:dyDescent="0.3">
      <c r="A347">
        <v>971</v>
      </c>
      <c r="B347" s="1">
        <v>41527</v>
      </c>
      <c r="C347" t="s">
        <v>56</v>
      </c>
      <c r="D347" t="s">
        <v>36</v>
      </c>
      <c r="E347" t="s">
        <v>40</v>
      </c>
      <c r="F347" t="s">
        <v>41</v>
      </c>
      <c r="G347" t="s">
        <v>53</v>
      </c>
      <c r="H347" t="s">
        <v>35</v>
      </c>
      <c r="I347">
        <v>27</v>
      </c>
      <c r="J347">
        <v>123</v>
      </c>
      <c r="K347">
        <v>52</v>
      </c>
      <c r="L347">
        <v>17</v>
      </c>
      <c r="M347">
        <v>71</v>
      </c>
      <c r="N347">
        <v>60</v>
      </c>
      <c r="O347">
        <v>100</v>
      </c>
      <c r="P347">
        <v>30</v>
      </c>
      <c r="Q347">
        <v>70</v>
      </c>
      <c r="R347">
        <v>44</v>
      </c>
      <c r="S347">
        <v>39</v>
      </c>
    </row>
    <row r="348" spans="1:19" x14ac:dyDescent="0.3">
      <c r="A348">
        <v>253</v>
      </c>
      <c r="B348" s="1">
        <v>41528</v>
      </c>
      <c r="C348" t="s">
        <v>60</v>
      </c>
      <c r="D348" t="s">
        <v>36</v>
      </c>
      <c r="E348" t="s">
        <v>40</v>
      </c>
      <c r="F348" t="s">
        <v>41</v>
      </c>
      <c r="G348" t="s">
        <v>53</v>
      </c>
      <c r="H348" t="s">
        <v>35</v>
      </c>
      <c r="I348">
        <v>16</v>
      </c>
      <c r="J348">
        <v>126</v>
      </c>
      <c r="K348">
        <v>56</v>
      </c>
      <c r="L348">
        <v>21</v>
      </c>
      <c r="M348">
        <v>70</v>
      </c>
      <c r="N348">
        <v>50</v>
      </c>
      <c r="O348">
        <v>110</v>
      </c>
      <c r="P348">
        <v>40</v>
      </c>
      <c r="Q348">
        <v>70</v>
      </c>
      <c r="R348">
        <v>54</v>
      </c>
      <c r="S348">
        <v>36</v>
      </c>
    </row>
    <row r="349" spans="1:19" x14ac:dyDescent="0.3">
      <c r="A349">
        <v>405</v>
      </c>
      <c r="B349" s="1">
        <v>41529</v>
      </c>
      <c r="C349" t="s">
        <v>47</v>
      </c>
      <c r="D349" t="s">
        <v>29</v>
      </c>
      <c r="E349" t="s">
        <v>23</v>
      </c>
      <c r="F349" t="s">
        <v>24</v>
      </c>
      <c r="G349" t="s">
        <v>57</v>
      </c>
      <c r="H349" t="s">
        <v>27</v>
      </c>
      <c r="I349">
        <v>16</v>
      </c>
      <c r="J349">
        <v>126</v>
      </c>
      <c r="K349">
        <v>56</v>
      </c>
      <c r="L349">
        <v>21</v>
      </c>
      <c r="M349">
        <v>70</v>
      </c>
      <c r="N349">
        <v>50</v>
      </c>
      <c r="O349">
        <v>110</v>
      </c>
      <c r="P349">
        <v>40</v>
      </c>
      <c r="Q349">
        <v>70</v>
      </c>
      <c r="R349">
        <v>54</v>
      </c>
      <c r="S349">
        <v>17</v>
      </c>
    </row>
    <row r="350" spans="1:19" x14ac:dyDescent="0.3">
      <c r="A350">
        <v>435</v>
      </c>
      <c r="B350" s="1">
        <v>41530</v>
      </c>
      <c r="C350" t="s">
        <v>49</v>
      </c>
      <c r="D350" t="s">
        <v>36</v>
      </c>
      <c r="E350" t="s">
        <v>23</v>
      </c>
      <c r="F350" t="s">
        <v>24</v>
      </c>
      <c r="G350" t="s">
        <v>25</v>
      </c>
      <c r="H350" t="s">
        <v>27</v>
      </c>
      <c r="I350">
        <v>23</v>
      </c>
      <c r="J350">
        <v>114</v>
      </c>
      <c r="K350">
        <v>45</v>
      </c>
      <c r="L350">
        <v>14</v>
      </c>
      <c r="M350">
        <v>69</v>
      </c>
      <c r="N350">
        <v>60</v>
      </c>
      <c r="O350">
        <v>90</v>
      </c>
      <c r="P350">
        <v>20</v>
      </c>
      <c r="Q350">
        <v>70</v>
      </c>
      <c r="R350">
        <v>46</v>
      </c>
      <c r="S350">
        <v>46</v>
      </c>
    </row>
    <row r="351" spans="1:19" x14ac:dyDescent="0.3">
      <c r="A351">
        <v>567</v>
      </c>
      <c r="B351" s="1">
        <v>41531</v>
      </c>
      <c r="C351" t="s">
        <v>65</v>
      </c>
      <c r="D351" t="s">
        <v>22</v>
      </c>
      <c r="E351" t="s">
        <v>40</v>
      </c>
      <c r="F351" t="s">
        <v>45</v>
      </c>
      <c r="G351" t="s">
        <v>46</v>
      </c>
      <c r="H351" t="s">
        <v>27</v>
      </c>
      <c r="I351">
        <v>-3</v>
      </c>
      <c r="J351">
        <v>125</v>
      </c>
      <c r="K351">
        <v>52</v>
      </c>
      <c r="L351">
        <v>47</v>
      </c>
      <c r="M351">
        <v>73</v>
      </c>
      <c r="N351">
        <v>10</v>
      </c>
      <c r="O351">
        <v>120</v>
      </c>
      <c r="P351">
        <v>50</v>
      </c>
      <c r="Q351">
        <v>70</v>
      </c>
      <c r="R351">
        <v>76</v>
      </c>
      <c r="S351">
        <v>19</v>
      </c>
    </row>
    <row r="352" spans="1:19" x14ac:dyDescent="0.3">
      <c r="A352">
        <v>614</v>
      </c>
      <c r="B352" s="1">
        <v>41532</v>
      </c>
      <c r="C352" t="s">
        <v>65</v>
      </c>
      <c r="D352" t="s">
        <v>22</v>
      </c>
      <c r="E352" t="s">
        <v>40</v>
      </c>
      <c r="F352" t="s">
        <v>45</v>
      </c>
      <c r="G352" t="s">
        <v>52</v>
      </c>
      <c r="H352" t="s">
        <v>35</v>
      </c>
      <c r="I352">
        <v>32</v>
      </c>
      <c r="J352">
        <v>114</v>
      </c>
      <c r="K352">
        <v>46</v>
      </c>
      <c r="L352">
        <v>14</v>
      </c>
      <c r="M352">
        <v>68</v>
      </c>
      <c r="N352">
        <v>40</v>
      </c>
      <c r="O352">
        <v>110</v>
      </c>
      <c r="P352">
        <v>40</v>
      </c>
      <c r="Q352">
        <v>70</v>
      </c>
      <c r="R352">
        <v>36</v>
      </c>
      <c r="S352">
        <v>45</v>
      </c>
    </row>
    <row r="353" spans="1:19" x14ac:dyDescent="0.3">
      <c r="A353">
        <v>303</v>
      </c>
      <c r="B353" s="1">
        <v>41533</v>
      </c>
      <c r="C353" t="s">
        <v>26</v>
      </c>
      <c r="D353" t="s">
        <v>22</v>
      </c>
      <c r="E353" t="s">
        <v>23</v>
      </c>
      <c r="F353" t="s">
        <v>24</v>
      </c>
      <c r="G353" t="s">
        <v>25</v>
      </c>
      <c r="H353" t="s">
        <v>27</v>
      </c>
      <c r="I353">
        <v>-4</v>
      </c>
      <c r="J353">
        <v>125</v>
      </c>
      <c r="K353">
        <v>52</v>
      </c>
      <c r="L353">
        <v>47</v>
      </c>
      <c r="M353">
        <v>73</v>
      </c>
      <c r="N353">
        <v>10</v>
      </c>
      <c r="O353">
        <v>110</v>
      </c>
      <c r="P353">
        <v>40</v>
      </c>
      <c r="Q353">
        <v>70</v>
      </c>
      <c r="R353">
        <v>77</v>
      </c>
      <c r="S353">
        <v>30</v>
      </c>
    </row>
    <row r="354" spans="1:19" x14ac:dyDescent="0.3">
      <c r="A354">
        <v>720</v>
      </c>
      <c r="B354" s="1">
        <v>41534</v>
      </c>
      <c r="C354" t="s">
        <v>26</v>
      </c>
      <c r="D354" t="s">
        <v>22</v>
      </c>
      <c r="E354" t="s">
        <v>23</v>
      </c>
      <c r="F354" t="s">
        <v>24</v>
      </c>
      <c r="G354" t="s">
        <v>28</v>
      </c>
      <c r="H354" t="s">
        <v>27</v>
      </c>
      <c r="I354">
        <v>32</v>
      </c>
      <c r="J354">
        <v>138</v>
      </c>
      <c r="K354">
        <v>59</v>
      </c>
      <c r="L354">
        <v>19</v>
      </c>
      <c r="M354">
        <v>79</v>
      </c>
      <c r="N354">
        <v>40</v>
      </c>
      <c r="O354">
        <v>120</v>
      </c>
      <c r="P354">
        <v>50</v>
      </c>
      <c r="Q354">
        <v>70</v>
      </c>
      <c r="R354">
        <v>47</v>
      </c>
      <c r="S354">
        <v>19</v>
      </c>
    </row>
    <row r="355" spans="1:19" x14ac:dyDescent="0.3">
      <c r="A355">
        <v>713</v>
      </c>
      <c r="B355" s="1">
        <v>41535</v>
      </c>
      <c r="C355" t="s">
        <v>30</v>
      </c>
      <c r="D355" t="s">
        <v>29</v>
      </c>
      <c r="E355" t="s">
        <v>23</v>
      </c>
      <c r="F355" t="s">
        <v>24</v>
      </c>
      <c r="G355" t="s">
        <v>57</v>
      </c>
      <c r="H355" t="s">
        <v>27</v>
      </c>
      <c r="I355">
        <v>32</v>
      </c>
      <c r="J355">
        <v>138</v>
      </c>
      <c r="K355">
        <v>59</v>
      </c>
      <c r="L355">
        <v>19</v>
      </c>
      <c r="M355">
        <v>79</v>
      </c>
      <c r="N355">
        <v>40</v>
      </c>
      <c r="O355">
        <v>120</v>
      </c>
      <c r="P355">
        <v>50</v>
      </c>
      <c r="Q355">
        <v>70</v>
      </c>
      <c r="R355">
        <v>47</v>
      </c>
      <c r="S355">
        <v>16</v>
      </c>
    </row>
    <row r="356" spans="1:19" x14ac:dyDescent="0.3">
      <c r="A356">
        <v>718</v>
      </c>
      <c r="B356" s="1">
        <v>41536</v>
      </c>
      <c r="C356" t="s">
        <v>67</v>
      </c>
      <c r="D356" t="s">
        <v>31</v>
      </c>
      <c r="E356" t="s">
        <v>23</v>
      </c>
      <c r="F356" t="s">
        <v>32</v>
      </c>
      <c r="G356" t="s">
        <v>37</v>
      </c>
      <c r="H356" t="s">
        <v>35</v>
      </c>
      <c r="I356">
        <v>47</v>
      </c>
      <c r="J356">
        <v>123</v>
      </c>
      <c r="K356">
        <v>50</v>
      </c>
      <c r="L356">
        <v>14</v>
      </c>
      <c r="M356">
        <v>73</v>
      </c>
      <c r="N356">
        <v>50</v>
      </c>
      <c r="O356">
        <v>120</v>
      </c>
      <c r="P356">
        <v>50</v>
      </c>
      <c r="Q356">
        <v>70</v>
      </c>
      <c r="R356">
        <v>26</v>
      </c>
      <c r="S356">
        <v>20</v>
      </c>
    </row>
    <row r="357" spans="1:19" x14ac:dyDescent="0.3">
      <c r="A357">
        <v>860</v>
      </c>
      <c r="B357" s="1">
        <v>41537</v>
      </c>
      <c r="C357" t="s">
        <v>44</v>
      </c>
      <c r="D357" t="s">
        <v>31</v>
      </c>
      <c r="E357" t="s">
        <v>40</v>
      </c>
      <c r="F357" t="s">
        <v>41</v>
      </c>
      <c r="G357" t="s">
        <v>42</v>
      </c>
      <c r="H357" t="s">
        <v>27</v>
      </c>
      <c r="I357">
        <v>26</v>
      </c>
      <c r="J357">
        <v>124</v>
      </c>
      <c r="K357">
        <v>53</v>
      </c>
      <c r="L357">
        <v>17</v>
      </c>
      <c r="M357">
        <v>71</v>
      </c>
      <c r="N357">
        <v>40</v>
      </c>
      <c r="O357">
        <v>120</v>
      </c>
      <c r="P357">
        <v>50</v>
      </c>
      <c r="Q357">
        <v>70</v>
      </c>
      <c r="R357">
        <v>45</v>
      </c>
      <c r="S357">
        <v>38</v>
      </c>
    </row>
    <row r="358" spans="1:19" x14ac:dyDescent="0.3">
      <c r="A358">
        <v>435</v>
      </c>
      <c r="B358" s="1">
        <v>41538</v>
      </c>
      <c r="C358" t="s">
        <v>49</v>
      </c>
      <c r="D358" t="s">
        <v>36</v>
      </c>
      <c r="E358" t="s">
        <v>40</v>
      </c>
      <c r="F358" t="s">
        <v>41</v>
      </c>
      <c r="G358" t="s">
        <v>42</v>
      </c>
      <c r="H358" t="s">
        <v>27</v>
      </c>
      <c r="I358">
        <v>52</v>
      </c>
      <c r="J358">
        <v>132</v>
      </c>
      <c r="K358">
        <v>54</v>
      </c>
      <c r="L358">
        <v>15</v>
      </c>
      <c r="M358">
        <v>78</v>
      </c>
      <c r="N358">
        <v>50</v>
      </c>
      <c r="O358">
        <v>120</v>
      </c>
      <c r="P358">
        <v>50</v>
      </c>
      <c r="Q358">
        <v>70</v>
      </c>
      <c r="R358">
        <v>26</v>
      </c>
      <c r="S358">
        <v>45</v>
      </c>
    </row>
    <row r="359" spans="1:19" x14ac:dyDescent="0.3">
      <c r="A359">
        <v>505</v>
      </c>
      <c r="B359" s="1">
        <v>41539</v>
      </c>
      <c r="C359" t="s">
        <v>64</v>
      </c>
      <c r="D359" t="s">
        <v>29</v>
      </c>
      <c r="E359" t="s">
        <v>40</v>
      </c>
      <c r="F359" t="s">
        <v>45</v>
      </c>
      <c r="G359" t="s">
        <v>52</v>
      </c>
      <c r="H359" t="s">
        <v>35</v>
      </c>
      <c r="I359">
        <v>20</v>
      </c>
      <c r="J359">
        <v>109</v>
      </c>
      <c r="K359">
        <v>43</v>
      </c>
      <c r="L359">
        <v>14</v>
      </c>
      <c r="M359">
        <v>66</v>
      </c>
      <c r="N359">
        <v>30</v>
      </c>
      <c r="O359">
        <v>120</v>
      </c>
      <c r="P359">
        <v>50</v>
      </c>
      <c r="Q359">
        <v>70</v>
      </c>
      <c r="R359">
        <v>46</v>
      </c>
      <c r="S359">
        <v>20</v>
      </c>
    </row>
    <row r="360" spans="1:19" x14ac:dyDescent="0.3">
      <c r="A360">
        <v>504</v>
      </c>
      <c r="B360" s="1">
        <v>41540</v>
      </c>
      <c r="C360" t="s">
        <v>55</v>
      </c>
      <c r="D360" t="s">
        <v>29</v>
      </c>
      <c r="E360" t="s">
        <v>40</v>
      </c>
      <c r="F360" t="s">
        <v>41</v>
      </c>
      <c r="G360" t="s">
        <v>54</v>
      </c>
      <c r="H360" t="s">
        <v>35</v>
      </c>
      <c r="I360">
        <v>1</v>
      </c>
      <c r="J360">
        <v>147</v>
      </c>
      <c r="K360">
        <v>61</v>
      </c>
      <c r="L360">
        <v>55</v>
      </c>
      <c r="M360">
        <v>86</v>
      </c>
      <c r="N360">
        <v>10</v>
      </c>
      <c r="O360">
        <v>110</v>
      </c>
      <c r="P360">
        <v>40</v>
      </c>
      <c r="Q360">
        <v>70</v>
      </c>
      <c r="R360">
        <v>85</v>
      </c>
      <c r="S360">
        <v>39</v>
      </c>
    </row>
    <row r="361" spans="1:19" x14ac:dyDescent="0.3">
      <c r="A361">
        <v>541</v>
      </c>
      <c r="B361" s="1">
        <v>41541</v>
      </c>
      <c r="C361" t="s">
        <v>56</v>
      </c>
      <c r="D361" t="s">
        <v>36</v>
      </c>
      <c r="E361" t="s">
        <v>40</v>
      </c>
      <c r="F361" t="s">
        <v>41</v>
      </c>
      <c r="G361" t="s">
        <v>54</v>
      </c>
      <c r="H361" t="s">
        <v>35</v>
      </c>
      <c r="I361">
        <v>16</v>
      </c>
      <c r="J361">
        <v>124</v>
      </c>
      <c r="K361">
        <v>55</v>
      </c>
      <c r="L361">
        <v>20</v>
      </c>
      <c r="M361">
        <v>69</v>
      </c>
      <c r="N361">
        <v>30</v>
      </c>
      <c r="O361">
        <v>120</v>
      </c>
      <c r="P361">
        <v>50</v>
      </c>
      <c r="Q361">
        <v>70</v>
      </c>
      <c r="R361">
        <v>53</v>
      </c>
      <c r="S361">
        <v>18</v>
      </c>
    </row>
    <row r="362" spans="1:19" x14ac:dyDescent="0.3">
      <c r="A362">
        <v>860</v>
      </c>
      <c r="B362" s="1">
        <v>41542</v>
      </c>
      <c r="C362" t="s">
        <v>44</v>
      </c>
      <c r="D362" t="s">
        <v>31</v>
      </c>
      <c r="E362" t="s">
        <v>23</v>
      </c>
      <c r="F362" t="s">
        <v>24</v>
      </c>
      <c r="G362" t="s">
        <v>25</v>
      </c>
      <c r="H362" t="s">
        <v>27</v>
      </c>
      <c r="I362">
        <v>38</v>
      </c>
      <c r="J362">
        <v>184</v>
      </c>
      <c r="K362">
        <v>82</v>
      </c>
      <c r="L362">
        <v>31</v>
      </c>
      <c r="M362">
        <v>102</v>
      </c>
      <c r="N362">
        <v>30</v>
      </c>
      <c r="O362">
        <v>130</v>
      </c>
      <c r="P362">
        <v>60</v>
      </c>
      <c r="Q362">
        <v>70</v>
      </c>
      <c r="R362">
        <v>64</v>
      </c>
      <c r="S362">
        <v>15</v>
      </c>
    </row>
    <row r="363" spans="1:19" x14ac:dyDescent="0.3">
      <c r="A363">
        <v>715</v>
      </c>
      <c r="B363" s="1">
        <v>41543</v>
      </c>
      <c r="C363" t="s">
        <v>59</v>
      </c>
      <c r="D363" t="s">
        <v>22</v>
      </c>
      <c r="E363" t="s">
        <v>23</v>
      </c>
      <c r="F363" t="s">
        <v>32</v>
      </c>
      <c r="G363" t="s">
        <v>61</v>
      </c>
      <c r="H363" t="s">
        <v>35</v>
      </c>
      <c r="I363">
        <v>2</v>
      </c>
      <c r="J363">
        <v>147</v>
      </c>
      <c r="K363">
        <v>61</v>
      </c>
      <c r="L363">
        <v>55</v>
      </c>
      <c r="M363">
        <v>86</v>
      </c>
      <c r="N363">
        <v>0</v>
      </c>
      <c r="O363">
        <v>120</v>
      </c>
      <c r="P363">
        <v>50</v>
      </c>
      <c r="Q363">
        <v>70</v>
      </c>
      <c r="R363">
        <v>84</v>
      </c>
      <c r="S363">
        <v>30</v>
      </c>
    </row>
    <row r="364" spans="1:19" x14ac:dyDescent="0.3">
      <c r="A364">
        <v>425</v>
      </c>
      <c r="B364" s="1">
        <v>41544</v>
      </c>
      <c r="C364" t="s">
        <v>60</v>
      </c>
      <c r="D364" t="s">
        <v>36</v>
      </c>
      <c r="E364" t="s">
        <v>23</v>
      </c>
      <c r="F364" t="s">
        <v>32</v>
      </c>
      <c r="G364" t="s">
        <v>33</v>
      </c>
      <c r="H364" t="s">
        <v>35</v>
      </c>
      <c r="I364">
        <v>49</v>
      </c>
      <c r="J364">
        <v>141</v>
      </c>
      <c r="K364">
        <v>53</v>
      </c>
      <c r="L364">
        <v>16</v>
      </c>
      <c r="M364">
        <v>88</v>
      </c>
      <c r="N364">
        <v>50</v>
      </c>
      <c r="O364">
        <v>100</v>
      </c>
      <c r="P364">
        <v>30</v>
      </c>
      <c r="Q364">
        <v>70</v>
      </c>
      <c r="R364">
        <v>39</v>
      </c>
      <c r="S364">
        <v>41</v>
      </c>
    </row>
    <row r="365" spans="1:19" x14ac:dyDescent="0.3">
      <c r="A365">
        <v>419</v>
      </c>
      <c r="B365" s="1">
        <v>41545</v>
      </c>
      <c r="C365" t="s">
        <v>65</v>
      </c>
      <c r="D365" t="s">
        <v>22</v>
      </c>
      <c r="E365" t="s">
        <v>40</v>
      </c>
      <c r="F365" t="s">
        <v>45</v>
      </c>
      <c r="G365" t="s">
        <v>46</v>
      </c>
      <c r="H365" t="s">
        <v>27</v>
      </c>
      <c r="I365">
        <v>-6</v>
      </c>
      <c r="J365">
        <v>112</v>
      </c>
      <c r="K365">
        <v>47</v>
      </c>
      <c r="L365">
        <v>42</v>
      </c>
      <c r="M365">
        <v>65</v>
      </c>
      <c r="N365">
        <v>10</v>
      </c>
      <c r="O365">
        <v>110</v>
      </c>
      <c r="P365">
        <v>40</v>
      </c>
      <c r="Q365">
        <v>70</v>
      </c>
      <c r="R365">
        <v>71</v>
      </c>
      <c r="S365">
        <v>20</v>
      </c>
    </row>
    <row r="366" spans="1:19" x14ac:dyDescent="0.3">
      <c r="A366">
        <v>513</v>
      </c>
      <c r="B366" s="1">
        <v>41546</v>
      </c>
      <c r="C366" t="s">
        <v>65</v>
      </c>
      <c r="D366" t="s">
        <v>22</v>
      </c>
      <c r="E366" t="s">
        <v>40</v>
      </c>
      <c r="F366" t="s">
        <v>45</v>
      </c>
      <c r="G366" t="s">
        <v>50</v>
      </c>
      <c r="H366" t="s">
        <v>35</v>
      </c>
      <c r="I366">
        <v>29</v>
      </c>
      <c r="J366">
        <v>127</v>
      </c>
      <c r="K366">
        <v>54</v>
      </c>
      <c r="L366">
        <v>17</v>
      </c>
      <c r="M366">
        <v>73</v>
      </c>
      <c r="N366">
        <v>40</v>
      </c>
      <c r="O366">
        <v>120</v>
      </c>
      <c r="P366">
        <v>50</v>
      </c>
      <c r="Q366">
        <v>70</v>
      </c>
      <c r="R366">
        <v>44</v>
      </c>
      <c r="S366">
        <v>19</v>
      </c>
    </row>
    <row r="367" spans="1:19" x14ac:dyDescent="0.3">
      <c r="A367">
        <v>512</v>
      </c>
      <c r="B367" s="1">
        <v>41547</v>
      </c>
      <c r="C367" t="s">
        <v>30</v>
      </c>
      <c r="D367" t="s">
        <v>29</v>
      </c>
      <c r="E367" t="s">
        <v>40</v>
      </c>
      <c r="F367" t="s">
        <v>41</v>
      </c>
      <c r="G367" t="s">
        <v>54</v>
      </c>
      <c r="H367" t="s">
        <v>35</v>
      </c>
      <c r="I367">
        <v>47</v>
      </c>
      <c r="J367">
        <v>168</v>
      </c>
      <c r="K367">
        <v>67</v>
      </c>
      <c r="L367">
        <v>22</v>
      </c>
      <c r="M367">
        <v>101</v>
      </c>
      <c r="N367">
        <v>30</v>
      </c>
      <c r="O367">
        <v>120</v>
      </c>
      <c r="P367">
        <v>50</v>
      </c>
      <c r="Q367">
        <v>70</v>
      </c>
      <c r="R367">
        <v>54</v>
      </c>
      <c r="S367">
        <v>17</v>
      </c>
    </row>
    <row r="368" spans="1:19" x14ac:dyDescent="0.3">
      <c r="A368">
        <v>309</v>
      </c>
      <c r="B368" s="1">
        <v>41548</v>
      </c>
      <c r="C368" t="s">
        <v>63</v>
      </c>
      <c r="D368" t="s">
        <v>22</v>
      </c>
      <c r="E368" t="s">
        <v>23</v>
      </c>
      <c r="F368" t="s">
        <v>32</v>
      </c>
      <c r="G368" t="s">
        <v>33</v>
      </c>
      <c r="H368" t="s">
        <v>35</v>
      </c>
      <c r="I368">
        <v>53</v>
      </c>
      <c r="J368">
        <v>133</v>
      </c>
      <c r="K368">
        <v>54</v>
      </c>
      <c r="L368">
        <v>15</v>
      </c>
      <c r="M368">
        <v>79</v>
      </c>
      <c r="N368">
        <v>50</v>
      </c>
      <c r="O368">
        <v>110</v>
      </c>
      <c r="P368">
        <v>40</v>
      </c>
      <c r="Q368">
        <v>70</v>
      </c>
      <c r="R368">
        <v>26</v>
      </c>
      <c r="S368">
        <v>15</v>
      </c>
    </row>
    <row r="369" spans="1:19" x14ac:dyDescent="0.3">
      <c r="A369">
        <v>816</v>
      </c>
      <c r="B369" s="1">
        <v>41549</v>
      </c>
      <c r="C369" t="s">
        <v>58</v>
      </c>
      <c r="D369" t="s">
        <v>22</v>
      </c>
      <c r="E369" t="s">
        <v>40</v>
      </c>
      <c r="F369" t="s">
        <v>45</v>
      </c>
      <c r="G369" t="s">
        <v>46</v>
      </c>
      <c r="H369" t="s">
        <v>27</v>
      </c>
      <c r="I369">
        <v>36</v>
      </c>
      <c r="J369">
        <v>139</v>
      </c>
      <c r="K369">
        <v>63</v>
      </c>
      <c r="L369">
        <v>19</v>
      </c>
      <c r="M369">
        <v>76</v>
      </c>
      <c r="N369">
        <v>40</v>
      </c>
      <c r="O369">
        <v>130</v>
      </c>
      <c r="P369">
        <v>60</v>
      </c>
      <c r="Q369">
        <v>70</v>
      </c>
      <c r="R369">
        <v>40</v>
      </c>
      <c r="S369">
        <v>19</v>
      </c>
    </row>
    <row r="370" spans="1:19" x14ac:dyDescent="0.3">
      <c r="A370">
        <v>959</v>
      </c>
      <c r="B370" s="1">
        <v>41550</v>
      </c>
      <c r="C370" t="s">
        <v>44</v>
      </c>
      <c r="D370" t="s">
        <v>31</v>
      </c>
      <c r="E370" t="s">
        <v>40</v>
      </c>
      <c r="F370" t="s">
        <v>41</v>
      </c>
      <c r="G370" t="s">
        <v>42</v>
      </c>
      <c r="H370" t="s">
        <v>27</v>
      </c>
      <c r="I370">
        <v>21</v>
      </c>
      <c r="J370">
        <v>114</v>
      </c>
      <c r="K370">
        <v>49</v>
      </c>
      <c r="L370">
        <v>16</v>
      </c>
      <c r="M370">
        <v>65</v>
      </c>
      <c r="N370">
        <v>40</v>
      </c>
      <c r="O370">
        <v>110</v>
      </c>
      <c r="P370">
        <v>40</v>
      </c>
      <c r="Q370">
        <v>70</v>
      </c>
      <c r="R370">
        <v>44</v>
      </c>
      <c r="S370">
        <v>16</v>
      </c>
    </row>
    <row r="371" spans="1:19" x14ac:dyDescent="0.3">
      <c r="A371">
        <v>435</v>
      </c>
      <c r="B371" s="1">
        <v>41551</v>
      </c>
      <c r="C371" t="s">
        <v>49</v>
      </c>
      <c r="D371" t="s">
        <v>36</v>
      </c>
      <c r="E371" t="s">
        <v>40</v>
      </c>
      <c r="F371" t="s">
        <v>41</v>
      </c>
      <c r="G371" t="s">
        <v>42</v>
      </c>
      <c r="H371" t="s">
        <v>27</v>
      </c>
      <c r="I371">
        <v>47</v>
      </c>
      <c r="J371">
        <v>123</v>
      </c>
      <c r="K371">
        <v>50</v>
      </c>
      <c r="L371">
        <v>14</v>
      </c>
      <c r="M371">
        <v>73</v>
      </c>
      <c r="N371">
        <v>50</v>
      </c>
      <c r="O371">
        <v>110</v>
      </c>
      <c r="P371">
        <v>40</v>
      </c>
      <c r="Q371">
        <v>70</v>
      </c>
      <c r="R371">
        <v>26</v>
      </c>
      <c r="S371">
        <v>19</v>
      </c>
    </row>
    <row r="372" spans="1:19" x14ac:dyDescent="0.3">
      <c r="A372">
        <v>603</v>
      </c>
      <c r="B372" s="1">
        <v>41552</v>
      </c>
      <c r="C372" t="s">
        <v>51</v>
      </c>
      <c r="D372" t="s">
        <v>31</v>
      </c>
      <c r="E372" t="s">
        <v>40</v>
      </c>
      <c r="F372" t="s">
        <v>45</v>
      </c>
      <c r="G372" t="s">
        <v>50</v>
      </c>
      <c r="H372" t="s">
        <v>35</v>
      </c>
      <c r="I372">
        <v>37</v>
      </c>
      <c r="J372">
        <v>127</v>
      </c>
      <c r="K372">
        <v>52</v>
      </c>
      <c r="L372">
        <v>16</v>
      </c>
      <c r="M372">
        <v>75</v>
      </c>
      <c r="N372">
        <v>50</v>
      </c>
      <c r="O372">
        <v>110</v>
      </c>
      <c r="P372">
        <v>40</v>
      </c>
      <c r="Q372">
        <v>70</v>
      </c>
      <c r="R372">
        <v>38</v>
      </c>
      <c r="S372">
        <v>54</v>
      </c>
    </row>
    <row r="373" spans="1:19" x14ac:dyDescent="0.3">
      <c r="A373">
        <v>475</v>
      </c>
      <c r="B373" s="1">
        <v>41553</v>
      </c>
      <c r="C373" t="s">
        <v>44</v>
      </c>
      <c r="D373" t="s">
        <v>31</v>
      </c>
      <c r="E373" t="s">
        <v>40</v>
      </c>
      <c r="F373" t="s">
        <v>41</v>
      </c>
      <c r="G373" t="s">
        <v>53</v>
      </c>
      <c r="H373" t="s">
        <v>35</v>
      </c>
      <c r="I373">
        <v>-2</v>
      </c>
      <c r="J373">
        <v>131</v>
      </c>
      <c r="K373">
        <v>55</v>
      </c>
      <c r="L373">
        <v>49</v>
      </c>
      <c r="M373">
        <v>76</v>
      </c>
      <c r="N373">
        <v>10</v>
      </c>
      <c r="O373">
        <v>120</v>
      </c>
      <c r="P373">
        <v>50</v>
      </c>
      <c r="Q373">
        <v>70</v>
      </c>
      <c r="R373">
        <v>78</v>
      </c>
      <c r="S373">
        <v>53</v>
      </c>
    </row>
    <row r="374" spans="1:19" x14ac:dyDescent="0.3">
      <c r="A374">
        <v>603</v>
      </c>
      <c r="B374" s="1">
        <v>41554</v>
      </c>
      <c r="C374" t="s">
        <v>51</v>
      </c>
      <c r="D374" t="s">
        <v>31</v>
      </c>
      <c r="E374" t="s">
        <v>40</v>
      </c>
      <c r="F374" t="s">
        <v>41</v>
      </c>
      <c r="G374" t="s">
        <v>53</v>
      </c>
      <c r="H374" t="s">
        <v>35</v>
      </c>
      <c r="I374">
        <v>-4</v>
      </c>
      <c r="J374">
        <v>118</v>
      </c>
      <c r="K374">
        <v>49</v>
      </c>
      <c r="L374">
        <v>44</v>
      </c>
      <c r="M374">
        <v>69</v>
      </c>
      <c r="N374">
        <v>10</v>
      </c>
      <c r="O374">
        <v>110</v>
      </c>
      <c r="P374">
        <v>40</v>
      </c>
      <c r="Q374">
        <v>70</v>
      </c>
      <c r="R374">
        <v>73</v>
      </c>
      <c r="S374">
        <v>17</v>
      </c>
    </row>
    <row r="375" spans="1:19" x14ac:dyDescent="0.3">
      <c r="A375">
        <v>503</v>
      </c>
      <c r="B375" s="1">
        <v>41555</v>
      </c>
      <c r="C375" t="s">
        <v>56</v>
      </c>
      <c r="D375" t="s">
        <v>36</v>
      </c>
      <c r="E375" t="s">
        <v>40</v>
      </c>
      <c r="F375" t="s">
        <v>45</v>
      </c>
      <c r="G375" t="s">
        <v>52</v>
      </c>
      <c r="H375" t="s">
        <v>35</v>
      </c>
      <c r="I375">
        <v>1</v>
      </c>
      <c r="J375">
        <v>98</v>
      </c>
      <c r="K375">
        <v>41</v>
      </c>
      <c r="L375">
        <v>13</v>
      </c>
      <c r="M375">
        <v>57</v>
      </c>
      <c r="N375">
        <v>20</v>
      </c>
      <c r="O375">
        <v>110</v>
      </c>
      <c r="P375">
        <v>40</v>
      </c>
      <c r="Q375">
        <v>70</v>
      </c>
      <c r="R375">
        <v>56</v>
      </c>
      <c r="S375">
        <v>39</v>
      </c>
    </row>
    <row r="376" spans="1:19" x14ac:dyDescent="0.3">
      <c r="A376">
        <v>503</v>
      </c>
      <c r="B376" s="1">
        <v>41556</v>
      </c>
      <c r="C376" t="s">
        <v>56</v>
      </c>
      <c r="D376" t="s">
        <v>36</v>
      </c>
      <c r="E376" t="s">
        <v>40</v>
      </c>
      <c r="F376" t="s">
        <v>41</v>
      </c>
      <c r="G376" t="s">
        <v>53</v>
      </c>
      <c r="H376" t="s">
        <v>35</v>
      </c>
      <c r="I376">
        <v>28</v>
      </c>
      <c r="J376">
        <v>127</v>
      </c>
      <c r="K376">
        <v>54</v>
      </c>
      <c r="L376">
        <v>17</v>
      </c>
      <c r="M376">
        <v>73</v>
      </c>
      <c r="N376">
        <v>40</v>
      </c>
      <c r="O376">
        <v>120</v>
      </c>
      <c r="P376">
        <v>50</v>
      </c>
      <c r="Q376">
        <v>70</v>
      </c>
      <c r="R376">
        <v>45</v>
      </c>
      <c r="S376">
        <v>18</v>
      </c>
    </row>
    <row r="377" spans="1:19" x14ac:dyDescent="0.3">
      <c r="A377">
        <v>405</v>
      </c>
      <c r="B377" s="1">
        <v>41557</v>
      </c>
      <c r="C377" t="s">
        <v>47</v>
      </c>
      <c r="D377" t="s">
        <v>29</v>
      </c>
      <c r="E377" t="s">
        <v>23</v>
      </c>
      <c r="F377" t="s">
        <v>24</v>
      </c>
      <c r="G377" t="s">
        <v>57</v>
      </c>
      <c r="H377" t="s">
        <v>27</v>
      </c>
      <c r="I377">
        <v>22</v>
      </c>
      <c r="J377">
        <v>145</v>
      </c>
      <c r="K377">
        <v>65</v>
      </c>
      <c r="L377">
        <v>24</v>
      </c>
      <c r="M377">
        <v>80</v>
      </c>
      <c r="N377">
        <v>20</v>
      </c>
      <c r="O377">
        <v>130</v>
      </c>
      <c r="P377">
        <v>60</v>
      </c>
      <c r="Q377">
        <v>70</v>
      </c>
      <c r="R377">
        <v>58</v>
      </c>
      <c r="S377">
        <v>16</v>
      </c>
    </row>
    <row r="378" spans="1:19" x14ac:dyDescent="0.3">
      <c r="A378">
        <v>435</v>
      </c>
      <c r="B378" s="1">
        <v>41558</v>
      </c>
      <c r="C378" t="s">
        <v>49</v>
      </c>
      <c r="D378" t="s">
        <v>36</v>
      </c>
      <c r="E378" t="s">
        <v>23</v>
      </c>
      <c r="F378" t="s">
        <v>24</v>
      </c>
      <c r="G378" t="s">
        <v>57</v>
      </c>
      <c r="H378" t="s">
        <v>27</v>
      </c>
      <c r="I378">
        <v>36</v>
      </c>
      <c r="J378">
        <v>127</v>
      </c>
      <c r="K378">
        <v>52</v>
      </c>
      <c r="L378">
        <v>16</v>
      </c>
      <c r="M378">
        <v>75</v>
      </c>
      <c r="N378">
        <v>40</v>
      </c>
      <c r="O378">
        <v>110</v>
      </c>
      <c r="P378">
        <v>40</v>
      </c>
      <c r="Q378">
        <v>70</v>
      </c>
      <c r="R378">
        <v>39</v>
      </c>
      <c r="S378">
        <v>43</v>
      </c>
    </row>
    <row r="379" spans="1:19" x14ac:dyDescent="0.3">
      <c r="A379">
        <v>801</v>
      </c>
      <c r="B379" s="1">
        <v>41559</v>
      </c>
      <c r="C379" t="s">
        <v>49</v>
      </c>
      <c r="D379" t="s">
        <v>36</v>
      </c>
      <c r="E379" t="s">
        <v>23</v>
      </c>
      <c r="F379" t="s">
        <v>24</v>
      </c>
      <c r="G379" t="s">
        <v>25</v>
      </c>
      <c r="H379" t="s">
        <v>27</v>
      </c>
      <c r="I379">
        <v>28</v>
      </c>
      <c r="J379">
        <v>122</v>
      </c>
      <c r="K379">
        <v>48</v>
      </c>
      <c r="L379">
        <v>15</v>
      </c>
      <c r="M379">
        <v>74</v>
      </c>
      <c r="N379">
        <v>40</v>
      </c>
      <c r="O379">
        <v>110</v>
      </c>
      <c r="P379">
        <v>40</v>
      </c>
      <c r="Q379">
        <v>70</v>
      </c>
      <c r="R379">
        <v>46</v>
      </c>
      <c r="S379">
        <v>17</v>
      </c>
    </row>
    <row r="380" spans="1:19" x14ac:dyDescent="0.3">
      <c r="A380">
        <v>425</v>
      </c>
      <c r="B380" s="1">
        <v>41560</v>
      </c>
      <c r="C380" t="s">
        <v>60</v>
      </c>
      <c r="D380" t="s">
        <v>36</v>
      </c>
      <c r="E380" t="s">
        <v>23</v>
      </c>
      <c r="F380" t="s">
        <v>24</v>
      </c>
      <c r="G380" t="s">
        <v>25</v>
      </c>
      <c r="H380" t="s">
        <v>27</v>
      </c>
      <c r="I380">
        <v>46</v>
      </c>
      <c r="J380">
        <v>120</v>
      </c>
      <c r="K380">
        <v>49</v>
      </c>
      <c r="L380">
        <v>13</v>
      </c>
      <c r="M380">
        <v>71</v>
      </c>
      <c r="N380">
        <v>50</v>
      </c>
      <c r="O380">
        <v>110</v>
      </c>
      <c r="P380">
        <v>40</v>
      </c>
      <c r="Q380">
        <v>70</v>
      </c>
      <c r="R380">
        <v>25</v>
      </c>
      <c r="S380">
        <v>11</v>
      </c>
    </row>
    <row r="381" spans="1:19" x14ac:dyDescent="0.3">
      <c r="A381">
        <v>860</v>
      </c>
      <c r="B381" s="1">
        <v>41561</v>
      </c>
      <c r="C381" t="s">
        <v>44</v>
      </c>
      <c r="D381" t="s">
        <v>31</v>
      </c>
      <c r="E381" t="s">
        <v>23</v>
      </c>
      <c r="F381" t="s">
        <v>32</v>
      </c>
      <c r="G381" t="s">
        <v>33</v>
      </c>
      <c r="H381" t="s">
        <v>35</v>
      </c>
      <c r="I381">
        <v>47</v>
      </c>
      <c r="J381">
        <v>123</v>
      </c>
      <c r="K381">
        <v>50</v>
      </c>
      <c r="L381">
        <v>14</v>
      </c>
      <c r="M381">
        <v>73</v>
      </c>
      <c r="N381">
        <v>50</v>
      </c>
      <c r="O381">
        <v>120</v>
      </c>
      <c r="P381">
        <v>50</v>
      </c>
      <c r="Q381">
        <v>70</v>
      </c>
      <c r="R381">
        <v>26</v>
      </c>
      <c r="S381">
        <v>46</v>
      </c>
    </row>
    <row r="382" spans="1:19" x14ac:dyDescent="0.3">
      <c r="A382">
        <v>234</v>
      </c>
      <c r="B382" s="1">
        <v>41562</v>
      </c>
      <c r="C382" t="s">
        <v>65</v>
      </c>
      <c r="D382" t="s">
        <v>22</v>
      </c>
      <c r="E382" t="s">
        <v>40</v>
      </c>
      <c r="F382" t="s">
        <v>45</v>
      </c>
      <c r="G382" t="s">
        <v>46</v>
      </c>
      <c r="H382" t="s">
        <v>27</v>
      </c>
      <c r="I382">
        <v>-7</v>
      </c>
      <c r="J382">
        <v>130</v>
      </c>
      <c r="K382">
        <v>51</v>
      </c>
      <c r="L382">
        <v>46</v>
      </c>
      <c r="M382">
        <v>71</v>
      </c>
      <c r="N382">
        <v>30</v>
      </c>
      <c r="O382">
        <v>110</v>
      </c>
      <c r="P382">
        <v>40</v>
      </c>
      <c r="Q382">
        <v>70</v>
      </c>
      <c r="R382">
        <v>76</v>
      </c>
      <c r="S382">
        <v>17</v>
      </c>
    </row>
    <row r="383" spans="1:19" x14ac:dyDescent="0.3">
      <c r="A383">
        <v>614</v>
      </c>
      <c r="B383" s="1">
        <v>41563</v>
      </c>
      <c r="C383" t="s">
        <v>65</v>
      </c>
      <c r="D383" t="s">
        <v>22</v>
      </c>
      <c r="E383" t="s">
        <v>40</v>
      </c>
      <c r="F383" t="s">
        <v>45</v>
      </c>
      <c r="G383" t="s">
        <v>50</v>
      </c>
      <c r="H383" t="s">
        <v>35</v>
      </c>
      <c r="I383">
        <v>39</v>
      </c>
      <c r="J383">
        <v>131</v>
      </c>
      <c r="K383">
        <v>52</v>
      </c>
      <c r="L383">
        <v>17</v>
      </c>
      <c r="M383">
        <v>71</v>
      </c>
      <c r="N383">
        <v>60</v>
      </c>
      <c r="O383">
        <v>110</v>
      </c>
      <c r="P383">
        <v>40</v>
      </c>
      <c r="Q383">
        <v>70</v>
      </c>
      <c r="R383">
        <v>45</v>
      </c>
      <c r="S383">
        <v>19</v>
      </c>
    </row>
    <row r="384" spans="1:19" x14ac:dyDescent="0.3">
      <c r="A384">
        <v>937</v>
      </c>
      <c r="B384" s="1">
        <v>41564</v>
      </c>
      <c r="C384" t="s">
        <v>65</v>
      </c>
      <c r="D384" t="s">
        <v>22</v>
      </c>
      <c r="E384" t="s">
        <v>40</v>
      </c>
      <c r="F384" t="s">
        <v>45</v>
      </c>
      <c r="G384" t="s">
        <v>52</v>
      </c>
      <c r="H384" t="s">
        <v>35</v>
      </c>
      <c r="I384">
        <v>42</v>
      </c>
      <c r="J384">
        <v>114</v>
      </c>
      <c r="K384">
        <v>43</v>
      </c>
      <c r="L384">
        <v>13</v>
      </c>
      <c r="M384">
        <v>64</v>
      </c>
      <c r="N384">
        <v>60</v>
      </c>
      <c r="O384">
        <v>100</v>
      </c>
      <c r="P384">
        <v>30</v>
      </c>
      <c r="Q384">
        <v>70</v>
      </c>
      <c r="R384">
        <v>36</v>
      </c>
      <c r="S384">
        <v>46</v>
      </c>
    </row>
    <row r="385" spans="1:19" x14ac:dyDescent="0.3">
      <c r="A385">
        <v>774</v>
      </c>
      <c r="B385" s="1">
        <v>41565</v>
      </c>
      <c r="C385" t="s">
        <v>62</v>
      </c>
      <c r="D385" t="s">
        <v>31</v>
      </c>
      <c r="E385" t="s">
        <v>40</v>
      </c>
      <c r="F385" t="s">
        <v>41</v>
      </c>
      <c r="G385" t="s">
        <v>53</v>
      </c>
      <c r="H385" t="s">
        <v>35</v>
      </c>
      <c r="I385">
        <v>-16</v>
      </c>
      <c r="J385">
        <v>124</v>
      </c>
      <c r="K385">
        <v>51</v>
      </c>
      <c r="L385">
        <v>46</v>
      </c>
      <c r="M385">
        <v>65</v>
      </c>
      <c r="N385">
        <v>30</v>
      </c>
      <c r="O385">
        <v>100</v>
      </c>
      <c r="P385">
        <v>30</v>
      </c>
      <c r="Q385">
        <v>70</v>
      </c>
      <c r="R385">
        <v>76</v>
      </c>
      <c r="S385">
        <v>17</v>
      </c>
    </row>
    <row r="386" spans="1:19" x14ac:dyDescent="0.3">
      <c r="A386">
        <v>682</v>
      </c>
      <c r="B386" s="1">
        <v>41566</v>
      </c>
      <c r="C386" t="s">
        <v>30</v>
      </c>
      <c r="D386" t="s">
        <v>29</v>
      </c>
      <c r="E386" t="s">
        <v>40</v>
      </c>
      <c r="F386" t="s">
        <v>41</v>
      </c>
      <c r="G386" t="s">
        <v>54</v>
      </c>
      <c r="H386" t="s">
        <v>35</v>
      </c>
      <c r="I386">
        <v>82</v>
      </c>
      <c r="J386">
        <v>194</v>
      </c>
      <c r="K386">
        <v>72</v>
      </c>
      <c r="L386">
        <v>23</v>
      </c>
      <c r="M386">
        <v>110</v>
      </c>
      <c r="N386">
        <v>50</v>
      </c>
      <c r="O386">
        <v>110</v>
      </c>
      <c r="P386">
        <v>40</v>
      </c>
      <c r="Q386">
        <v>70</v>
      </c>
      <c r="R386">
        <v>55</v>
      </c>
      <c r="S386">
        <v>39</v>
      </c>
    </row>
    <row r="387" spans="1:19" x14ac:dyDescent="0.3">
      <c r="A387">
        <v>772</v>
      </c>
      <c r="B387" s="1">
        <v>41567</v>
      </c>
      <c r="C387" t="s">
        <v>34</v>
      </c>
      <c r="D387" t="s">
        <v>31</v>
      </c>
      <c r="E387" t="s">
        <v>23</v>
      </c>
      <c r="F387" t="s">
        <v>32</v>
      </c>
      <c r="G387" t="s">
        <v>37</v>
      </c>
      <c r="H387" t="s">
        <v>35</v>
      </c>
      <c r="I387">
        <v>68</v>
      </c>
      <c r="J387">
        <v>126</v>
      </c>
      <c r="K387">
        <v>48</v>
      </c>
      <c r="L387">
        <v>13</v>
      </c>
      <c r="M387">
        <v>70</v>
      </c>
      <c r="N387">
        <v>60</v>
      </c>
      <c r="O387">
        <v>120</v>
      </c>
      <c r="P387">
        <v>50</v>
      </c>
      <c r="Q387">
        <v>70</v>
      </c>
      <c r="R387">
        <v>24</v>
      </c>
      <c r="S387">
        <v>36</v>
      </c>
    </row>
    <row r="388" spans="1:19" x14ac:dyDescent="0.3">
      <c r="A388">
        <v>225</v>
      </c>
      <c r="B388" s="1">
        <v>41568</v>
      </c>
      <c r="C388" t="s">
        <v>55</v>
      </c>
      <c r="D388" t="s">
        <v>29</v>
      </c>
      <c r="E388" t="s">
        <v>40</v>
      </c>
      <c r="F388" t="s">
        <v>41</v>
      </c>
      <c r="G388" t="s">
        <v>53</v>
      </c>
      <c r="H388" t="s">
        <v>35</v>
      </c>
      <c r="I388">
        <v>86</v>
      </c>
      <c r="J388">
        <v>169</v>
      </c>
      <c r="K388">
        <v>60</v>
      </c>
      <c r="L388">
        <v>18</v>
      </c>
      <c r="M388">
        <v>99</v>
      </c>
      <c r="N388">
        <v>70</v>
      </c>
      <c r="O388">
        <v>100</v>
      </c>
      <c r="P388">
        <v>30</v>
      </c>
      <c r="Q388">
        <v>70</v>
      </c>
      <c r="R388">
        <v>41</v>
      </c>
      <c r="S388">
        <v>17</v>
      </c>
    </row>
    <row r="389" spans="1:19" x14ac:dyDescent="0.3">
      <c r="A389">
        <v>541</v>
      </c>
      <c r="B389" s="1">
        <v>41569</v>
      </c>
      <c r="C389" t="s">
        <v>56</v>
      </c>
      <c r="D389" t="s">
        <v>36</v>
      </c>
      <c r="E389" t="s">
        <v>40</v>
      </c>
      <c r="F389" t="s">
        <v>41</v>
      </c>
      <c r="G389" t="s">
        <v>53</v>
      </c>
      <c r="H389" t="s">
        <v>35</v>
      </c>
      <c r="I389">
        <v>40</v>
      </c>
      <c r="J389">
        <v>131</v>
      </c>
      <c r="K389">
        <v>52</v>
      </c>
      <c r="L389">
        <v>17</v>
      </c>
      <c r="M389">
        <v>71</v>
      </c>
      <c r="N389">
        <v>60</v>
      </c>
      <c r="O389">
        <v>100</v>
      </c>
      <c r="P389">
        <v>30</v>
      </c>
      <c r="Q389">
        <v>70</v>
      </c>
      <c r="R389">
        <v>44</v>
      </c>
      <c r="S389">
        <v>46</v>
      </c>
    </row>
    <row r="390" spans="1:19" x14ac:dyDescent="0.3">
      <c r="A390">
        <v>425</v>
      </c>
      <c r="B390" s="1">
        <v>41570</v>
      </c>
      <c r="C390" t="s">
        <v>60</v>
      </c>
      <c r="D390" t="s">
        <v>36</v>
      </c>
      <c r="E390" t="s">
        <v>40</v>
      </c>
      <c r="F390" t="s">
        <v>41</v>
      </c>
      <c r="G390" t="s">
        <v>53</v>
      </c>
      <c r="H390" t="s">
        <v>35</v>
      </c>
      <c r="I390">
        <v>24</v>
      </c>
      <c r="J390">
        <v>134</v>
      </c>
      <c r="K390">
        <v>56</v>
      </c>
      <c r="L390">
        <v>21</v>
      </c>
      <c r="M390">
        <v>70</v>
      </c>
      <c r="N390">
        <v>50</v>
      </c>
      <c r="O390">
        <v>110</v>
      </c>
      <c r="P390">
        <v>40</v>
      </c>
      <c r="Q390">
        <v>70</v>
      </c>
      <c r="R390">
        <v>54</v>
      </c>
      <c r="S390">
        <v>19</v>
      </c>
    </row>
    <row r="391" spans="1:19" x14ac:dyDescent="0.3">
      <c r="A391">
        <v>580</v>
      </c>
      <c r="B391" s="1">
        <v>41571</v>
      </c>
      <c r="C391" t="s">
        <v>47</v>
      </c>
      <c r="D391" t="s">
        <v>29</v>
      </c>
      <c r="E391" t="s">
        <v>23</v>
      </c>
      <c r="F391" t="s">
        <v>24</v>
      </c>
      <c r="G391" t="s">
        <v>57</v>
      </c>
      <c r="H391" t="s">
        <v>27</v>
      </c>
      <c r="I391">
        <v>24</v>
      </c>
      <c r="J391">
        <v>134</v>
      </c>
      <c r="K391">
        <v>56</v>
      </c>
      <c r="L391">
        <v>21</v>
      </c>
      <c r="M391">
        <v>70</v>
      </c>
      <c r="N391">
        <v>50</v>
      </c>
      <c r="O391">
        <v>110</v>
      </c>
      <c r="P391">
        <v>40</v>
      </c>
      <c r="Q391">
        <v>70</v>
      </c>
      <c r="R391">
        <v>54</v>
      </c>
      <c r="S391">
        <v>45</v>
      </c>
    </row>
    <row r="392" spans="1:19" x14ac:dyDescent="0.3">
      <c r="A392">
        <v>435</v>
      </c>
      <c r="B392" s="1">
        <v>41572</v>
      </c>
      <c r="C392" t="s">
        <v>49</v>
      </c>
      <c r="D392" t="s">
        <v>36</v>
      </c>
      <c r="E392" t="s">
        <v>23</v>
      </c>
      <c r="F392" t="s">
        <v>24</v>
      </c>
      <c r="G392" t="s">
        <v>25</v>
      </c>
      <c r="H392" t="s">
        <v>27</v>
      </c>
      <c r="I392">
        <v>34</v>
      </c>
      <c r="J392">
        <v>121</v>
      </c>
      <c r="K392">
        <v>45</v>
      </c>
      <c r="L392">
        <v>14</v>
      </c>
      <c r="M392">
        <v>69</v>
      </c>
      <c r="N392">
        <v>60</v>
      </c>
      <c r="O392">
        <v>90</v>
      </c>
      <c r="P392">
        <v>20</v>
      </c>
      <c r="Q392">
        <v>70</v>
      </c>
      <c r="R392">
        <v>46</v>
      </c>
      <c r="S392">
        <v>30</v>
      </c>
    </row>
    <row r="393" spans="1:19" x14ac:dyDescent="0.3">
      <c r="A393">
        <v>614</v>
      </c>
      <c r="B393" s="1">
        <v>41573</v>
      </c>
      <c r="C393" t="s">
        <v>65</v>
      </c>
      <c r="D393" t="s">
        <v>22</v>
      </c>
      <c r="E393" t="s">
        <v>40</v>
      </c>
      <c r="F393" t="s">
        <v>45</v>
      </c>
      <c r="G393" t="s">
        <v>46</v>
      </c>
      <c r="H393" t="s">
        <v>27</v>
      </c>
      <c r="I393">
        <v>-4</v>
      </c>
      <c r="J393">
        <v>133</v>
      </c>
      <c r="K393">
        <v>52</v>
      </c>
      <c r="L393">
        <v>47</v>
      </c>
      <c r="M393">
        <v>73</v>
      </c>
      <c r="N393">
        <v>10</v>
      </c>
      <c r="O393">
        <v>120</v>
      </c>
      <c r="P393">
        <v>50</v>
      </c>
      <c r="Q393">
        <v>70</v>
      </c>
      <c r="R393">
        <v>76</v>
      </c>
      <c r="S393">
        <v>19</v>
      </c>
    </row>
    <row r="394" spans="1:19" x14ac:dyDescent="0.3">
      <c r="A394">
        <v>234</v>
      </c>
      <c r="B394" s="1">
        <v>41574</v>
      </c>
      <c r="C394" t="s">
        <v>65</v>
      </c>
      <c r="D394" t="s">
        <v>22</v>
      </c>
      <c r="E394" t="s">
        <v>40</v>
      </c>
      <c r="F394" t="s">
        <v>45</v>
      </c>
      <c r="G394" t="s">
        <v>52</v>
      </c>
      <c r="H394" t="s">
        <v>35</v>
      </c>
      <c r="I394">
        <v>47</v>
      </c>
      <c r="J394">
        <v>121</v>
      </c>
      <c r="K394">
        <v>46</v>
      </c>
      <c r="L394">
        <v>14</v>
      </c>
      <c r="M394">
        <v>68</v>
      </c>
      <c r="N394">
        <v>40</v>
      </c>
      <c r="O394">
        <v>110</v>
      </c>
      <c r="P394">
        <v>40</v>
      </c>
      <c r="Q394">
        <v>70</v>
      </c>
      <c r="R394">
        <v>36</v>
      </c>
      <c r="S394">
        <v>16</v>
      </c>
    </row>
    <row r="395" spans="1:19" x14ac:dyDescent="0.3">
      <c r="A395">
        <v>970</v>
      </c>
      <c r="B395" s="1">
        <v>41575</v>
      </c>
      <c r="C395" t="s">
        <v>26</v>
      </c>
      <c r="D395" t="s">
        <v>22</v>
      </c>
      <c r="E395" t="s">
        <v>23</v>
      </c>
      <c r="F395" t="s">
        <v>24</v>
      </c>
      <c r="G395" t="s">
        <v>25</v>
      </c>
      <c r="H395" t="s">
        <v>27</v>
      </c>
      <c r="I395">
        <v>-6</v>
      </c>
      <c r="J395">
        <v>133</v>
      </c>
      <c r="K395">
        <v>52</v>
      </c>
      <c r="L395">
        <v>47</v>
      </c>
      <c r="M395">
        <v>73</v>
      </c>
      <c r="N395">
        <v>10</v>
      </c>
      <c r="O395">
        <v>110</v>
      </c>
      <c r="P395">
        <v>40</v>
      </c>
      <c r="Q395">
        <v>70</v>
      </c>
      <c r="R395">
        <v>77</v>
      </c>
      <c r="S395">
        <v>20</v>
      </c>
    </row>
    <row r="396" spans="1:19" x14ac:dyDescent="0.3">
      <c r="A396">
        <v>970</v>
      </c>
      <c r="B396" s="1">
        <v>41576</v>
      </c>
      <c r="C396" t="s">
        <v>26</v>
      </c>
      <c r="D396" t="s">
        <v>22</v>
      </c>
      <c r="E396" t="s">
        <v>23</v>
      </c>
      <c r="F396" t="s">
        <v>24</v>
      </c>
      <c r="G396" t="s">
        <v>28</v>
      </c>
      <c r="H396" t="s">
        <v>27</v>
      </c>
      <c r="I396">
        <v>47</v>
      </c>
      <c r="J396">
        <v>147</v>
      </c>
      <c r="K396">
        <v>59</v>
      </c>
      <c r="L396">
        <v>19</v>
      </c>
      <c r="M396">
        <v>79</v>
      </c>
      <c r="N396">
        <v>40</v>
      </c>
      <c r="O396">
        <v>120</v>
      </c>
      <c r="P396">
        <v>50</v>
      </c>
      <c r="Q396">
        <v>70</v>
      </c>
      <c r="R396">
        <v>47</v>
      </c>
      <c r="S396">
        <v>38</v>
      </c>
    </row>
    <row r="397" spans="1:19" x14ac:dyDescent="0.3">
      <c r="A397">
        <v>936</v>
      </c>
      <c r="B397" s="1">
        <v>41577</v>
      </c>
      <c r="C397" t="s">
        <v>30</v>
      </c>
      <c r="D397" t="s">
        <v>29</v>
      </c>
      <c r="E397" t="s">
        <v>23</v>
      </c>
      <c r="F397" t="s">
        <v>24</v>
      </c>
      <c r="G397" t="s">
        <v>57</v>
      </c>
      <c r="H397" t="s">
        <v>27</v>
      </c>
      <c r="I397">
        <v>47</v>
      </c>
      <c r="J397">
        <v>147</v>
      </c>
      <c r="K397">
        <v>59</v>
      </c>
      <c r="L397">
        <v>19</v>
      </c>
      <c r="M397">
        <v>79</v>
      </c>
      <c r="N397">
        <v>40</v>
      </c>
      <c r="O397">
        <v>120</v>
      </c>
      <c r="P397">
        <v>50</v>
      </c>
      <c r="Q397">
        <v>70</v>
      </c>
      <c r="R397">
        <v>47</v>
      </c>
      <c r="S397">
        <v>45</v>
      </c>
    </row>
    <row r="398" spans="1:19" x14ac:dyDescent="0.3">
      <c r="A398">
        <v>914</v>
      </c>
      <c r="B398" s="1">
        <v>41578</v>
      </c>
      <c r="C398" t="s">
        <v>67</v>
      </c>
      <c r="D398" t="s">
        <v>31</v>
      </c>
      <c r="E398" t="s">
        <v>23</v>
      </c>
      <c r="F398" t="s">
        <v>32</v>
      </c>
      <c r="G398" t="s">
        <v>37</v>
      </c>
      <c r="H398" t="s">
        <v>35</v>
      </c>
      <c r="I398">
        <v>70</v>
      </c>
      <c r="J398">
        <v>131</v>
      </c>
      <c r="K398">
        <v>50</v>
      </c>
      <c r="L398">
        <v>14</v>
      </c>
      <c r="M398">
        <v>73</v>
      </c>
      <c r="N398">
        <v>50</v>
      </c>
      <c r="O398">
        <v>120</v>
      </c>
      <c r="P398">
        <v>50</v>
      </c>
      <c r="Q398">
        <v>70</v>
      </c>
      <c r="R398">
        <v>26</v>
      </c>
      <c r="S398">
        <v>20</v>
      </c>
    </row>
    <row r="399" spans="1:19" x14ac:dyDescent="0.3">
      <c r="A399">
        <v>203</v>
      </c>
      <c r="B399" s="1">
        <v>41579</v>
      </c>
      <c r="C399" t="s">
        <v>44</v>
      </c>
      <c r="D399" t="s">
        <v>31</v>
      </c>
      <c r="E399" t="s">
        <v>40</v>
      </c>
      <c r="F399" t="s">
        <v>41</v>
      </c>
      <c r="G399" t="s">
        <v>42</v>
      </c>
      <c r="H399" t="s">
        <v>27</v>
      </c>
      <c r="I399">
        <v>39</v>
      </c>
      <c r="J399">
        <v>132</v>
      </c>
      <c r="K399">
        <v>53</v>
      </c>
      <c r="L399">
        <v>17</v>
      </c>
      <c r="M399">
        <v>71</v>
      </c>
      <c r="N399">
        <v>40</v>
      </c>
      <c r="O399">
        <v>120</v>
      </c>
      <c r="P399">
        <v>50</v>
      </c>
      <c r="Q399">
        <v>70</v>
      </c>
      <c r="R399">
        <v>45</v>
      </c>
      <c r="S399">
        <v>39</v>
      </c>
    </row>
    <row r="400" spans="1:19" x14ac:dyDescent="0.3">
      <c r="A400">
        <v>435</v>
      </c>
      <c r="B400" s="1">
        <v>41580</v>
      </c>
      <c r="C400" t="s">
        <v>49</v>
      </c>
      <c r="D400" t="s">
        <v>36</v>
      </c>
      <c r="E400" t="s">
        <v>40</v>
      </c>
      <c r="F400" t="s">
        <v>41</v>
      </c>
      <c r="G400" t="s">
        <v>42</v>
      </c>
      <c r="H400" t="s">
        <v>27</v>
      </c>
      <c r="I400">
        <v>77</v>
      </c>
      <c r="J400">
        <v>141</v>
      </c>
      <c r="K400">
        <v>54</v>
      </c>
      <c r="L400">
        <v>15</v>
      </c>
      <c r="M400">
        <v>78</v>
      </c>
      <c r="N400">
        <v>50</v>
      </c>
      <c r="O400">
        <v>120</v>
      </c>
      <c r="P400">
        <v>50</v>
      </c>
      <c r="Q400">
        <v>70</v>
      </c>
      <c r="R400">
        <v>26</v>
      </c>
      <c r="S400">
        <v>18</v>
      </c>
    </row>
    <row r="401" spans="1:19" x14ac:dyDescent="0.3">
      <c r="A401">
        <v>505</v>
      </c>
      <c r="B401" s="1">
        <v>41581</v>
      </c>
      <c r="C401" t="s">
        <v>64</v>
      </c>
      <c r="D401" t="s">
        <v>29</v>
      </c>
      <c r="E401" t="s">
        <v>40</v>
      </c>
      <c r="F401" t="s">
        <v>45</v>
      </c>
      <c r="G401" t="s">
        <v>52</v>
      </c>
      <c r="H401" t="s">
        <v>35</v>
      </c>
      <c r="I401">
        <v>30</v>
      </c>
      <c r="J401">
        <v>116</v>
      </c>
      <c r="K401">
        <v>43</v>
      </c>
      <c r="L401">
        <v>14</v>
      </c>
      <c r="M401">
        <v>66</v>
      </c>
      <c r="N401">
        <v>30</v>
      </c>
      <c r="O401">
        <v>120</v>
      </c>
      <c r="P401">
        <v>50</v>
      </c>
      <c r="Q401">
        <v>70</v>
      </c>
      <c r="R401">
        <v>46</v>
      </c>
      <c r="S401">
        <v>15</v>
      </c>
    </row>
    <row r="402" spans="1:19" x14ac:dyDescent="0.3">
      <c r="A402">
        <v>318</v>
      </c>
      <c r="B402" s="1">
        <v>41582</v>
      </c>
      <c r="C402" t="s">
        <v>55</v>
      </c>
      <c r="D402" t="s">
        <v>29</v>
      </c>
      <c r="E402" t="s">
        <v>40</v>
      </c>
      <c r="F402" t="s">
        <v>41</v>
      </c>
      <c r="G402" t="s">
        <v>54</v>
      </c>
      <c r="H402" t="s">
        <v>35</v>
      </c>
      <c r="I402">
        <v>1</v>
      </c>
      <c r="J402">
        <v>157</v>
      </c>
      <c r="K402">
        <v>61</v>
      </c>
      <c r="L402">
        <v>55</v>
      </c>
      <c r="M402">
        <v>86</v>
      </c>
      <c r="N402">
        <v>10</v>
      </c>
      <c r="O402">
        <v>110</v>
      </c>
      <c r="P402">
        <v>40</v>
      </c>
      <c r="Q402">
        <v>70</v>
      </c>
      <c r="R402">
        <v>85</v>
      </c>
      <c r="S402">
        <v>30</v>
      </c>
    </row>
    <row r="403" spans="1:19" x14ac:dyDescent="0.3">
      <c r="A403">
        <v>503</v>
      </c>
      <c r="B403" s="1">
        <v>41583</v>
      </c>
      <c r="C403" t="s">
        <v>56</v>
      </c>
      <c r="D403" t="s">
        <v>36</v>
      </c>
      <c r="E403" t="s">
        <v>40</v>
      </c>
      <c r="F403" t="s">
        <v>41</v>
      </c>
      <c r="G403" t="s">
        <v>54</v>
      </c>
      <c r="H403" t="s">
        <v>35</v>
      </c>
      <c r="I403">
        <v>24</v>
      </c>
      <c r="J403">
        <v>132</v>
      </c>
      <c r="K403">
        <v>55</v>
      </c>
      <c r="L403">
        <v>20</v>
      </c>
      <c r="M403">
        <v>69</v>
      </c>
      <c r="N403">
        <v>30</v>
      </c>
      <c r="O403">
        <v>120</v>
      </c>
      <c r="P403">
        <v>50</v>
      </c>
      <c r="Q403">
        <v>70</v>
      </c>
      <c r="R403">
        <v>53</v>
      </c>
      <c r="S403">
        <v>41</v>
      </c>
    </row>
    <row r="404" spans="1:19" x14ac:dyDescent="0.3">
      <c r="A404">
        <v>475</v>
      </c>
      <c r="B404" s="1">
        <v>41584</v>
      </c>
      <c r="C404" t="s">
        <v>44</v>
      </c>
      <c r="D404" t="s">
        <v>31</v>
      </c>
      <c r="E404" t="s">
        <v>23</v>
      </c>
      <c r="F404" t="s">
        <v>24</v>
      </c>
      <c r="G404" t="s">
        <v>25</v>
      </c>
      <c r="H404" t="s">
        <v>27</v>
      </c>
      <c r="I404">
        <v>56</v>
      </c>
      <c r="J404">
        <v>196</v>
      </c>
      <c r="K404">
        <v>82</v>
      </c>
      <c r="L404">
        <v>31</v>
      </c>
      <c r="M404">
        <v>102</v>
      </c>
      <c r="N404">
        <v>30</v>
      </c>
      <c r="O404">
        <v>130</v>
      </c>
      <c r="P404">
        <v>60</v>
      </c>
      <c r="Q404">
        <v>70</v>
      </c>
      <c r="R404">
        <v>64</v>
      </c>
      <c r="S404">
        <v>20</v>
      </c>
    </row>
    <row r="405" spans="1:19" x14ac:dyDescent="0.3">
      <c r="A405">
        <v>715</v>
      </c>
      <c r="B405" s="1">
        <v>41585</v>
      </c>
      <c r="C405" t="s">
        <v>59</v>
      </c>
      <c r="D405" t="s">
        <v>22</v>
      </c>
      <c r="E405" t="s">
        <v>23</v>
      </c>
      <c r="F405" t="s">
        <v>32</v>
      </c>
      <c r="G405" t="s">
        <v>61</v>
      </c>
      <c r="H405" t="s">
        <v>35</v>
      </c>
      <c r="I405">
        <v>3</v>
      </c>
      <c r="J405">
        <v>157</v>
      </c>
      <c r="K405">
        <v>61</v>
      </c>
      <c r="L405">
        <v>55</v>
      </c>
      <c r="M405">
        <v>86</v>
      </c>
      <c r="N405">
        <v>0</v>
      </c>
      <c r="O405">
        <v>120</v>
      </c>
      <c r="P405">
        <v>50</v>
      </c>
      <c r="Q405">
        <v>70</v>
      </c>
      <c r="R405">
        <v>84</v>
      </c>
      <c r="S405">
        <v>19</v>
      </c>
    </row>
    <row r="406" spans="1:19" x14ac:dyDescent="0.3">
      <c r="A406">
        <v>509</v>
      </c>
      <c r="B406" s="1">
        <v>41586</v>
      </c>
      <c r="C406" t="s">
        <v>60</v>
      </c>
      <c r="D406" t="s">
        <v>36</v>
      </c>
      <c r="E406" t="s">
        <v>23</v>
      </c>
      <c r="F406" t="s">
        <v>32</v>
      </c>
      <c r="G406" t="s">
        <v>33</v>
      </c>
      <c r="H406" t="s">
        <v>35</v>
      </c>
      <c r="I406">
        <v>73</v>
      </c>
      <c r="J406">
        <v>150</v>
      </c>
      <c r="K406">
        <v>53</v>
      </c>
      <c r="L406">
        <v>16</v>
      </c>
      <c r="M406">
        <v>88</v>
      </c>
      <c r="N406">
        <v>50</v>
      </c>
      <c r="O406">
        <v>100</v>
      </c>
      <c r="P406">
        <v>30</v>
      </c>
      <c r="Q406">
        <v>70</v>
      </c>
      <c r="R406">
        <v>39</v>
      </c>
      <c r="S406">
        <v>17</v>
      </c>
    </row>
    <row r="407" spans="1:19" x14ac:dyDescent="0.3">
      <c r="A407">
        <v>513</v>
      </c>
      <c r="B407" s="1">
        <v>41587</v>
      </c>
      <c r="C407" t="s">
        <v>65</v>
      </c>
      <c r="D407" t="s">
        <v>22</v>
      </c>
      <c r="E407" t="s">
        <v>40</v>
      </c>
      <c r="F407" t="s">
        <v>45</v>
      </c>
      <c r="G407" t="s">
        <v>46</v>
      </c>
      <c r="H407" t="s">
        <v>27</v>
      </c>
      <c r="I407">
        <v>-9</v>
      </c>
      <c r="J407">
        <v>119</v>
      </c>
      <c r="K407">
        <v>47</v>
      </c>
      <c r="L407">
        <v>42</v>
      </c>
      <c r="M407">
        <v>65</v>
      </c>
      <c r="N407">
        <v>10</v>
      </c>
      <c r="O407">
        <v>110</v>
      </c>
      <c r="P407">
        <v>40</v>
      </c>
      <c r="Q407">
        <v>70</v>
      </c>
      <c r="R407">
        <v>71</v>
      </c>
      <c r="S407">
        <v>15</v>
      </c>
    </row>
    <row r="408" spans="1:19" x14ac:dyDescent="0.3">
      <c r="A408">
        <v>234</v>
      </c>
      <c r="B408" s="1">
        <v>41588</v>
      </c>
      <c r="C408" t="s">
        <v>65</v>
      </c>
      <c r="D408" t="s">
        <v>22</v>
      </c>
      <c r="E408" t="s">
        <v>40</v>
      </c>
      <c r="F408" t="s">
        <v>45</v>
      </c>
      <c r="G408" t="s">
        <v>50</v>
      </c>
      <c r="H408" t="s">
        <v>35</v>
      </c>
      <c r="I408">
        <v>43</v>
      </c>
      <c r="J408">
        <v>135</v>
      </c>
      <c r="K408">
        <v>54</v>
      </c>
      <c r="L408">
        <v>17</v>
      </c>
      <c r="M408">
        <v>73</v>
      </c>
      <c r="N408">
        <v>40</v>
      </c>
      <c r="O408">
        <v>120</v>
      </c>
      <c r="P408">
        <v>50</v>
      </c>
      <c r="Q408">
        <v>70</v>
      </c>
      <c r="R408">
        <v>44</v>
      </c>
      <c r="S408">
        <v>19</v>
      </c>
    </row>
    <row r="409" spans="1:19" x14ac:dyDescent="0.3">
      <c r="A409">
        <v>361</v>
      </c>
      <c r="B409" s="1">
        <v>41589</v>
      </c>
      <c r="C409" t="s">
        <v>30</v>
      </c>
      <c r="D409" t="s">
        <v>29</v>
      </c>
      <c r="E409" t="s">
        <v>40</v>
      </c>
      <c r="F409" t="s">
        <v>41</v>
      </c>
      <c r="G409" t="s">
        <v>54</v>
      </c>
      <c r="H409" t="s">
        <v>35</v>
      </c>
      <c r="I409">
        <v>70</v>
      </c>
      <c r="J409">
        <v>179</v>
      </c>
      <c r="K409">
        <v>67</v>
      </c>
      <c r="L409">
        <v>22</v>
      </c>
      <c r="M409">
        <v>101</v>
      </c>
      <c r="N409">
        <v>30</v>
      </c>
      <c r="O409">
        <v>120</v>
      </c>
      <c r="P409">
        <v>50</v>
      </c>
      <c r="Q409">
        <v>70</v>
      </c>
      <c r="R409">
        <v>54</v>
      </c>
      <c r="S409">
        <v>33</v>
      </c>
    </row>
    <row r="410" spans="1:19" x14ac:dyDescent="0.3">
      <c r="A410">
        <v>630</v>
      </c>
      <c r="B410" s="1">
        <v>41590</v>
      </c>
      <c r="C410" t="s">
        <v>63</v>
      </c>
      <c r="D410" t="s">
        <v>22</v>
      </c>
      <c r="E410" t="s">
        <v>23</v>
      </c>
      <c r="F410" t="s">
        <v>32</v>
      </c>
      <c r="G410" t="s">
        <v>33</v>
      </c>
      <c r="H410" t="s">
        <v>35</v>
      </c>
      <c r="I410">
        <v>79</v>
      </c>
      <c r="J410">
        <v>142</v>
      </c>
      <c r="K410">
        <v>54</v>
      </c>
      <c r="L410">
        <v>15</v>
      </c>
      <c r="M410">
        <v>79</v>
      </c>
      <c r="N410">
        <v>50</v>
      </c>
      <c r="O410">
        <v>110</v>
      </c>
      <c r="P410">
        <v>40</v>
      </c>
      <c r="Q410">
        <v>70</v>
      </c>
      <c r="R410">
        <v>26</v>
      </c>
      <c r="S410">
        <v>45</v>
      </c>
    </row>
    <row r="411" spans="1:19" x14ac:dyDescent="0.3">
      <c r="A411">
        <v>636</v>
      </c>
      <c r="B411" s="1">
        <v>41591</v>
      </c>
      <c r="C411" t="s">
        <v>58</v>
      </c>
      <c r="D411" t="s">
        <v>22</v>
      </c>
      <c r="E411" t="s">
        <v>40</v>
      </c>
      <c r="F411" t="s">
        <v>45</v>
      </c>
      <c r="G411" t="s">
        <v>46</v>
      </c>
      <c r="H411" t="s">
        <v>27</v>
      </c>
      <c r="I411">
        <v>53</v>
      </c>
      <c r="J411">
        <v>148</v>
      </c>
      <c r="K411">
        <v>63</v>
      </c>
      <c r="L411">
        <v>19</v>
      </c>
      <c r="M411">
        <v>76</v>
      </c>
      <c r="N411">
        <v>40</v>
      </c>
      <c r="O411">
        <v>130</v>
      </c>
      <c r="P411">
        <v>60</v>
      </c>
      <c r="Q411">
        <v>70</v>
      </c>
      <c r="R411">
        <v>40</v>
      </c>
      <c r="S411">
        <v>33</v>
      </c>
    </row>
    <row r="412" spans="1:19" x14ac:dyDescent="0.3">
      <c r="A412">
        <v>203</v>
      </c>
      <c r="B412" s="1">
        <v>41592</v>
      </c>
      <c r="C412" t="s">
        <v>44</v>
      </c>
      <c r="D412" t="s">
        <v>31</v>
      </c>
      <c r="E412" t="s">
        <v>40</v>
      </c>
      <c r="F412" t="s">
        <v>41</v>
      </c>
      <c r="G412" t="s">
        <v>42</v>
      </c>
      <c r="H412" t="s">
        <v>27</v>
      </c>
      <c r="I412">
        <v>31</v>
      </c>
      <c r="J412">
        <v>121</v>
      </c>
      <c r="K412">
        <v>49</v>
      </c>
      <c r="L412">
        <v>16</v>
      </c>
      <c r="M412">
        <v>65</v>
      </c>
      <c r="N412">
        <v>40</v>
      </c>
      <c r="O412">
        <v>110</v>
      </c>
      <c r="P412">
        <v>40</v>
      </c>
      <c r="Q412">
        <v>70</v>
      </c>
      <c r="R412">
        <v>44</v>
      </c>
      <c r="S412">
        <v>55</v>
      </c>
    </row>
    <row r="413" spans="1:19" x14ac:dyDescent="0.3">
      <c r="A413">
        <v>435</v>
      </c>
      <c r="B413" s="1">
        <v>41593</v>
      </c>
      <c r="C413" t="s">
        <v>49</v>
      </c>
      <c r="D413" t="s">
        <v>36</v>
      </c>
      <c r="E413" t="s">
        <v>40</v>
      </c>
      <c r="F413" t="s">
        <v>41</v>
      </c>
      <c r="G413" t="s">
        <v>42</v>
      </c>
      <c r="H413" t="s">
        <v>27</v>
      </c>
      <c r="I413">
        <v>70</v>
      </c>
      <c r="J413">
        <v>131</v>
      </c>
      <c r="K413">
        <v>50</v>
      </c>
      <c r="L413">
        <v>14</v>
      </c>
      <c r="M413">
        <v>73</v>
      </c>
      <c r="N413">
        <v>50</v>
      </c>
      <c r="O413">
        <v>110</v>
      </c>
      <c r="P413">
        <v>40</v>
      </c>
      <c r="Q413">
        <v>70</v>
      </c>
      <c r="R413">
        <v>26</v>
      </c>
      <c r="S413">
        <v>42</v>
      </c>
    </row>
    <row r="414" spans="1:19" x14ac:dyDescent="0.3">
      <c r="A414">
        <v>603</v>
      </c>
      <c r="B414" s="1">
        <v>41594</v>
      </c>
      <c r="C414" t="s">
        <v>51</v>
      </c>
      <c r="D414" t="s">
        <v>31</v>
      </c>
      <c r="E414" t="s">
        <v>40</v>
      </c>
      <c r="F414" t="s">
        <v>45</v>
      </c>
      <c r="G414" t="s">
        <v>50</v>
      </c>
      <c r="H414" t="s">
        <v>35</v>
      </c>
      <c r="I414">
        <v>55</v>
      </c>
      <c r="J414">
        <v>135</v>
      </c>
      <c r="K414">
        <v>52</v>
      </c>
      <c r="L414">
        <v>16</v>
      </c>
      <c r="M414">
        <v>75</v>
      </c>
      <c r="N414">
        <v>50</v>
      </c>
      <c r="O414">
        <v>110</v>
      </c>
      <c r="P414">
        <v>40</v>
      </c>
      <c r="Q414">
        <v>70</v>
      </c>
      <c r="R414">
        <v>38</v>
      </c>
      <c r="S414">
        <v>19</v>
      </c>
    </row>
    <row r="415" spans="1:19" x14ac:dyDescent="0.3">
      <c r="A415">
        <v>203</v>
      </c>
      <c r="B415" s="1">
        <v>41595</v>
      </c>
      <c r="C415" t="s">
        <v>44</v>
      </c>
      <c r="D415" t="s">
        <v>31</v>
      </c>
      <c r="E415" t="s">
        <v>40</v>
      </c>
      <c r="F415" t="s">
        <v>41</v>
      </c>
      <c r="G415" t="s">
        <v>53</v>
      </c>
      <c r="H415" t="s">
        <v>35</v>
      </c>
      <c r="I415">
        <v>-3</v>
      </c>
      <c r="J415">
        <v>140</v>
      </c>
      <c r="K415">
        <v>55</v>
      </c>
      <c r="L415">
        <v>49</v>
      </c>
      <c r="M415">
        <v>76</v>
      </c>
      <c r="N415">
        <v>10</v>
      </c>
      <c r="O415">
        <v>120</v>
      </c>
      <c r="P415">
        <v>50</v>
      </c>
      <c r="Q415">
        <v>70</v>
      </c>
      <c r="R415">
        <v>78</v>
      </c>
      <c r="S415">
        <v>58</v>
      </c>
    </row>
    <row r="416" spans="1:19" x14ac:dyDescent="0.3">
      <c r="A416">
        <v>603</v>
      </c>
      <c r="B416" s="1">
        <v>41596</v>
      </c>
      <c r="C416" t="s">
        <v>51</v>
      </c>
      <c r="D416" t="s">
        <v>31</v>
      </c>
      <c r="E416" t="s">
        <v>40</v>
      </c>
      <c r="F416" t="s">
        <v>41</v>
      </c>
      <c r="G416" t="s">
        <v>53</v>
      </c>
      <c r="H416" t="s">
        <v>35</v>
      </c>
      <c r="I416">
        <v>-6</v>
      </c>
      <c r="J416">
        <v>126</v>
      </c>
      <c r="K416">
        <v>49</v>
      </c>
      <c r="L416">
        <v>44</v>
      </c>
      <c r="M416">
        <v>69</v>
      </c>
      <c r="N416">
        <v>10</v>
      </c>
      <c r="O416">
        <v>110</v>
      </c>
      <c r="P416">
        <v>40</v>
      </c>
      <c r="Q416">
        <v>70</v>
      </c>
      <c r="R416">
        <v>73</v>
      </c>
      <c r="S416">
        <v>55</v>
      </c>
    </row>
    <row r="417" spans="1:19" x14ac:dyDescent="0.3">
      <c r="A417">
        <v>541</v>
      </c>
      <c r="B417" s="1">
        <v>41597</v>
      </c>
      <c r="C417" t="s">
        <v>56</v>
      </c>
      <c r="D417" t="s">
        <v>36</v>
      </c>
      <c r="E417" t="s">
        <v>40</v>
      </c>
      <c r="F417" t="s">
        <v>45</v>
      </c>
      <c r="G417" t="s">
        <v>52</v>
      </c>
      <c r="H417" t="s">
        <v>35</v>
      </c>
      <c r="I417">
        <v>1</v>
      </c>
      <c r="J417">
        <v>104</v>
      </c>
      <c r="K417">
        <v>41</v>
      </c>
      <c r="L417">
        <v>13</v>
      </c>
      <c r="M417">
        <v>57</v>
      </c>
      <c r="N417">
        <v>20</v>
      </c>
      <c r="O417">
        <v>110</v>
      </c>
      <c r="P417">
        <v>40</v>
      </c>
      <c r="Q417">
        <v>70</v>
      </c>
      <c r="R417">
        <v>56</v>
      </c>
      <c r="S417">
        <v>51</v>
      </c>
    </row>
    <row r="418" spans="1:19" x14ac:dyDescent="0.3">
      <c r="A418">
        <v>503</v>
      </c>
      <c r="B418" s="1">
        <v>41598</v>
      </c>
      <c r="C418" t="s">
        <v>56</v>
      </c>
      <c r="D418" t="s">
        <v>36</v>
      </c>
      <c r="E418" t="s">
        <v>40</v>
      </c>
      <c r="F418" t="s">
        <v>41</v>
      </c>
      <c r="G418" t="s">
        <v>53</v>
      </c>
      <c r="H418" t="s">
        <v>35</v>
      </c>
      <c r="I418">
        <v>42</v>
      </c>
      <c r="J418">
        <v>135</v>
      </c>
      <c r="K418">
        <v>54</v>
      </c>
      <c r="L418">
        <v>17</v>
      </c>
      <c r="M418">
        <v>73</v>
      </c>
      <c r="N418">
        <v>40</v>
      </c>
      <c r="O418">
        <v>120</v>
      </c>
      <c r="P418">
        <v>50</v>
      </c>
      <c r="Q418">
        <v>70</v>
      </c>
      <c r="R418">
        <v>45</v>
      </c>
      <c r="S418">
        <v>42</v>
      </c>
    </row>
    <row r="419" spans="1:19" x14ac:dyDescent="0.3">
      <c r="A419">
        <v>405</v>
      </c>
      <c r="B419" s="1">
        <v>41599</v>
      </c>
      <c r="C419" t="s">
        <v>47</v>
      </c>
      <c r="D419" t="s">
        <v>29</v>
      </c>
      <c r="E419" t="s">
        <v>23</v>
      </c>
      <c r="F419" t="s">
        <v>24</v>
      </c>
      <c r="G419" t="s">
        <v>57</v>
      </c>
      <c r="H419" t="s">
        <v>27</v>
      </c>
      <c r="I419">
        <v>33</v>
      </c>
      <c r="J419">
        <v>155</v>
      </c>
      <c r="K419">
        <v>65</v>
      </c>
      <c r="L419">
        <v>24</v>
      </c>
      <c r="M419">
        <v>80</v>
      </c>
      <c r="N419">
        <v>20</v>
      </c>
      <c r="O419">
        <v>130</v>
      </c>
      <c r="P419">
        <v>60</v>
      </c>
      <c r="Q419">
        <v>70</v>
      </c>
      <c r="R419">
        <v>58</v>
      </c>
      <c r="S419">
        <v>53</v>
      </c>
    </row>
    <row r="420" spans="1:19" x14ac:dyDescent="0.3">
      <c r="A420">
        <v>435</v>
      </c>
      <c r="B420" s="1">
        <v>41600</v>
      </c>
      <c r="C420" t="s">
        <v>49</v>
      </c>
      <c r="D420" t="s">
        <v>36</v>
      </c>
      <c r="E420" t="s">
        <v>23</v>
      </c>
      <c r="F420" t="s">
        <v>24</v>
      </c>
      <c r="G420" t="s">
        <v>57</v>
      </c>
      <c r="H420" t="s">
        <v>27</v>
      </c>
      <c r="I420">
        <v>53</v>
      </c>
      <c r="J420">
        <v>135</v>
      </c>
      <c r="K420">
        <v>52</v>
      </c>
      <c r="L420">
        <v>16</v>
      </c>
      <c r="M420">
        <v>75</v>
      </c>
      <c r="N420">
        <v>40</v>
      </c>
      <c r="O420">
        <v>110</v>
      </c>
      <c r="P420">
        <v>40</v>
      </c>
      <c r="Q420">
        <v>70</v>
      </c>
      <c r="R420">
        <v>39</v>
      </c>
      <c r="S420">
        <v>46</v>
      </c>
    </row>
    <row r="421" spans="1:19" x14ac:dyDescent="0.3">
      <c r="A421">
        <v>435</v>
      </c>
      <c r="B421" s="1">
        <v>41601</v>
      </c>
      <c r="C421" t="s">
        <v>49</v>
      </c>
      <c r="D421" t="s">
        <v>36</v>
      </c>
      <c r="E421" t="s">
        <v>23</v>
      </c>
      <c r="F421" t="s">
        <v>24</v>
      </c>
      <c r="G421" t="s">
        <v>25</v>
      </c>
      <c r="H421" t="s">
        <v>27</v>
      </c>
      <c r="I421">
        <v>42</v>
      </c>
      <c r="J421">
        <v>130</v>
      </c>
      <c r="K421">
        <v>48</v>
      </c>
      <c r="L421">
        <v>15</v>
      </c>
      <c r="M421">
        <v>74</v>
      </c>
      <c r="N421">
        <v>40</v>
      </c>
      <c r="O421">
        <v>110</v>
      </c>
      <c r="P421">
        <v>40</v>
      </c>
      <c r="Q421">
        <v>70</v>
      </c>
      <c r="R421">
        <v>46</v>
      </c>
      <c r="S421">
        <v>55</v>
      </c>
    </row>
    <row r="422" spans="1:19" x14ac:dyDescent="0.3">
      <c r="A422">
        <v>425</v>
      </c>
      <c r="B422" s="1">
        <v>41602</v>
      </c>
      <c r="C422" t="s">
        <v>60</v>
      </c>
      <c r="D422" t="s">
        <v>36</v>
      </c>
      <c r="E422" t="s">
        <v>23</v>
      </c>
      <c r="F422" t="s">
        <v>24</v>
      </c>
      <c r="G422" t="s">
        <v>25</v>
      </c>
      <c r="H422" t="s">
        <v>27</v>
      </c>
      <c r="I422">
        <v>68</v>
      </c>
      <c r="J422">
        <v>128</v>
      </c>
      <c r="K422">
        <v>49</v>
      </c>
      <c r="L422">
        <v>13</v>
      </c>
      <c r="M422">
        <v>71</v>
      </c>
      <c r="N422">
        <v>50</v>
      </c>
      <c r="O422">
        <v>110</v>
      </c>
      <c r="P422">
        <v>40</v>
      </c>
      <c r="Q422">
        <v>70</v>
      </c>
      <c r="R422">
        <v>25</v>
      </c>
      <c r="S422">
        <v>43</v>
      </c>
    </row>
    <row r="423" spans="1:19" x14ac:dyDescent="0.3">
      <c r="A423">
        <v>959</v>
      </c>
      <c r="B423" s="1">
        <v>41603</v>
      </c>
      <c r="C423" t="s">
        <v>44</v>
      </c>
      <c r="D423" t="s">
        <v>31</v>
      </c>
      <c r="E423" t="s">
        <v>23</v>
      </c>
      <c r="F423" t="s">
        <v>32</v>
      </c>
      <c r="G423" t="s">
        <v>33</v>
      </c>
      <c r="H423" t="s">
        <v>35</v>
      </c>
      <c r="I423">
        <v>70</v>
      </c>
      <c r="J423">
        <v>131</v>
      </c>
      <c r="K423">
        <v>50</v>
      </c>
      <c r="L423">
        <v>14</v>
      </c>
      <c r="M423">
        <v>73</v>
      </c>
      <c r="N423">
        <v>50</v>
      </c>
      <c r="O423">
        <v>120</v>
      </c>
      <c r="P423">
        <v>50</v>
      </c>
      <c r="Q423">
        <v>70</v>
      </c>
      <c r="R423">
        <v>26</v>
      </c>
      <c r="S423">
        <v>36</v>
      </c>
    </row>
    <row r="424" spans="1:19" x14ac:dyDescent="0.3">
      <c r="A424">
        <v>937</v>
      </c>
      <c r="B424" s="1">
        <v>41604</v>
      </c>
      <c r="C424" t="s">
        <v>65</v>
      </c>
      <c r="D424" t="s">
        <v>22</v>
      </c>
      <c r="E424" t="s">
        <v>23</v>
      </c>
      <c r="F424" t="s">
        <v>24</v>
      </c>
      <c r="G424" t="s">
        <v>57</v>
      </c>
      <c r="H424" t="s">
        <v>27</v>
      </c>
      <c r="I424">
        <v>16</v>
      </c>
      <c r="J424">
        <v>53</v>
      </c>
      <c r="K424">
        <v>21</v>
      </c>
      <c r="L424">
        <v>5</v>
      </c>
      <c r="M424">
        <v>32</v>
      </c>
      <c r="N424">
        <v>30</v>
      </c>
      <c r="O424">
        <v>30</v>
      </c>
      <c r="P424">
        <v>0</v>
      </c>
      <c r="Q424">
        <v>30</v>
      </c>
      <c r="R424">
        <v>16</v>
      </c>
      <c r="S424">
        <v>44</v>
      </c>
    </row>
    <row r="425" spans="1:19" x14ac:dyDescent="0.3">
      <c r="A425">
        <v>513</v>
      </c>
      <c r="B425" s="1">
        <v>41605</v>
      </c>
      <c r="C425" t="s">
        <v>65</v>
      </c>
      <c r="D425" t="s">
        <v>22</v>
      </c>
      <c r="E425" t="s">
        <v>23</v>
      </c>
      <c r="F425" t="s">
        <v>24</v>
      </c>
      <c r="G425" t="s">
        <v>25</v>
      </c>
      <c r="H425" t="s">
        <v>27</v>
      </c>
      <c r="I425">
        <v>20</v>
      </c>
      <c r="J425">
        <v>66</v>
      </c>
      <c r="K425">
        <v>27</v>
      </c>
      <c r="L425">
        <v>7</v>
      </c>
      <c r="M425">
        <v>39</v>
      </c>
      <c r="N425">
        <v>30</v>
      </c>
      <c r="O425">
        <v>40</v>
      </c>
      <c r="P425">
        <v>10</v>
      </c>
      <c r="Q425">
        <v>30</v>
      </c>
      <c r="R425">
        <v>19</v>
      </c>
      <c r="S425">
        <v>84</v>
      </c>
    </row>
    <row r="426" spans="1:19" x14ac:dyDescent="0.3">
      <c r="A426">
        <v>850</v>
      </c>
      <c r="B426" s="1">
        <v>41606</v>
      </c>
      <c r="C426" t="s">
        <v>34</v>
      </c>
      <c r="D426" t="s">
        <v>31</v>
      </c>
      <c r="E426" t="s">
        <v>23</v>
      </c>
      <c r="F426" t="s">
        <v>24</v>
      </c>
      <c r="G426" t="s">
        <v>25</v>
      </c>
      <c r="H426" t="s">
        <v>27</v>
      </c>
      <c r="I426">
        <v>16</v>
      </c>
      <c r="J426">
        <v>126</v>
      </c>
      <c r="K426">
        <v>56</v>
      </c>
      <c r="L426">
        <v>21</v>
      </c>
      <c r="M426">
        <v>70</v>
      </c>
      <c r="N426">
        <v>20</v>
      </c>
      <c r="O426">
        <v>60</v>
      </c>
      <c r="P426">
        <v>30</v>
      </c>
      <c r="Q426">
        <v>30</v>
      </c>
      <c r="R426">
        <v>54</v>
      </c>
      <c r="S426">
        <v>24</v>
      </c>
    </row>
    <row r="427" spans="1:19" x14ac:dyDescent="0.3">
      <c r="A427">
        <v>781</v>
      </c>
      <c r="B427" s="1">
        <v>41607</v>
      </c>
      <c r="C427" t="s">
        <v>62</v>
      </c>
      <c r="D427" t="s">
        <v>31</v>
      </c>
      <c r="E427" t="s">
        <v>23</v>
      </c>
      <c r="F427" t="s">
        <v>24</v>
      </c>
      <c r="G427" t="s">
        <v>25</v>
      </c>
      <c r="H427" t="s">
        <v>27</v>
      </c>
      <c r="I427">
        <v>13</v>
      </c>
      <c r="J427">
        <v>120</v>
      </c>
      <c r="K427">
        <v>54</v>
      </c>
      <c r="L427">
        <v>20</v>
      </c>
      <c r="M427">
        <v>66</v>
      </c>
      <c r="N427">
        <v>20</v>
      </c>
      <c r="O427">
        <v>60</v>
      </c>
      <c r="P427">
        <v>30</v>
      </c>
      <c r="Q427">
        <v>30</v>
      </c>
      <c r="R427">
        <v>53</v>
      </c>
      <c r="S427">
        <v>77</v>
      </c>
    </row>
    <row r="428" spans="1:19" x14ac:dyDescent="0.3">
      <c r="A428">
        <v>413</v>
      </c>
      <c r="B428" s="1">
        <v>41608</v>
      </c>
      <c r="C428" t="s">
        <v>62</v>
      </c>
      <c r="D428" t="s">
        <v>31</v>
      </c>
      <c r="E428" t="s">
        <v>23</v>
      </c>
      <c r="F428" t="s">
        <v>32</v>
      </c>
      <c r="G428" t="s">
        <v>37</v>
      </c>
      <c r="H428" t="s">
        <v>35</v>
      </c>
      <c r="I428">
        <v>15</v>
      </c>
      <c r="J428">
        <v>53</v>
      </c>
      <c r="K428">
        <v>21</v>
      </c>
      <c r="L428">
        <v>5</v>
      </c>
      <c r="M428">
        <v>32</v>
      </c>
      <c r="N428">
        <v>30</v>
      </c>
      <c r="O428">
        <v>50</v>
      </c>
      <c r="P428">
        <v>20</v>
      </c>
      <c r="Q428">
        <v>30</v>
      </c>
      <c r="R428">
        <v>17</v>
      </c>
      <c r="S428">
        <v>44</v>
      </c>
    </row>
    <row r="429" spans="1:19" x14ac:dyDescent="0.3">
      <c r="A429">
        <v>505</v>
      </c>
      <c r="B429" s="1">
        <v>41609</v>
      </c>
      <c r="C429" t="s">
        <v>64</v>
      </c>
      <c r="D429" t="s">
        <v>29</v>
      </c>
      <c r="E429" t="s">
        <v>40</v>
      </c>
      <c r="F429" t="s">
        <v>41</v>
      </c>
      <c r="G429" t="s">
        <v>42</v>
      </c>
      <c r="H429" t="s">
        <v>27</v>
      </c>
      <c r="I429">
        <v>14</v>
      </c>
      <c r="J429">
        <v>92</v>
      </c>
      <c r="K429">
        <v>39</v>
      </c>
      <c r="L429">
        <v>12</v>
      </c>
      <c r="M429">
        <v>53</v>
      </c>
      <c r="N429">
        <v>20</v>
      </c>
      <c r="O429">
        <v>50</v>
      </c>
      <c r="P429">
        <v>20</v>
      </c>
      <c r="Q429">
        <v>30</v>
      </c>
      <c r="R429">
        <v>39</v>
      </c>
      <c r="S429">
        <v>46</v>
      </c>
    </row>
    <row r="430" spans="1:19" x14ac:dyDescent="0.3">
      <c r="A430">
        <v>702</v>
      </c>
      <c r="B430" s="1">
        <v>41610</v>
      </c>
      <c r="C430" t="s">
        <v>48</v>
      </c>
      <c r="D430" t="s">
        <v>36</v>
      </c>
      <c r="E430" t="s">
        <v>40</v>
      </c>
      <c r="F430" t="s">
        <v>41</v>
      </c>
      <c r="G430" t="s">
        <v>42</v>
      </c>
      <c r="H430" t="s">
        <v>27</v>
      </c>
      <c r="I430">
        <v>17</v>
      </c>
      <c r="J430">
        <v>58</v>
      </c>
      <c r="K430">
        <v>23</v>
      </c>
      <c r="L430">
        <v>6</v>
      </c>
      <c r="M430">
        <v>35</v>
      </c>
      <c r="N430">
        <v>30</v>
      </c>
      <c r="O430">
        <v>40</v>
      </c>
      <c r="P430">
        <v>10</v>
      </c>
      <c r="Q430">
        <v>30</v>
      </c>
      <c r="R430">
        <v>18</v>
      </c>
      <c r="S430">
        <v>40</v>
      </c>
    </row>
    <row r="431" spans="1:19" x14ac:dyDescent="0.3">
      <c r="A431">
        <v>563</v>
      </c>
      <c r="B431" s="1">
        <v>41611</v>
      </c>
      <c r="C431" t="s">
        <v>43</v>
      </c>
      <c r="D431" t="s">
        <v>22</v>
      </c>
      <c r="E431" t="s">
        <v>40</v>
      </c>
      <c r="F431" t="s">
        <v>45</v>
      </c>
      <c r="G431" t="s">
        <v>50</v>
      </c>
      <c r="H431" t="s">
        <v>35</v>
      </c>
      <c r="I431">
        <v>15</v>
      </c>
      <c r="J431">
        <v>52</v>
      </c>
      <c r="K431">
        <v>21</v>
      </c>
      <c r="L431">
        <v>5</v>
      </c>
      <c r="M431">
        <v>31</v>
      </c>
      <c r="N431">
        <v>30</v>
      </c>
      <c r="O431">
        <v>40</v>
      </c>
      <c r="P431">
        <v>10</v>
      </c>
      <c r="Q431">
        <v>30</v>
      </c>
      <c r="R431">
        <v>16</v>
      </c>
      <c r="S431">
        <v>27</v>
      </c>
    </row>
    <row r="432" spans="1:19" x14ac:dyDescent="0.3">
      <c r="A432">
        <v>603</v>
      </c>
      <c r="B432" s="1">
        <v>41612</v>
      </c>
      <c r="C432" t="s">
        <v>51</v>
      </c>
      <c r="D432" t="s">
        <v>31</v>
      </c>
      <c r="E432" t="s">
        <v>40</v>
      </c>
      <c r="F432" t="s">
        <v>41</v>
      </c>
      <c r="G432" t="s">
        <v>66</v>
      </c>
      <c r="H432" t="s">
        <v>35</v>
      </c>
      <c r="I432">
        <v>-12</v>
      </c>
      <c r="J432">
        <v>56</v>
      </c>
      <c r="K432">
        <v>25</v>
      </c>
      <c r="L432">
        <v>9</v>
      </c>
      <c r="M432">
        <v>31</v>
      </c>
      <c r="N432">
        <v>10</v>
      </c>
      <c r="O432">
        <v>40</v>
      </c>
      <c r="P432">
        <v>10</v>
      </c>
      <c r="Q432">
        <v>30</v>
      </c>
      <c r="R432">
        <v>43</v>
      </c>
      <c r="S432">
        <v>51</v>
      </c>
    </row>
    <row r="433" spans="1:19" x14ac:dyDescent="0.3">
      <c r="A433">
        <v>405</v>
      </c>
      <c r="B433" s="1">
        <v>41613</v>
      </c>
      <c r="C433" t="s">
        <v>47</v>
      </c>
      <c r="D433" t="s">
        <v>29</v>
      </c>
      <c r="E433" t="s">
        <v>40</v>
      </c>
      <c r="F433" t="s">
        <v>41</v>
      </c>
      <c r="G433" t="s">
        <v>53</v>
      </c>
      <c r="H433" t="s">
        <v>35</v>
      </c>
      <c r="I433">
        <v>15</v>
      </c>
      <c r="J433">
        <v>53</v>
      </c>
      <c r="K433">
        <v>21</v>
      </c>
      <c r="L433">
        <v>5</v>
      </c>
      <c r="M433">
        <v>32</v>
      </c>
      <c r="N433">
        <v>30</v>
      </c>
      <c r="O433">
        <v>30</v>
      </c>
      <c r="P433">
        <v>0</v>
      </c>
      <c r="Q433">
        <v>30</v>
      </c>
      <c r="R433">
        <v>17</v>
      </c>
      <c r="S433">
        <v>54</v>
      </c>
    </row>
    <row r="434" spans="1:19" x14ac:dyDescent="0.3">
      <c r="A434">
        <v>702</v>
      </c>
      <c r="B434" s="1">
        <v>41614</v>
      </c>
      <c r="C434" t="s">
        <v>48</v>
      </c>
      <c r="D434" t="s">
        <v>36</v>
      </c>
      <c r="E434" t="s">
        <v>40</v>
      </c>
      <c r="F434" t="s">
        <v>41</v>
      </c>
      <c r="G434" t="s">
        <v>54</v>
      </c>
      <c r="H434" t="s">
        <v>35</v>
      </c>
      <c r="I434">
        <v>32</v>
      </c>
      <c r="J434">
        <v>43</v>
      </c>
      <c r="K434">
        <v>0</v>
      </c>
      <c r="L434">
        <v>0</v>
      </c>
      <c r="M434">
        <v>43</v>
      </c>
      <c r="N434">
        <v>30</v>
      </c>
      <c r="O434">
        <v>30</v>
      </c>
      <c r="P434">
        <v>0</v>
      </c>
      <c r="Q434">
        <v>30</v>
      </c>
      <c r="R434">
        <v>11</v>
      </c>
      <c r="S434">
        <v>27</v>
      </c>
    </row>
    <row r="435" spans="1:19" x14ac:dyDescent="0.3">
      <c r="A435">
        <v>603</v>
      </c>
      <c r="B435" s="1">
        <v>41615</v>
      </c>
      <c r="C435" t="s">
        <v>51</v>
      </c>
      <c r="D435" t="s">
        <v>31</v>
      </c>
      <c r="E435" t="s">
        <v>23</v>
      </c>
      <c r="F435" t="s">
        <v>24</v>
      </c>
      <c r="G435" t="s">
        <v>25</v>
      </c>
      <c r="H435" t="s">
        <v>27</v>
      </c>
      <c r="I435">
        <v>-3</v>
      </c>
      <c r="J435">
        <v>77</v>
      </c>
      <c r="K435">
        <v>34</v>
      </c>
      <c r="L435">
        <v>12</v>
      </c>
      <c r="M435">
        <v>43</v>
      </c>
      <c r="N435">
        <v>20</v>
      </c>
      <c r="O435">
        <v>40</v>
      </c>
      <c r="P435">
        <v>10</v>
      </c>
      <c r="Q435">
        <v>30</v>
      </c>
      <c r="R435">
        <v>46</v>
      </c>
      <c r="S435">
        <v>54</v>
      </c>
    </row>
    <row r="436" spans="1:19" x14ac:dyDescent="0.3">
      <c r="A436">
        <v>505</v>
      </c>
      <c r="B436" s="1">
        <v>41616</v>
      </c>
      <c r="C436" t="s">
        <v>64</v>
      </c>
      <c r="D436" t="s">
        <v>29</v>
      </c>
      <c r="E436" t="s">
        <v>23</v>
      </c>
      <c r="F436" t="s">
        <v>24</v>
      </c>
      <c r="G436" t="s">
        <v>57</v>
      </c>
      <c r="H436" t="s">
        <v>27</v>
      </c>
      <c r="I436">
        <v>14</v>
      </c>
      <c r="J436">
        <v>52</v>
      </c>
      <c r="K436">
        <v>21</v>
      </c>
      <c r="L436">
        <v>5</v>
      </c>
      <c r="M436">
        <v>31</v>
      </c>
      <c r="N436">
        <v>30</v>
      </c>
      <c r="O436">
        <v>40</v>
      </c>
      <c r="P436">
        <v>10</v>
      </c>
      <c r="Q436">
        <v>30</v>
      </c>
      <c r="R436">
        <v>17</v>
      </c>
      <c r="S436">
        <v>35</v>
      </c>
    </row>
    <row r="437" spans="1:19" x14ac:dyDescent="0.3">
      <c r="A437">
        <v>971</v>
      </c>
      <c r="B437" s="1">
        <v>41617</v>
      </c>
      <c r="C437" t="s">
        <v>56</v>
      </c>
      <c r="D437" t="s">
        <v>36</v>
      </c>
      <c r="E437" t="s">
        <v>23</v>
      </c>
      <c r="F437" t="s">
        <v>24</v>
      </c>
      <c r="G437" t="s">
        <v>57</v>
      </c>
      <c r="H437" t="s">
        <v>27</v>
      </c>
      <c r="I437">
        <v>17</v>
      </c>
      <c r="J437">
        <v>61</v>
      </c>
      <c r="K437">
        <v>25</v>
      </c>
      <c r="L437">
        <v>7</v>
      </c>
      <c r="M437">
        <v>36</v>
      </c>
      <c r="N437">
        <v>30</v>
      </c>
      <c r="O437">
        <v>40</v>
      </c>
      <c r="P437">
        <v>10</v>
      </c>
      <c r="Q437">
        <v>30</v>
      </c>
      <c r="R437">
        <v>19</v>
      </c>
      <c r="S437">
        <v>58</v>
      </c>
    </row>
    <row r="438" spans="1:19" x14ac:dyDescent="0.3">
      <c r="A438">
        <v>314</v>
      </c>
      <c r="B438" s="1">
        <v>41618</v>
      </c>
      <c r="C438" t="s">
        <v>58</v>
      </c>
      <c r="D438" t="s">
        <v>22</v>
      </c>
      <c r="E438" t="s">
        <v>23</v>
      </c>
      <c r="F438" t="s">
        <v>32</v>
      </c>
      <c r="G438" t="s">
        <v>37</v>
      </c>
      <c r="H438" t="s">
        <v>35</v>
      </c>
      <c r="I438">
        <v>-3</v>
      </c>
      <c r="J438">
        <v>77</v>
      </c>
      <c r="K438">
        <v>34</v>
      </c>
      <c r="L438">
        <v>12</v>
      </c>
      <c r="M438">
        <v>43</v>
      </c>
      <c r="N438">
        <v>10</v>
      </c>
      <c r="O438">
        <v>40</v>
      </c>
      <c r="P438">
        <v>10</v>
      </c>
      <c r="Q438">
        <v>30</v>
      </c>
      <c r="R438">
        <v>46</v>
      </c>
      <c r="S438">
        <v>72</v>
      </c>
    </row>
    <row r="439" spans="1:19" x14ac:dyDescent="0.3">
      <c r="A439">
        <v>603</v>
      </c>
      <c r="B439" s="1">
        <v>41619</v>
      </c>
      <c r="C439" t="s">
        <v>51</v>
      </c>
      <c r="D439" t="s">
        <v>31</v>
      </c>
      <c r="E439" t="s">
        <v>23</v>
      </c>
      <c r="F439" t="s">
        <v>32</v>
      </c>
      <c r="G439" t="s">
        <v>33</v>
      </c>
      <c r="H439" t="s">
        <v>35</v>
      </c>
      <c r="I439">
        <v>14</v>
      </c>
      <c r="J439">
        <v>52</v>
      </c>
      <c r="K439">
        <v>21</v>
      </c>
      <c r="L439">
        <v>5</v>
      </c>
      <c r="M439">
        <v>31</v>
      </c>
      <c r="N439">
        <v>30</v>
      </c>
      <c r="O439">
        <v>50</v>
      </c>
      <c r="P439">
        <v>20</v>
      </c>
      <c r="Q439">
        <v>30</v>
      </c>
      <c r="R439">
        <v>17</v>
      </c>
      <c r="S439">
        <v>44</v>
      </c>
    </row>
    <row r="440" spans="1:19" x14ac:dyDescent="0.3">
      <c r="A440">
        <v>435</v>
      </c>
      <c r="B440" s="1">
        <v>41620</v>
      </c>
      <c r="C440" t="s">
        <v>49</v>
      </c>
      <c r="D440" t="s">
        <v>36</v>
      </c>
      <c r="E440" t="s">
        <v>23</v>
      </c>
      <c r="F440" t="s">
        <v>32</v>
      </c>
      <c r="G440" t="s">
        <v>61</v>
      </c>
      <c r="H440" t="s">
        <v>35</v>
      </c>
      <c r="I440">
        <v>14</v>
      </c>
      <c r="J440">
        <v>92</v>
      </c>
      <c r="K440">
        <v>39</v>
      </c>
      <c r="L440">
        <v>12</v>
      </c>
      <c r="M440">
        <v>53</v>
      </c>
      <c r="N440">
        <v>20</v>
      </c>
      <c r="O440">
        <v>40</v>
      </c>
      <c r="P440">
        <v>10</v>
      </c>
      <c r="Q440">
        <v>30</v>
      </c>
      <c r="R440">
        <v>39</v>
      </c>
      <c r="S440">
        <v>57</v>
      </c>
    </row>
    <row r="441" spans="1:19" x14ac:dyDescent="0.3">
      <c r="A441">
        <v>360</v>
      </c>
      <c r="B441" s="1">
        <v>41621</v>
      </c>
      <c r="C441" t="s">
        <v>60</v>
      </c>
      <c r="D441" t="s">
        <v>36</v>
      </c>
      <c r="E441" t="s">
        <v>23</v>
      </c>
      <c r="F441" t="s">
        <v>32</v>
      </c>
      <c r="G441" t="s">
        <v>61</v>
      </c>
      <c r="H441" t="s">
        <v>35</v>
      </c>
      <c r="I441">
        <v>31</v>
      </c>
      <c r="J441">
        <v>113</v>
      </c>
      <c r="K441">
        <v>46</v>
      </c>
      <c r="L441">
        <v>14</v>
      </c>
      <c r="M441">
        <v>67</v>
      </c>
      <c r="N441">
        <v>30</v>
      </c>
      <c r="O441">
        <v>50</v>
      </c>
      <c r="P441">
        <v>20</v>
      </c>
      <c r="Q441">
        <v>30</v>
      </c>
      <c r="R441">
        <v>36</v>
      </c>
      <c r="S441">
        <v>59</v>
      </c>
    </row>
    <row r="442" spans="1:19" x14ac:dyDescent="0.3">
      <c r="A442">
        <v>775</v>
      </c>
      <c r="B442" s="1">
        <v>41622</v>
      </c>
      <c r="C442" t="s">
        <v>48</v>
      </c>
      <c r="D442" t="s">
        <v>36</v>
      </c>
      <c r="E442" t="s">
        <v>40</v>
      </c>
      <c r="F442" t="s">
        <v>41</v>
      </c>
      <c r="G442" t="s">
        <v>42</v>
      </c>
      <c r="H442" t="s">
        <v>27</v>
      </c>
      <c r="I442">
        <v>17</v>
      </c>
      <c r="J442">
        <v>56</v>
      </c>
      <c r="K442">
        <v>22</v>
      </c>
      <c r="L442">
        <v>6</v>
      </c>
      <c r="M442">
        <v>34</v>
      </c>
      <c r="N442">
        <v>20</v>
      </c>
      <c r="O442">
        <v>50</v>
      </c>
      <c r="P442">
        <v>20</v>
      </c>
      <c r="Q442">
        <v>30</v>
      </c>
      <c r="R442">
        <v>17</v>
      </c>
      <c r="S442">
        <v>33</v>
      </c>
    </row>
    <row r="443" spans="1:19" x14ac:dyDescent="0.3">
      <c r="A443">
        <v>505</v>
      </c>
      <c r="B443" s="1">
        <v>41623</v>
      </c>
      <c r="C443" t="s">
        <v>64</v>
      </c>
      <c r="D443" t="s">
        <v>29</v>
      </c>
      <c r="E443" t="s">
        <v>40</v>
      </c>
      <c r="F443" t="s">
        <v>41</v>
      </c>
      <c r="G443" t="s">
        <v>54</v>
      </c>
      <c r="H443" t="s">
        <v>35</v>
      </c>
      <c r="I443">
        <v>-4</v>
      </c>
      <c r="J443">
        <v>76</v>
      </c>
      <c r="K443">
        <v>34</v>
      </c>
      <c r="L443">
        <v>12</v>
      </c>
      <c r="M443">
        <v>42</v>
      </c>
      <c r="N443">
        <v>-10</v>
      </c>
      <c r="O443">
        <v>50</v>
      </c>
      <c r="P443">
        <v>20</v>
      </c>
      <c r="Q443">
        <v>30</v>
      </c>
      <c r="R443">
        <v>46</v>
      </c>
      <c r="S443">
        <v>45</v>
      </c>
    </row>
    <row r="444" spans="1:19" x14ac:dyDescent="0.3">
      <c r="A444">
        <v>253</v>
      </c>
      <c r="B444" s="1">
        <v>41624</v>
      </c>
      <c r="C444" t="s">
        <v>60</v>
      </c>
      <c r="D444" t="s">
        <v>36</v>
      </c>
      <c r="E444" t="s">
        <v>40</v>
      </c>
      <c r="F444" t="s">
        <v>41</v>
      </c>
      <c r="G444" t="s">
        <v>54</v>
      </c>
      <c r="H444" t="s">
        <v>35</v>
      </c>
      <c r="I444">
        <v>11</v>
      </c>
      <c r="J444">
        <v>52</v>
      </c>
      <c r="K444">
        <v>22</v>
      </c>
      <c r="L444">
        <v>7</v>
      </c>
      <c r="M444">
        <v>30</v>
      </c>
      <c r="N444">
        <v>20</v>
      </c>
      <c r="O444">
        <v>50</v>
      </c>
      <c r="P444">
        <v>20</v>
      </c>
      <c r="Q444">
        <v>30</v>
      </c>
      <c r="R444">
        <v>19</v>
      </c>
      <c r="S444">
        <v>33</v>
      </c>
    </row>
    <row r="445" spans="1:19" x14ac:dyDescent="0.3">
      <c r="A445">
        <v>603</v>
      </c>
      <c r="B445" s="1">
        <v>41625</v>
      </c>
      <c r="C445" t="s">
        <v>51</v>
      </c>
      <c r="D445" t="s">
        <v>31</v>
      </c>
      <c r="E445" t="s">
        <v>23</v>
      </c>
      <c r="F445" t="s">
        <v>24</v>
      </c>
      <c r="G445" t="s">
        <v>25</v>
      </c>
      <c r="H445" t="s">
        <v>27</v>
      </c>
      <c r="I445">
        <v>-4</v>
      </c>
      <c r="J445">
        <v>74</v>
      </c>
      <c r="K445">
        <v>33</v>
      </c>
      <c r="L445">
        <v>12</v>
      </c>
      <c r="M445">
        <v>41</v>
      </c>
      <c r="N445">
        <v>0</v>
      </c>
      <c r="O445">
        <v>50</v>
      </c>
      <c r="P445">
        <v>20</v>
      </c>
      <c r="Q445">
        <v>30</v>
      </c>
      <c r="R445">
        <v>45</v>
      </c>
      <c r="S445">
        <v>55</v>
      </c>
    </row>
    <row r="446" spans="1:19" x14ac:dyDescent="0.3">
      <c r="A446">
        <v>505</v>
      </c>
      <c r="B446" s="1">
        <v>41626</v>
      </c>
      <c r="C446" t="s">
        <v>64</v>
      </c>
      <c r="D446" t="s">
        <v>29</v>
      </c>
      <c r="E446" t="s">
        <v>23</v>
      </c>
      <c r="F446" t="s">
        <v>24</v>
      </c>
      <c r="G446" t="s">
        <v>25</v>
      </c>
      <c r="H446" t="s">
        <v>27</v>
      </c>
      <c r="I446">
        <v>5</v>
      </c>
      <c r="J446">
        <v>64</v>
      </c>
      <c r="K446">
        <v>29</v>
      </c>
      <c r="L446">
        <v>8</v>
      </c>
      <c r="M446">
        <v>35</v>
      </c>
      <c r="N446">
        <v>10</v>
      </c>
      <c r="O446">
        <v>50</v>
      </c>
      <c r="P446">
        <v>20</v>
      </c>
      <c r="Q446">
        <v>30</v>
      </c>
      <c r="R446">
        <v>30</v>
      </c>
      <c r="S446">
        <v>42</v>
      </c>
    </row>
    <row r="447" spans="1:19" x14ac:dyDescent="0.3">
      <c r="A447">
        <v>503</v>
      </c>
      <c r="B447" s="1">
        <v>41627</v>
      </c>
      <c r="C447" t="s">
        <v>56</v>
      </c>
      <c r="D447" t="s">
        <v>36</v>
      </c>
      <c r="E447" t="s">
        <v>23</v>
      </c>
      <c r="F447" t="s">
        <v>24</v>
      </c>
      <c r="G447" t="s">
        <v>57</v>
      </c>
      <c r="H447" t="s">
        <v>27</v>
      </c>
      <c r="I447">
        <v>19</v>
      </c>
      <c r="J447">
        <v>63</v>
      </c>
      <c r="K447">
        <v>25</v>
      </c>
      <c r="L447">
        <v>7</v>
      </c>
      <c r="M447">
        <v>38</v>
      </c>
      <c r="N447">
        <v>20</v>
      </c>
      <c r="O447">
        <v>50</v>
      </c>
      <c r="P447">
        <v>20</v>
      </c>
      <c r="Q447">
        <v>30</v>
      </c>
      <c r="R447">
        <v>19</v>
      </c>
      <c r="S447">
        <v>19</v>
      </c>
    </row>
    <row r="448" spans="1:19" x14ac:dyDescent="0.3">
      <c r="A448">
        <v>603</v>
      </c>
      <c r="B448" s="1">
        <v>41628</v>
      </c>
      <c r="C448" t="s">
        <v>51</v>
      </c>
      <c r="D448" t="s">
        <v>31</v>
      </c>
      <c r="E448" t="s">
        <v>23</v>
      </c>
      <c r="F448" t="s">
        <v>32</v>
      </c>
      <c r="G448" t="s">
        <v>33</v>
      </c>
      <c r="H448" t="s">
        <v>35</v>
      </c>
      <c r="I448">
        <v>8</v>
      </c>
      <c r="J448">
        <v>39</v>
      </c>
      <c r="K448">
        <v>15</v>
      </c>
      <c r="L448">
        <v>4</v>
      </c>
      <c r="M448">
        <v>24</v>
      </c>
      <c r="N448">
        <v>20</v>
      </c>
      <c r="O448">
        <v>40</v>
      </c>
      <c r="P448">
        <v>10</v>
      </c>
      <c r="Q448">
        <v>30</v>
      </c>
      <c r="R448">
        <v>16</v>
      </c>
      <c r="S448">
        <v>58</v>
      </c>
    </row>
    <row r="449" spans="1:19" x14ac:dyDescent="0.3">
      <c r="A449">
        <v>541</v>
      </c>
      <c r="B449" s="1">
        <v>41629</v>
      </c>
      <c r="C449" t="s">
        <v>56</v>
      </c>
      <c r="D449" t="s">
        <v>36</v>
      </c>
      <c r="E449" t="s">
        <v>23</v>
      </c>
      <c r="F449" t="s">
        <v>32</v>
      </c>
      <c r="G449" t="s">
        <v>33</v>
      </c>
      <c r="H449" t="s">
        <v>35</v>
      </c>
      <c r="I449">
        <v>28</v>
      </c>
      <c r="J449">
        <v>80</v>
      </c>
      <c r="K449">
        <v>32</v>
      </c>
      <c r="L449">
        <v>8</v>
      </c>
      <c r="M449">
        <v>48</v>
      </c>
      <c r="N449">
        <v>30</v>
      </c>
      <c r="O449">
        <v>50</v>
      </c>
      <c r="P449">
        <v>20</v>
      </c>
      <c r="Q449">
        <v>30</v>
      </c>
      <c r="R449">
        <v>20</v>
      </c>
      <c r="S449">
        <v>55</v>
      </c>
    </row>
    <row r="450" spans="1:19" x14ac:dyDescent="0.3">
      <c r="A450">
        <v>435</v>
      </c>
      <c r="B450" s="1">
        <v>41630</v>
      </c>
      <c r="C450" t="s">
        <v>49</v>
      </c>
      <c r="D450" t="s">
        <v>36</v>
      </c>
      <c r="E450" t="s">
        <v>23</v>
      </c>
      <c r="F450" t="s">
        <v>32</v>
      </c>
      <c r="G450" t="s">
        <v>61</v>
      </c>
      <c r="H450" t="s">
        <v>35</v>
      </c>
      <c r="I450">
        <v>9</v>
      </c>
      <c r="J450">
        <v>82</v>
      </c>
      <c r="K450">
        <v>35</v>
      </c>
      <c r="L450">
        <v>11</v>
      </c>
      <c r="M450">
        <v>47</v>
      </c>
      <c r="N450">
        <v>10</v>
      </c>
      <c r="O450">
        <v>50</v>
      </c>
      <c r="P450">
        <v>20</v>
      </c>
      <c r="Q450">
        <v>30</v>
      </c>
      <c r="R450">
        <v>38</v>
      </c>
      <c r="S450">
        <v>51</v>
      </c>
    </row>
    <row r="451" spans="1:19" x14ac:dyDescent="0.3">
      <c r="A451">
        <v>801</v>
      </c>
      <c r="B451" s="1">
        <v>41631</v>
      </c>
      <c r="C451" t="s">
        <v>49</v>
      </c>
      <c r="D451" t="s">
        <v>36</v>
      </c>
      <c r="E451" t="s">
        <v>23</v>
      </c>
      <c r="F451" t="s">
        <v>32</v>
      </c>
      <c r="G451" t="s">
        <v>37</v>
      </c>
      <c r="H451" t="s">
        <v>35</v>
      </c>
      <c r="I451">
        <v>-3</v>
      </c>
      <c r="J451">
        <v>76</v>
      </c>
      <c r="K451">
        <v>34</v>
      </c>
      <c r="L451">
        <v>12</v>
      </c>
      <c r="M451">
        <v>42</v>
      </c>
      <c r="N451">
        <v>0</v>
      </c>
      <c r="O451">
        <v>50</v>
      </c>
      <c r="P451">
        <v>20</v>
      </c>
      <c r="Q451">
        <v>30</v>
      </c>
      <c r="R451">
        <v>45</v>
      </c>
      <c r="S451">
        <v>42</v>
      </c>
    </row>
    <row r="452" spans="1:19" x14ac:dyDescent="0.3">
      <c r="A452">
        <v>772</v>
      </c>
      <c r="B452" s="1">
        <v>41632</v>
      </c>
      <c r="C452" t="s">
        <v>34</v>
      </c>
      <c r="D452" t="s">
        <v>31</v>
      </c>
      <c r="E452" t="s">
        <v>23</v>
      </c>
      <c r="F452" t="s">
        <v>24</v>
      </c>
      <c r="G452" t="s">
        <v>57</v>
      </c>
      <c r="H452" t="s">
        <v>27</v>
      </c>
      <c r="I452">
        <v>12</v>
      </c>
      <c r="J452">
        <v>56</v>
      </c>
      <c r="K452">
        <v>24</v>
      </c>
      <c r="L452">
        <v>7</v>
      </c>
      <c r="M452">
        <v>32</v>
      </c>
      <c r="N452">
        <v>20</v>
      </c>
      <c r="O452">
        <v>40</v>
      </c>
      <c r="P452">
        <v>10</v>
      </c>
      <c r="Q452">
        <v>30</v>
      </c>
      <c r="R452">
        <v>20</v>
      </c>
      <c r="S452">
        <v>53</v>
      </c>
    </row>
    <row r="453" spans="1:19" x14ac:dyDescent="0.3">
      <c r="A453">
        <v>505</v>
      </c>
      <c r="B453" s="1">
        <v>41633</v>
      </c>
      <c r="C453" t="s">
        <v>64</v>
      </c>
      <c r="D453" t="s">
        <v>29</v>
      </c>
      <c r="E453" t="s">
        <v>40</v>
      </c>
      <c r="F453" t="s">
        <v>41</v>
      </c>
      <c r="G453" t="s">
        <v>42</v>
      </c>
      <c r="H453" t="s">
        <v>27</v>
      </c>
      <c r="I453">
        <v>12</v>
      </c>
      <c r="J453">
        <v>89</v>
      </c>
      <c r="K453">
        <v>38</v>
      </c>
      <c r="L453">
        <v>12</v>
      </c>
      <c r="M453">
        <v>51</v>
      </c>
      <c r="N453">
        <v>0</v>
      </c>
      <c r="O453">
        <v>60</v>
      </c>
      <c r="P453">
        <v>30</v>
      </c>
      <c r="Q453">
        <v>30</v>
      </c>
      <c r="R453">
        <v>39</v>
      </c>
      <c r="S453">
        <v>46</v>
      </c>
    </row>
    <row r="454" spans="1:19" x14ac:dyDescent="0.3">
      <c r="A454">
        <v>702</v>
      </c>
      <c r="B454" s="1">
        <v>41634</v>
      </c>
      <c r="C454" t="s">
        <v>48</v>
      </c>
      <c r="D454" t="s">
        <v>36</v>
      </c>
      <c r="E454" t="s">
        <v>40</v>
      </c>
      <c r="F454" t="s">
        <v>41</v>
      </c>
      <c r="G454" t="s">
        <v>42</v>
      </c>
      <c r="H454" t="s">
        <v>27</v>
      </c>
      <c r="I454">
        <v>17</v>
      </c>
      <c r="J454">
        <v>58</v>
      </c>
      <c r="K454">
        <v>23</v>
      </c>
      <c r="L454">
        <v>6</v>
      </c>
      <c r="M454">
        <v>35</v>
      </c>
      <c r="N454">
        <v>20</v>
      </c>
      <c r="O454">
        <v>50</v>
      </c>
      <c r="P454">
        <v>20</v>
      </c>
      <c r="Q454">
        <v>30</v>
      </c>
      <c r="R454">
        <v>18</v>
      </c>
      <c r="S454">
        <v>55</v>
      </c>
    </row>
    <row r="455" spans="1:19" x14ac:dyDescent="0.3">
      <c r="A455">
        <v>641</v>
      </c>
      <c r="B455" s="1">
        <v>41635</v>
      </c>
      <c r="C455" t="s">
        <v>43</v>
      </c>
      <c r="D455" t="s">
        <v>22</v>
      </c>
      <c r="E455" t="s">
        <v>40</v>
      </c>
      <c r="F455" t="s">
        <v>45</v>
      </c>
      <c r="G455" t="s">
        <v>50</v>
      </c>
      <c r="H455" t="s">
        <v>35</v>
      </c>
      <c r="I455">
        <v>10</v>
      </c>
      <c r="J455">
        <v>41</v>
      </c>
      <c r="K455">
        <v>16</v>
      </c>
      <c r="L455">
        <v>4</v>
      </c>
      <c r="M455">
        <v>25</v>
      </c>
      <c r="N455">
        <v>20</v>
      </c>
      <c r="O455">
        <v>40</v>
      </c>
      <c r="P455">
        <v>10</v>
      </c>
      <c r="Q455">
        <v>30</v>
      </c>
      <c r="R455">
        <v>15</v>
      </c>
      <c r="S455">
        <v>43</v>
      </c>
    </row>
    <row r="456" spans="1:19" x14ac:dyDescent="0.3">
      <c r="A456">
        <v>563</v>
      </c>
      <c r="B456" s="1">
        <v>41636</v>
      </c>
      <c r="C456" t="s">
        <v>43</v>
      </c>
      <c r="D456" t="s">
        <v>22</v>
      </c>
      <c r="E456" t="s">
        <v>40</v>
      </c>
      <c r="F456" t="s">
        <v>45</v>
      </c>
      <c r="G456" t="s">
        <v>52</v>
      </c>
      <c r="H456" t="s">
        <v>35</v>
      </c>
      <c r="I456">
        <v>8</v>
      </c>
      <c r="J456">
        <v>69</v>
      </c>
      <c r="K456">
        <v>31</v>
      </c>
      <c r="L456">
        <v>9</v>
      </c>
      <c r="M456">
        <v>38</v>
      </c>
      <c r="N456">
        <v>10</v>
      </c>
      <c r="O456">
        <v>60</v>
      </c>
      <c r="P456">
        <v>30</v>
      </c>
      <c r="Q456">
        <v>30</v>
      </c>
      <c r="R456">
        <v>30</v>
      </c>
      <c r="S456">
        <v>36</v>
      </c>
    </row>
    <row r="457" spans="1:19" x14ac:dyDescent="0.3">
      <c r="A457">
        <v>603</v>
      </c>
      <c r="B457" s="1">
        <v>41637</v>
      </c>
      <c r="C457" t="s">
        <v>51</v>
      </c>
      <c r="D457" t="s">
        <v>31</v>
      </c>
      <c r="E457" t="s">
        <v>40</v>
      </c>
      <c r="F457" t="s">
        <v>41</v>
      </c>
      <c r="G457" t="s">
        <v>66</v>
      </c>
      <c r="H457" t="s">
        <v>35</v>
      </c>
      <c r="I457">
        <v>-16</v>
      </c>
      <c r="J457">
        <v>45</v>
      </c>
      <c r="K457">
        <v>20</v>
      </c>
      <c r="L457">
        <v>7</v>
      </c>
      <c r="M457">
        <v>25</v>
      </c>
      <c r="N457">
        <v>0</v>
      </c>
      <c r="O457">
        <v>40</v>
      </c>
      <c r="P457">
        <v>10</v>
      </c>
      <c r="Q457">
        <v>30</v>
      </c>
      <c r="R457">
        <v>41</v>
      </c>
      <c r="S457">
        <v>44</v>
      </c>
    </row>
    <row r="458" spans="1:19" x14ac:dyDescent="0.3">
      <c r="A458">
        <v>580</v>
      </c>
      <c r="B458" s="1">
        <v>41638</v>
      </c>
      <c r="C458" t="s">
        <v>47</v>
      </c>
      <c r="D458" t="s">
        <v>29</v>
      </c>
      <c r="E458" t="s">
        <v>40</v>
      </c>
      <c r="F458" t="s">
        <v>41</v>
      </c>
      <c r="G458" t="s">
        <v>53</v>
      </c>
      <c r="H458" t="s">
        <v>35</v>
      </c>
      <c r="I458">
        <v>24</v>
      </c>
      <c r="J458">
        <v>73</v>
      </c>
      <c r="K458">
        <v>29</v>
      </c>
      <c r="L458">
        <v>8</v>
      </c>
      <c r="M458">
        <v>44</v>
      </c>
      <c r="N458">
        <v>20</v>
      </c>
      <c r="O458">
        <v>50</v>
      </c>
      <c r="P458">
        <v>20</v>
      </c>
      <c r="Q458">
        <v>30</v>
      </c>
      <c r="R458">
        <v>20</v>
      </c>
      <c r="S458">
        <v>84</v>
      </c>
    </row>
    <row r="459" spans="1:19" x14ac:dyDescent="0.3">
      <c r="A459">
        <v>253</v>
      </c>
      <c r="B459" s="1">
        <v>41639</v>
      </c>
      <c r="C459" t="s">
        <v>60</v>
      </c>
      <c r="D459" t="s">
        <v>36</v>
      </c>
      <c r="E459" t="s">
        <v>40</v>
      </c>
      <c r="F459" t="s">
        <v>41</v>
      </c>
      <c r="G459" t="s">
        <v>54</v>
      </c>
      <c r="H459" t="s">
        <v>35</v>
      </c>
      <c r="I459">
        <v>13</v>
      </c>
      <c r="J459">
        <v>56</v>
      </c>
      <c r="K459">
        <v>24</v>
      </c>
      <c r="L459">
        <v>7</v>
      </c>
      <c r="M459">
        <v>32</v>
      </c>
      <c r="N459">
        <v>20</v>
      </c>
      <c r="O459">
        <v>50</v>
      </c>
      <c r="P459">
        <v>20</v>
      </c>
      <c r="Q459">
        <v>30</v>
      </c>
      <c r="R459">
        <v>19</v>
      </c>
      <c r="S459">
        <v>24</v>
      </c>
    </row>
    <row r="460" spans="1:19" x14ac:dyDescent="0.3">
      <c r="A460">
        <v>541</v>
      </c>
      <c r="B460" s="1">
        <v>41640</v>
      </c>
      <c r="C460" t="s">
        <v>56</v>
      </c>
      <c r="D460" t="s">
        <v>36</v>
      </c>
      <c r="E460" t="s">
        <v>23</v>
      </c>
      <c r="F460" t="s">
        <v>24</v>
      </c>
      <c r="G460" t="s">
        <v>57</v>
      </c>
      <c r="H460" t="s">
        <v>27</v>
      </c>
      <c r="I460">
        <v>19</v>
      </c>
      <c r="J460">
        <v>60</v>
      </c>
      <c r="K460">
        <v>24</v>
      </c>
      <c r="L460">
        <v>6</v>
      </c>
      <c r="M460">
        <v>36</v>
      </c>
      <c r="N460">
        <v>20</v>
      </c>
      <c r="O460">
        <v>50</v>
      </c>
      <c r="P460">
        <v>20</v>
      </c>
      <c r="Q460">
        <v>30</v>
      </c>
      <c r="R460">
        <v>17</v>
      </c>
      <c r="S460">
        <v>77</v>
      </c>
    </row>
    <row r="461" spans="1:19" x14ac:dyDescent="0.3">
      <c r="A461">
        <v>603</v>
      </c>
      <c r="B461" s="1">
        <v>41641</v>
      </c>
      <c r="C461" t="s">
        <v>51</v>
      </c>
      <c r="D461" t="s">
        <v>31</v>
      </c>
      <c r="E461" t="s">
        <v>23</v>
      </c>
      <c r="F461" t="s">
        <v>32</v>
      </c>
      <c r="G461" t="s">
        <v>33</v>
      </c>
      <c r="H461" t="s">
        <v>35</v>
      </c>
      <c r="I461">
        <v>10</v>
      </c>
      <c r="J461">
        <v>41</v>
      </c>
      <c r="K461">
        <v>16</v>
      </c>
      <c r="L461">
        <v>4</v>
      </c>
      <c r="M461">
        <v>25</v>
      </c>
      <c r="N461">
        <v>20</v>
      </c>
      <c r="O461">
        <v>40</v>
      </c>
      <c r="P461">
        <v>10</v>
      </c>
      <c r="Q461">
        <v>30</v>
      </c>
      <c r="R461">
        <v>15</v>
      </c>
      <c r="S461">
        <v>44</v>
      </c>
    </row>
    <row r="462" spans="1:19" x14ac:dyDescent="0.3">
      <c r="A462">
        <v>971</v>
      </c>
      <c r="B462" s="1">
        <v>41642</v>
      </c>
      <c r="C462" t="s">
        <v>56</v>
      </c>
      <c r="D462" t="s">
        <v>36</v>
      </c>
      <c r="E462" t="s">
        <v>23</v>
      </c>
      <c r="F462" t="s">
        <v>32</v>
      </c>
      <c r="G462" t="s">
        <v>33</v>
      </c>
      <c r="H462" t="s">
        <v>35</v>
      </c>
      <c r="I462">
        <v>25</v>
      </c>
      <c r="J462">
        <v>73</v>
      </c>
      <c r="K462">
        <v>29</v>
      </c>
      <c r="L462">
        <v>8</v>
      </c>
      <c r="M462">
        <v>44</v>
      </c>
      <c r="N462">
        <v>30</v>
      </c>
      <c r="O462">
        <v>50</v>
      </c>
      <c r="P462">
        <v>20</v>
      </c>
      <c r="Q462">
        <v>30</v>
      </c>
      <c r="R462">
        <v>19</v>
      </c>
      <c r="S462">
        <v>46</v>
      </c>
    </row>
    <row r="463" spans="1:19" x14ac:dyDescent="0.3">
      <c r="A463">
        <v>937</v>
      </c>
      <c r="B463" s="1">
        <v>41643</v>
      </c>
      <c r="C463" t="s">
        <v>65</v>
      </c>
      <c r="D463" t="s">
        <v>22</v>
      </c>
      <c r="E463" t="s">
        <v>23</v>
      </c>
      <c r="F463" t="s">
        <v>24</v>
      </c>
      <c r="G463" t="s">
        <v>57</v>
      </c>
      <c r="H463" t="s">
        <v>27</v>
      </c>
      <c r="I463">
        <v>24</v>
      </c>
      <c r="J463">
        <v>56</v>
      </c>
      <c r="K463">
        <v>21</v>
      </c>
      <c r="L463">
        <v>5</v>
      </c>
      <c r="M463">
        <v>32</v>
      </c>
      <c r="N463">
        <v>30</v>
      </c>
      <c r="O463">
        <v>30</v>
      </c>
      <c r="P463">
        <v>0</v>
      </c>
      <c r="Q463">
        <v>30</v>
      </c>
      <c r="R463">
        <v>16</v>
      </c>
      <c r="S463">
        <v>40</v>
      </c>
    </row>
    <row r="464" spans="1:19" x14ac:dyDescent="0.3">
      <c r="A464">
        <v>937</v>
      </c>
      <c r="B464" s="1">
        <v>41644</v>
      </c>
      <c r="C464" t="s">
        <v>65</v>
      </c>
      <c r="D464" t="s">
        <v>22</v>
      </c>
      <c r="E464" t="s">
        <v>23</v>
      </c>
      <c r="F464" t="s">
        <v>24</v>
      </c>
      <c r="G464" t="s">
        <v>25</v>
      </c>
      <c r="H464" t="s">
        <v>27</v>
      </c>
      <c r="I464">
        <v>30</v>
      </c>
      <c r="J464">
        <v>70</v>
      </c>
      <c r="K464">
        <v>27</v>
      </c>
      <c r="L464">
        <v>7</v>
      </c>
      <c r="M464">
        <v>39</v>
      </c>
      <c r="N464">
        <v>30</v>
      </c>
      <c r="O464">
        <v>40</v>
      </c>
      <c r="P464">
        <v>10</v>
      </c>
      <c r="Q464">
        <v>30</v>
      </c>
      <c r="R464">
        <v>19</v>
      </c>
      <c r="S464">
        <v>27</v>
      </c>
    </row>
    <row r="465" spans="1:19" x14ac:dyDescent="0.3">
      <c r="A465">
        <v>786</v>
      </c>
      <c r="B465" s="1">
        <v>41645</v>
      </c>
      <c r="C465" t="s">
        <v>34</v>
      </c>
      <c r="D465" t="s">
        <v>31</v>
      </c>
      <c r="E465" t="s">
        <v>23</v>
      </c>
      <c r="F465" t="s">
        <v>24</v>
      </c>
      <c r="G465" t="s">
        <v>25</v>
      </c>
      <c r="H465" t="s">
        <v>27</v>
      </c>
      <c r="I465">
        <v>24</v>
      </c>
      <c r="J465">
        <v>134</v>
      </c>
      <c r="K465">
        <v>56</v>
      </c>
      <c r="L465">
        <v>21</v>
      </c>
      <c r="M465">
        <v>70</v>
      </c>
      <c r="N465">
        <v>20</v>
      </c>
      <c r="O465">
        <v>60</v>
      </c>
      <c r="P465">
        <v>30</v>
      </c>
      <c r="Q465">
        <v>30</v>
      </c>
      <c r="R465">
        <v>54</v>
      </c>
      <c r="S465">
        <v>51</v>
      </c>
    </row>
    <row r="466" spans="1:19" x14ac:dyDescent="0.3">
      <c r="A466">
        <v>339</v>
      </c>
      <c r="B466" s="1">
        <v>41646</v>
      </c>
      <c r="C466" t="s">
        <v>62</v>
      </c>
      <c r="D466" t="s">
        <v>31</v>
      </c>
      <c r="E466" t="s">
        <v>23</v>
      </c>
      <c r="F466" t="s">
        <v>24</v>
      </c>
      <c r="G466" t="s">
        <v>25</v>
      </c>
      <c r="H466" t="s">
        <v>27</v>
      </c>
      <c r="I466">
        <v>19</v>
      </c>
      <c r="J466">
        <v>128</v>
      </c>
      <c r="K466">
        <v>54</v>
      </c>
      <c r="L466">
        <v>20</v>
      </c>
      <c r="M466">
        <v>66</v>
      </c>
      <c r="N466">
        <v>20</v>
      </c>
      <c r="O466">
        <v>60</v>
      </c>
      <c r="P466">
        <v>30</v>
      </c>
      <c r="Q466">
        <v>30</v>
      </c>
      <c r="R466">
        <v>53</v>
      </c>
      <c r="S466">
        <v>54</v>
      </c>
    </row>
    <row r="467" spans="1:19" x14ac:dyDescent="0.3">
      <c r="A467">
        <v>781</v>
      </c>
      <c r="B467" s="1">
        <v>41647</v>
      </c>
      <c r="C467" t="s">
        <v>62</v>
      </c>
      <c r="D467" t="s">
        <v>31</v>
      </c>
      <c r="E467" t="s">
        <v>23</v>
      </c>
      <c r="F467" t="s">
        <v>32</v>
      </c>
      <c r="G467" t="s">
        <v>37</v>
      </c>
      <c r="H467" t="s">
        <v>35</v>
      </c>
      <c r="I467">
        <v>22</v>
      </c>
      <c r="J467">
        <v>56</v>
      </c>
      <c r="K467">
        <v>21</v>
      </c>
      <c r="L467">
        <v>5</v>
      </c>
      <c r="M467">
        <v>32</v>
      </c>
      <c r="N467">
        <v>30</v>
      </c>
      <c r="O467">
        <v>50</v>
      </c>
      <c r="P467">
        <v>20</v>
      </c>
      <c r="Q467">
        <v>30</v>
      </c>
      <c r="R467">
        <v>17</v>
      </c>
      <c r="S467">
        <v>27</v>
      </c>
    </row>
    <row r="468" spans="1:19" x14ac:dyDescent="0.3">
      <c r="A468">
        <v>505</v>
      </c>
      <c r="B468" s="1">
        <v>41648</v>
      </c>
      <c r="C468" t="s">
        <v>64</v>
      </c>
      <c r="D468" t="s">
        <v>29</v>
      </c>
      <c r="E468" t="s">
        <v>40</v>
      </c>
      <c r="F468" t="s">
        <v>41</v>
      </c>
      <c r="G468" t="s">
        <v>42</v>
      </c>
      <c r="H468" t="s">
        <v>27</v>
      </c>
      <c r="I468">
        <v>21</v>
      </c>
      <c r="J468">
        <v>98</v>
      </c>
      <c r="K468">
        <v>39</v>
      </c>
      <c r="L468">
        <v>12</v>
      </c>
      <c r="M468">
        <v>53</v>
      </c>
      <c r="N468">
        <v>20</v>
      </c>
      <c r="O468">
        <v>50</v>
      </c>
      <c r="P468">
        <v>20</v>
      </c>
      <c r="Q468">
        <v>30</v>
      </c>
      <c r="R468">
        <v>39</v>
      </c>
      <c r="S468">
        <v>54</v>
      </c>
    </row>
    <row r="469" spans="1:19" x14ac:dyDescent="0.3">
      <c r="A469">
        <v>775</v>
      </c>
      <c r="B469" s="1">
        <v>41649</v>
      </c>
      <c r="C469" t="s">
        <v>48</v>
      </c>
      <c r="D469" t="s">
        <v>36</v>
      </c>
      <c r="E469" t="s">
        <v>40</v>
      </c>
      <c r="F469" t="s">
        <v>41</v>
      </c>
      <c r="G469" t="s">
        <v>42</v>
      </c>
      <c r="H469" t="s">
        <v>27</v>
      </c>
      <c r="I469">
        <v>25</v>
      </c>
      <c r="J469">
        <v>62</v>
      </c>
      <c r="K469">
        <v>23</v>
      </c>
      <c r="L469">
        <v>6</v>
      </c>
      <c r="M469">
        <v>35</v>
      </c>
      <c r="N469">
        <v>30</v>
      </c>
      <c r="O469">
        <v>40</v>
      </c>
      <c r="P469">
        <v>10</v>
      </c>
      <c r="Q469">
        <v>30</v>
      </c>
      <c r="R469">
        <v>18</v>
      </c>
      <c r="S469">
        <v>35</v>
      </c>
    </row>
    <row r="470" spans="1:19" x14ac:dyDescent="0.3">
      <c r="A470">
        <v>515</v>
      </c>
      <c r="B470" s="1">
        <v>41650</v>
      </c>
      <c r="C470" t="s">
        <v>43</v>
      </c>
      <c r="D470" t="s">
        <v>22</v>
      </c>
      <c r="E470" t="s">
        <v>40</v>
      </c>
      <c r="F470" t="s">
        <v>45</v>
      </c>
      <c r="G470" t="s">
        <v>50</v>
      </c>
      <c r="H470" t="s">
        <v>35</v>
      </c>
      <c r="I470">
        <v>22</v>
      </c>
      <c r="J470">
        <v>55</v>
      </c>
      <c r="K470">
        <v>21</v>
      </c>
      <c r="L470">
        <v>5</v>
      </c>
      <c r="M470">
        <v>31</v>
      </c>
      <c r="N470">
        <v>30</v>
      </c>
      <c r="O470">
        <v>40</v>
      </c>
      <c r="P470">
        <v>10</v>
      </c>
      <c r="Q470">
        <v>30</v>
      </c>
      <c r="R470">
        <v>16</v>
      </c>
      <c r="S470">
        <v>58</v>
      </c>
    </row>
    <row r="471" spans="1:19" x14ac:dyDescent="0.3">
      <c r="A471">
        <v>603</v>
      </c>
      <c r="B471" s="1">
        <v>41651</v>
      </c>
      <c r="C471" t="s">
        <v>51</v>
      </c>
      <c r="D471" t="s">
        <v>31</v>
      </c>
      <c r="E471" t="s">
        <v>40</v>
      </c>
      <c r="F471" t="s">
        <v>41</v>
      </c>
      <c r="G471" t="s">
        <v>66</v>
      </c>
      <c r="H471" t="s">
        <v>35</v>
      </c>
      <c r="I471">
        <v>-18</v>
      </c>
      <c r="J471">
        <v>60</v>
      </c>
      <c r="K471">
        <v>25</v>
      </c>
      <c r="L471">
        <v>9</v>
      </c>
      <c r="M471">
        <v>31</v>
      </c>
      <c r="N471">
        <v>10</v>
      </c>
      <c r="O471">
        <v>40</v>
      </c>
      <c r="P471">
        <v>10</v>
      </c>
      <c r="Q471">
        <v>30</v>
      </c>
      <c r="R471">
        <v>43</v>
      </c>
      <c r="S471">
        <v>72</v>
      </c>
    </row>
    <row r="472" spans="1:19" x14ac:dyDescent="0.3">
      <c r="A472">
        <v>580</v>
      </c>
      <c r="B472" s="1">
        <v>41652</v>
      </c>
      <c r="C472" t="s">
        <v>47</v>
      </c>
      <c r="D472" t="s">
        <v>29</v>
      </c>
      <c r="E472" t="s">
        <v>40</v>
      </c>
      <c r="F472" t="s">
        <v>41</v>
      </c>
      <c r="G472" t="s">
        <v>53</v>
      </c>
      <c r="H472" t="s">
        <v>35</v>
      </c>
      <c r="I472">
        <v>22</v>
      </c>
      <c r="J472">
        <v>56</v>
      </c>
      <c r="K472">
        <v>21</v>
      </c>
      <c r="L472">
        <v>5</v>
      </c>
      <c r="M472">
        <v>32</v>
      </c>
      <c r="N472">
        <v>30</v>
      </c>
      <c r="O472">
        <v>30</v>
      </c>
      <c r="P472">
        <v>0</v>
      </c>
      <c r="Q472">
        <v>30</v>
      </c>
      <c r="R472">
        <v>17</v>
      </c>
      <c r="S472">
        <v>44</v>
      </c>
    </row>
    <row r="473" spans="1:19" x14ac:dyDescent="0.3">
      <c r="A473">
        <v>702</v>
      </c>
      <c r="B473" s="1">
        <v>41653</v>
      </c>
      <c r="C473" t="s">
        <v>48</v>
      </c>
      <c r="D473" t="s">
        <v>36</v>
      </c>
      <c r="E473" t="s">
        <v>40</v>
      </c>
      <c r="F473" t="s">
        <v>41</v>
      </c>
      <c r="G473" t="s">
        <v>54</v>
      </c>
      <c r="H473" t="s">
        <v>35</v>
      </c>
      <c r="I473">
        <v>47</v>
      </c>
      <c r="J473">
        <v>46</v>
      </c>
      <c r="K473">
        <v>0</v>
      </c>
      <c r="L473">
        <v>0</v>
      </c>
      <c r="M473">
        <v>43</v>
      </c>
      <c r="N473">
        <v>30</v>
      </c>
      <c r="O473">
        <v>30</v>
      </c>
      <c r="P473">
        <v>0</v>
      </c>
      <c r="Q473">
        <v>30</v>
      </c>
      <c r="R473">
        <v>11</v>
      </c>
      <c r="S473">
        <v>57</v>
      </c>
    </row>
    <row r="474" spans="1:19" x14ac:dyDescent="0.3">
      <c r="A474">
        <v>603</v>
      </c>
      <c r="B474" s="1">
        <v>41654</v>
      </c>
      <c r="C474" t="s">
        <v>51</v>
      </c>
      <c r="D474" t="s">
        <v>31</v>
      </c>
      <c r="E474" t="s">
        <v>23</v>
      </c>
      <c r="F474" t="s">
        <v>24</v>
      </c>
      <c r="G474" t="s">
        <v>25</v>
      </c>
      <c r="H474" t="s">
        <v>27</v>
      </c>
      <c r="I474">
        <v>-4</v>
      </c>
      <c r="J474">
        <v>82</v>
      </c>
      <c r="K474">
        <v>34</v>
      </c>
      <c r="L474">
        <v>12</v>
      </c>
      <c r="M474">
        <v>43</v>
      </c>
      <c r="N474">
        <v>20</v>
      </c>
      <c r="O474">
        <v>40</v>
      </c>
      <c r="P474">
        <v>10</v>
      </c>
      <c r="Q474">
        <v>30</v>
      </c>
      <c r="R474">
        <v>46</v>
      </c>
      <c r="S474">
        <v>59</v>
      </c>
    </row>
    <row r="475" spans="1:19" x14ac:dyDescent="0.3">
      <c r="A475">
        <v>505</v>
      </c>
      <c r="B475" s="1">
        <v>41655</v>
      </c>
      <c r="C475" t="s">
        <v>64</v>
      </c>
      <c r="D475" t="s">
        <v>29</v>
      </c>
      <c r="E475" t="s">
        <v>23</v>
      </c>
      <c r="F475" t="s">
        <v>24</v>
      </c>
      <c r="G475" t="s">
        <v>57</v>
      </c>
      <c r="H475" t="s">
        <v>27</v>
      </c>
      <c r="I475">
        <v>21</v>
      </c>
      <c r="J475">
        <v>55</v>
      </c>
      <c r="K475">
        <v>21</v>
      </c>
      <c r="L475">
        <v>5</v>
      </c>
      <c r="M475">
        <v>31</v>
      </c>
      <c r="N475">
        <v>30</v>
      </c>
      <c r="O475">
        <v>40</v>
      </c>
      <c r="P475">
        <v>10</v>
      </c>
      <c r="Q475">
        <v>30</v>
      </c>
      <c r="R475">
        <v>17</v>
      </c>
      <c r="S475">
        <v>25</v>
      </c>
    </row>
    <row r="476" spans="1:19" x14ac:dyDescent="0.3">
      <c r="A476">
        <v>971</v>
      </c>
      <c r="B476" s="1">
        <v>41656</v>
      </c>
      <c r="C476" t="s">
        <v>56</v>
      </c>
      <c r="D476" t="s">
        <v>36</v>
      </c>
      <c r="E476" t="s">
        <v>23</v>
      </c>
      <c r="F476" t="s">
        <v>24</v>
      </c>
      <c r="G476" t="s">
        <v>57</v>
      </c>
      <c r="H476" t="s">
        <v>27</v>
      </c>
      <c r="I476">
        <v>25</v>
      </c>
      <c r="J476">
        <v>65</v>
      </c>
      <c r="K476">
        <v>25</v>
      </c>
      <c r="L476">
        <v>7</v>
      </c>
      <c r="M476">
        <v>36</v>
      </c>
      <c r="N476">
        <v>30</v>
      </c>
      <c r="O476">
        <v>40</v>
      </c>
      <c r="P476">
        <v>10</v>
      </c>
      <c r="Q476">
        <v>30</v>
      </c>
      <c r="R476">
        <v>19</v>
      </c>
      <c r="S476">
        <v>96</v>
      </c>
    </row>
    <row r="477" spans="1:19" x14ac:dyDescent="0.3">
      <c r="A477">
        <v>314</v>
      </c>
      <c r="B477" s="1">
        <v>41657</v>
      </c>
      <c r="C477" t="s">
        <v>58</v>
      </c>
      <c r="D477" t="s">
        <v>22</v>
      </c>
      <c r="E477" t="s">
        <v>23</v>
      </c>
      <c r="F477" t="s">
        <v>32</v>
      </c>
      <c r="G477" t="s">
        <v>37</v>
      </c>
      <c r="H477" t="s">
        <v>35</v>
      </c>
      <c r="I477">
        <v>-4</v>
      </c>
      <c r="J477">
        <v>82</v>
      </c>
      <c r="K477">
        <v>34</v>
      </c>
      <c r="L477">
        <v>12</v>
      </c>
      <c r="M477">
        <v>43</v>
      </c>
      <c r="N477">
        <v>10</v>
      </c>
      <c r="O477">
        <v>40</v>
      </c>
      <c r="P477">
        <v>10</v>
      </c>
      <c r="Q477">
        <v>30</v>
      </c>
      <c r="R477">
        <v>46</v>
      </c>
      <c r="S477">
        <v>46</v>
      </c>
    </row>
    <row r="478" spans="1:19" x14ac:dyDescent="0.3">
      <c r="A478">
        <v>603</v>
      </c>
      <c r="B478" s="1">
        <v>41658</v>
      </c>
      <c r="C478" t="s">
        <v>51</v>
      </c>
      <c r="D478" t="s">
        <v>31</v>
      </c>
      <c r="E478" t="s">
        <v>23</v>
      </c>
      <c r="F478" t="s">
        <v>32</v>
      </c>
      <c r="G478" t="s">
        <v>33</v>
      </c>
      <c r="H478" t="s">
        <v>35</v>
      </c>
      <c r="I478">
        <v>21</v>
      </c>
      <c r="J478">
        <v>55</v>
      </c>
      <c r="K478">
        <v>21</v>
      </c>
      <c r="L478">
        <v>5</v>
      </c>
      <c r="M478">
        <v>31</v>
      </c>
      <c r="N478">
        <v>30</v>
      </c>
      <c r="O478">
        <v>50</v>
      </c>
      <c r="P478">
        <v>20</v>
      </c>
      <c r="Q478">
        <v>30</v>
      </c>
      <c r="R478">
        <v>17</v>
      </c>
      <c r="S478">
        <v>25</v>
      </c>
    </row>
    <row r="479" spans="1:19" x14ac:dyDescent="0.3">
      <c r="A479">
        <v>435</v>
      </c>
      <c r="B479" s="1">
        <v>41659</v>
      </c>
      <c r="C479" t="s">
        <v>49</v>
      </c>
      <c r="D479" t="s">
        <v>36</v>
      </c>
      <c r="E479" t="s">
        <v>23</v>
      </c>
      <c r="F479" t="s">
        <v>32</v>
      </c>
      <c r="G479" t="s">
        <v>61</v>
      </c>
      <c r="H479" t="s">
        <v>35</v>
      </c>
      <c r="I479">
        <v>21</v>
      </c>
      <c r="J479">
        <v>98</v>
      </c>
      <c r="K479">
        <v>39</v>
      </c>
      <c r="L479">
        <v>12</v>
      </c>
      <c r="M479">
        <v>53</v>
      </c>
      <c r="N479">
        <v>20</v>
      </c>
      <c r="O479">
        <v>40</v>
      </c>
      <c r="P479">
        <v>10</v>
      </c>
      <c r="Q479">
        <v>30</v>
      </c>
      <c r="R479">
        <v>39</v>
      </c>
      <c r="S479">
        <v>24</v>
      </c>
    </row>
    <row r="480" spans="1:19" x14ac:dyDescent="0.3">
      <c r="A480">
        <v>509</v>
      </c>
      <c r="B480" s="1">
        <v>41660</v>
      </c>
      <c r="C480" t="s">
        <v>60</v>
      </c>
      <c r="D480" t="s">
        <v>36</v>
      </c>
      <c r="E480" t="s">
        <v>23</v>
      </c>
      <c r="F480" t="s">
        <v>32</v>
      </c>
      <c r="G480" t="s">
        <v>61</v>
      </c>
      <c r="H480" t="s">
        <v>35</v>
      </c>
      <c r="I480">
        <v>46</v>
      </c>
      <c r="J480">
        <v>120</v>
      </c>
      <c r="K480">
        <v>46</v>
      </c>
      <c r="L480">
        <v>14</v>
      </c>
      <c r="M480">
        <v>67</v>
      </c>
      <c r="N480">
        <v>30</v>
      </c>
      <c r="O480">
        <v>50</v>
      </c>
      <c r="P480">
        <v>20</v>
      </c>
      <c r="Q480">
        <v>30</v>
      </c>
      <c r="R480">
        <v>36</v>
      </c>
      <c r="S480">
        <v>46</v>
      </c>
    </row>
    <row r="481" spans="1:19" x14ac:dyDescent="0.3">
      <c r="A481">
        <v>775</v>
      </c>
      <c r="B481" s="1">
        <v>41661</v>
      </c>
      <c r="C481" t="s">
        <v>48</v>
      </c>
      <c r="D481" t="s">
        <v>36</v>
      </c>
      <c r="E481" t="s">
        <v>40</v>
      </c>
      <c r="F481" t="s">
        <v>41</v>
      </c>
      <c r="G481" t="s">
        <v>42</v>
      </c>
      <c r="H481" t="s">
        <v>27</v>
      </c>
      <c r="I481">
        <v>25</v>
      </c>
      <c r="J481">
        <v>60</v>
      </c>
      <c r="K481">
        <v>22</v>
      </c>
      <c r="L481">
        <v>6</v>
      </c>
      <c r="M481">
        <v>34</v>
      </c>
      <c r="N481">
        <v>20</v>
      </c>
      <c r="O481">
        <v>50</v>
      </c>
      <c r="P481">
        <v>20</v>
      </c>
      <c r="Q481">
        <v>30</v>
      </c>
      <c r="R481">
        <v>17</v>
      </c>
      <c r="S481">
        <v>41</v>
      </c>
    </row>
    <row r="482" spans="1:19" x14ac:dyDescent="0.3">
      <c r="A482">
        <v>505</v>
      </c>
      <c r="B482" s="1">
        <v>41662</v>
      </c>
      <c r="C482" t="s">
        <v>64</v>
      </c>
      <c r="D482" t="s">
        <v>29</v>
      </c>
      <c r="E482" t="s">
        <v>40</v>
      </c>
      <c r="F482" t="s">
        <v>41</v>
      </c>
      <c r="G482" t="s">
        <v>54</v>
      </c>
      <c r="H482" t="s">
        <v>35</v>
      </c>
      <c r="I482">
        <v>-6</v>
      </c>
      <c r="J482">
        <v>81</v>
      </c>
      <c r="K482">
        <v>34</v>
      </c>
      <c r="L482">
        <v>12</v>
      </c>
      <c r="M482">
        <v>42</v>
      </c>
      <c r="N482">
        <v>-10</v>
      </c>
      <c r="O482">
        <v>50</v>
      </c>
      <c r="P482">
        <v>20</v>
      </c>
      <c r="Q482">
        <v>30</v>
      </c>
      <c r="R482">
        <v>46</v>
      </c>
      <c r="S482">
        <v>43</v>
      </c>
    </row>
    <row r="483" spans="1:19" x14ac:dyDescent="0.3">
      <c r="A483">
        <v>425</v>
      </c>
      <c r="B483" s="1">
        <v>41663</v>
      </c>
      <c r="C483" t="s">
        <v>60</v>
      </c>
      <c r="D483" t="s">
        <v>36</v>
      </c>
      <c r="E483" t="s">
        <v>40</v>
      </c>
      <c r="F483" t="s">
        <v>41</v>
      </c>
      <c r="G483" t="s">
        <v>54</v>
      </c>
      <c r="H483" t="s">
        <v>35</v>
      </c>
      <c r="I483">
        <v>16</v>
      </c>
      <c r="J483">
        <v>55</v>
      </c>
      <c r="K483">
        <v>22</v>
      </c>
      <c r="L483">
        <v>7</v>
      </c>
      <c r="M483">
        <v>30</v>
      </c>
      <c r="N483">
        <v>20</v>
      </c>
      <c r="O483">
        <v>50</v>
      </c>
      <c r="P483">
        <v>20</v>
      </c>
      <c r="Q483">
        <v>30</v>
      </c>
      <c r="R483">
        <v>19</v>
      </c>
      <c r="S483">
        <v>46</v>
      </c>
    </row>
    <row r="484" spans="1:19" x14ac:dyDescent="0.3">
      <c r="A484">
        <v>603</v>
      </c>
      <c r="B484" s="1">
        <v>41664</v>
      </c>
      <c r="C484" t="s">
        <v>51</v>
      </c>
      <c r="D484" t="s">
        <v>31</v>
      </c>
      <c r="E484" t="s">
        <v>23</v>
      </c>
      <c r="F484" t="s">
        <v>24</v>
      </c>
      <c r="G484" t="s">
        <v>25</v>
      </c>
      <c r="H484" t="s">
        <v>27</v>
      </c>
      <c r="I484">
        <v>-6</v>
      </c>
      <c r="J484">
        <v>79</v>
      </c>
      <c r="K484">
        <v>33</v>
      </c>
      <c r="L484">
        <v>12</v>
      </c>
      <c r="M484">
        <v>41</v>
      </c>
      <c r="N484">
        <v>0</v>
      </c>
      <c r="O484">
        <v>50</v>
      </c>
      <c r="P484">
        <v>20</v>
      </c>
      <c r="Q484">
        <v>30</v>
      </c>
      <c r="R484">
        <v>45</v>
      </c>
      <c r="S484">
        <v>64</v>
      </c>
    </row>
    <row r="485" spans="1:19" x14ac:dyDescent="0.3">
      <c r="A485">
        <v>505</v>
      </c>
      <c r="B485" s="1">
        <v>41665</v>
      </c>
      <c r="C485" t="s">
        <v>64</v>
      </c>
      <c r="D485" t="s">
        <v>29</v>
      </c>
      <c r="E485" t="s">
        <v>23</v>
      </c>
      <c r="F485" t="s">
        <v>24</v>
      </c>
      <c r="G485" t="s">
        <v>25</v>
      </c>
      <c r="H485" t="s">
        <v>27</v>
      </c>
      <c r="I485">
        <v>7</v>
      </c>
      <c r="J485">
        <v>68</v>
      </c>
      <c r="K485">
        <v>29</v>
      </c>
      <c r="L485">
        <v>8</v>
      </c>
      <c r="M485">
        <v>35</v>
      </c>
      <c r="N485">
        <v>10</v>
      </c>
      <c r="O485">
        <v>50</v>
      </c>
      <c r="P485">
        <v>20</v>
      </c>
      <c r="Q485">
        <v>30</v>
      </c>
      <c r="R485">
        <v>30</v>
      </c>
      <c r="S485">
        <v>117</v>
      </c>
    </row>
    <row r="486" spans="1:19" x14ac:dyDescent="0.3">
      <c r="A486">
        <v>541</v>
      </c>
      <c r="B486" s="1">
        <v>41666</v>
      </c>
      <c r="C486" t="s">
        <v>56</v>
      </c>
      <c r="D486" t="s">
        <v>36</v>
      </c>
      <c r="E486" t="s">
        <v>23</v>
      </c>
      <c r="F486" t="s">
        <v>24</v>
      </c>
      <c r="G486" t="s">
        <v>57</v>
      </c>
      <c r="H486" t="s">
        <v>27</v>
      </c>
      <c r="I486">
        <v>28</v>
      </c>
      <c r="J486">
        <v>67</v>
      </c>
      <c r="K486">
        <v>25</v>
      </c>
      <c r="L486">
        <v>7</v>
      </c>
      <c r="M486">
        <v>38</v>
      </c>
      <c r="N486">
        <v>20</v>
      </c>
      <c r="O486">
        <v>50</v>
      </c>
      <c r="P486">
        <v>20</v>
      </c>
      <c r="Q486">
        <v>30</v>
      </c>
      <c r="R486">
        <v>19</v>
      </c>
      <c r="S486">
        <v>91</v>
      </c>
    </row>
    <row r="487" spans="1:19" x14ac:dyDescent="0.3">
      <c r="A487">
        <v>603</v>
      </c>
      <c r="B487" s="1">
        <v>41667</v>
      </c>
      <c r="C487" t="s">
        <v>51</v>
      </c>
      <c r="D487" t="s">
        <v>31</v>
      </c>
      <c r="E487" t="s">
        <v>23</v>
      </c>
      <c r="F487" t="s">
        <v>32</v>
      </c>
      <c r="G487" t="s">
        <v>33</v>
      </c>
      <c r="H487" t="s">
        <v>35</v>
      </c>
      <c r="I487">
        <v>12</v>
      </c>
      <c r="J487">
        <v>42</v>
      </c>
      <c r="K487">
        <v>15</v>
      </c>
      <c r="L487">
        <v>4</v>
      </c>
      <c r="M487">
        <v>24</v>
      </c>
      <c r="N487">
        <v>20</v>
      </c>
      <c r="O487">
        <v>40</v>
      </c>
      <c r="P487">
        <v>10</v>
      </c>
      <c r="Q487">
        <v>30</v>
      </c>
      <c r="R487">
        <v>16</v>
      </c>
      <c r="S487">
        <v>55</v>
      </c>
    </row>
    <row r="488" spans="1:19" x14ac:dyDescent="0.3">
      <c r="A488">
        <v>503</v>
      </c>
      <c r="B488" s="1">
        <v>41668</v>
      </c>
      <c r="C488" t="s">
        <v>56</v>
      </c>
      <c r="D488" t="s">
        <v>36</v>
      </c>
      <c r="E488" t="s">
        <v>23</v>
      </c>
      <c r="F488" t="s">
        <v>32</v>
      </c>
      <c r="G488" t="s">
        <v>33</v>
      </c>
      <c r="H488" t="s">
        <v>35</v>
      </c>
      <c r="I488">
        <v>42</v>
      </c>
      <c r="J488">
        <v>85</v>
      </c>
      <c r="K488">
        <v>32</v>
      </c>
      <c r="L488">
        <v>8</v>
      </c>
      <c r="M488">
        <v>48</v>
      </c>
      <c r="N488">
        <v>30</v>
      </c>
      <c r="O488">
        <v>50</v>
      </c>
      <c r="P488">
        <v>20</v>
      </c>
      <c r="Q488">
        <v>30</v>
      </c>
      <c r="R488">
        <v>20</v>
      </c>
      <c r="S488">
        <v>45</v>
      </c>
    </row>
    <row r="489" spans="1:19" x14ac:dyDescent="0.3">
      <c r="A489">
        <v>435</v>
      </c>
      <c r="B489" s="1">
        <v>41669</v>
      </c>
      <c r="C489" t="s">
        <v>49</v>
      </c>
      <c r="D489" t="s">
        <v>36</v>
      </c>
      <c r="E489" t="s">
        <v>23</v>
      </c>
      <c r="F489" t="s">
        <v>32</v>
      </c>
      <c r="G489" t="s">
        <v>61</v>
      </c>
      <c r="H489" t="s">
        <v>35</v>
      </c>
      <c r="I489">
        <v>13</v>
      </c>
      <c r="J489">
        <v>87</v>
      </c>
      <c r="K489">
        <v>35</v>
      </c>
      <c r="L489">
        <v>11</v>
      </c>
      <c r="M489">
        <v>47</v>
      </c>
      <c r="N489">
        <v>10</v>
      </c>
      <c r="O489">
        <v>50</v>
      </c>
      <c r="P489">
        <v>20</v>
      </c>
      <c r="Q489">
        <v>30</v>
      </c>
      <c r="R489">
        <v>38</v>
      </c>
      <c r="S489">
        <v>57</v>
      </c>
    </row>
    <row r="490" spans="1:19" x14ac:dyDescent="0.3">
      <c r="A490">
        <v>435</v>
      </c>
      <c r="B490" s="1">
        <v>41670</v>
      </c>
      <c r="C490" t="s">
        <v>49</v>
      </c>
      <c r="D490" t="s">
        <v>36</v>
      </c>
      <c r="E490" t="s">
        <v>23</v>
      </c>
      <c r="F490" t="s">
        <v>32</v>
      </c>
      <c r="G490" t="s">
        <v>37</v>
      </c>
      <c r="H490" t="s">
        <v>35</v>
      </c>
      <c r="I490">
        <v>-4</v>
      </c>
      <c r="J490">
        <v>81</v>
      </c>
      <c r="K490">
        <v>34</v>
      </c>
      <c r="L490">
        <v>12</v>
      </c>
      <c r="M490">
        <v>42</v>
      </c>
      <c r="N490">
        <v>0</v>
      </c>
      <c r="O490">
        <v>50</v>
      </c>
      <c r="P490">
        <v>20</v>
      </c>
      <c r="Q490">
        <v>30</v>
      </c>
      <c r="R490">
        <v>45</v>
      </c>
      <c r="S490">
        <v>41</v>
      </c>
    </row>
    <row r="491" spans="1:19" x14ac:dyDescent="0.3">
      <c r="A491">
        <v>904</v>
      </c>
      <c r="B491" s="1">
        <v>41671</v>
      </c>
      <c r="C491" t="s">
        <v>34</v>
      </c>
      <c r="D491" t="s">
        <v>31</v>
      </c>
      <c r="E491" t="s">
        <v>23</v>
      </c>
      <c r="F491" t="s">
        <v>24</v>
      </c>
      <c r="G491" t="s">
        <v>57</v>
      </c>
      <c r="H491" t="s">
        <v>27</v>
      </c>
      <c r="I491">
        <v>18</v>
      </c>
      <c r="J491">
        <v>60</v>
      </c>
      <c r="K491">
        <v>24</v>
      </c>
      <c r="L491">
        <v>7</v>
      </c>
      <c r="M491">
        <v>32</v>
      </c>
      <c r="N491">
        <v>20</v>
      </c>
      <c r="O491">
        <v>40</v>
      </c>
      <c r="P491">
        <v>10</v>
      </c>
      <c r="Q491">
        <v>30</v>
      </c>
      <c r="R491">
        <v>20</v>
      </c>
      <c r="S491">
        <v>54</v>
      </c>
    </row>
    <row r="492" spans="1:19" x14ac:dyDescent="0.3">
      <c r="A492">
        <v>505</v>
      </c>
      <c r="B492" s="1">
        <v>41672</v>
      </c>
      <c r="C492" t="s">
        <v>64</v>
      </c>
      <c r="D492" t="s">
        <v>29</v>
      </c>
      <c r="E492" t="s">
        <v>40</v>
      </c>
      <c r="F492" t="s">
        <v>41</v>
      </c>
      <c r="G492" t="s">
        <v>42</v>
      </c>
      <c r="H492" t="s">
        <v>27</v>
      </c>
      <c r="I492">
        <v>18</v>
      </c>
      <c r="J492">
        <v>95</v>
      </c>
      <c r="K492">
        <v>38</v>
      </c>
      <c r="L492">
        <v>12</v>
      </c>
      <c r="M492">
        <v>51</v>
      </c>
      <c r="N492">
        <v>0</v>
      </c>
      <c r="O492">
        <v>60</v>
      </c>
      <c r="P492">
        <v>30</v>
      </c>
      <c r="Q492">
        <v>30</v>
      </c>
      <c r="R492">
        <v>39</v>
      </c>
      <c r="S492">
        <v>45</v>
      </c>
    </row>
    <row r="493" spans="1:19" x14ac:dyDescent="0.3">
      <c r="A493">
        <v>775</v>
      </c>
      <c r="B493" s="1">
        <v>41673</v>
      </c>
      <c r="C493" t="s">
        <v>48</v>
      </c>
      <c r="D493" t="s">
        <v>36</v>
      </c>
      <c r="E493" t="s">
        <v>40</v>
      </c>
      <c r="F493" t="s">
        <v>41</v>
      </c>
      <c r="G493" t="s">
        <v>42</v>
      </c>
      <c r="H493" t="s">
        <v>27</v>
      </c>
      <c r="I493">
        <v>25</v>
      </c>
      <c r="J493">
        <v>62</v>
      </c>
      <c r="K493">
        <v>23</v>
      </c>
      <c r="L493">
        <v>6</v>
      </c>
      <c r="M493">
        <v>35</v>
      </c>
      <c r="N493">
        <v>20</v>
      </c>
      <c r="O493">
        <v>50</v>
      </c>
      <c r="P493">
        <v>20</v>
      </c>
      <c r="Q493">
        <v>30</v>
      </c>
      <c r="R493">
        <v>18</v>
      </c>
      <c r="S493">
        <v>15</v>
      </c>
    </row>
    <row r="494" spans="1:19" x14ac:dyDescent="0.3">
      <c r="A494">
        <v>563</v>
      </c>
      <c r="B494" s="1">
        <v>41674</v>
      </c>
      <c r="C494" t="s">
        <v>43</v>
      </c>
      <c r="D494" t="s">
        <v>22</v>
      </c>
      <c r="E494" t="s">
        <v>40</v>
      </c>
      <c r="F494" t="s">
        <v>45</v>
      </c>
      <c r="G494" t="s">
        <v>50</v>
      </c>
      <c r="H494" t="s">
        <v>35</v>
      </c>
      <c r="I494">
        <v>15</v>
      </c>
      <c r="J494">
        <v>44</v>
      </c>
      <c r="K494">
        <v>16</v>
      </c>
      <c r="L494">
        <v>4</v>
      </c>
      <c r="M494">
        <v>25</v>
      </c>
      <c r="N494">
        <v>20</v>
      </c>
      <c r="O494">
        <v>40</v>
      </c>
      <c r="P494">
        <v>10</v>
      </c>
      <c r="Q494">
        <v>30</v>
      </c>
      <c r="R494">
        <v>15</v>
      </c>
      <c r="S494">
        <v>64</v>
      </c>
    </row>
    <row r="495" spans="1:19" x14ac:dyDescent="0.3">
      <c r="A495">
        <v>641</v>
      </c>
      <c r="B495" s="1">
        <v>41675</v>
      </c>
      <c r="C495" t="s">
        <v>43</v>
      </c>
      <c r="D495" t="s">
        <v>22</v>
      </c>
      <c r="E495" t="s">
        <v>40</v>
      </c>
      <c r="F495" t="s">
        <v>45</v>
      </c>
      <c r="G495" t="s">
        <v>52</v>
      </c>
      <c r="H495" t="s">
        <v>35</v>
      </c>
      <c r="I495">
        <v>12</v>
      </c>
      <c r="J495">
        <v>74</v>
      </c>
      <c r="K495">
        <v>31</v>
      </c>
      <c r="L495">
        <v>9</v>
      </c>
      <c r="M495">
        <v>38</v>
      </c>
      <c r="N495">
        <v>10</v>
      </c>
      <c r="O495">
        <v>60</v>
      </c>
      <c r="P495">
        <v>30</v>
      </c>
      <c r="Q495">
        <v>30</v>
      </c>
      <c r="R495">
        <v>30</v>
      </c>
      <c r="S495">
        <v>115</v>
      </c>
    </row>
    <row r="496" spans="1:19" x14ac:dyDescent="0.3">
      <c r="A496">
        <v>603</v>
      </c>
      <c r="B496" s="1">
        <v>41676</v>
      </c>
      <c r="C496" t="s">
        <v>51</v>
      </c>
      <c r="D496" t="s">
        <v>31</v>
      </c>
      <c r="E496" t="s">
        <v>40</v>
      </c>
      <c r="F496" t="s">
        <v>41</v>
      </c>
      <c r="G496" t="s">
        <v>66</v>
      </c>
      <c r="H496" t="s">
        <v>35</v>
      </c>
      <c r="I496">
        <v>-24</v>
      </c>
      <c r="J496">
        <v>48</v>
      </c>
      <c r="K496">
        <v>20</v>
      </c>
      <c r="L496">
        <v>7</v>
      </c>
      <c r="M496">
        <v>25</v>
      </c>
      <c r="N496">
        <v>0</v>
      </c>
      <c r="O496">
        <v>40</v>
      </c>
      <c r="P496">
        <v>10</v>
      </c>
      <c r="Q496">
        <v>30</v>
      </c>
      <c r="R496">
        <v>41</v>
      </c>
      <c r="S496">
        <v>96</v>
      </c>
    </row>
    <row r="497" spans="1:19" x14ac:dyDescent="0.3">
      <c r="A497">
        <v>580</v>
      </c>
      <c r="B497" s="1">
        <v>41677</v>
      </c>
      <c r="C497" t="s">
        <v>47</v>
      </c>
      <c r="D497" t="s">
        <v>29</v>
      </c>
      <c r="E497" t="s">
        <v>40</v>
      </c>
      <c r="F497" t="s">
        <v>41</v>
      </c>
      <c r="G497" t="s">
        <v>53</v>
      </c>
      <c r="H497" t="s">
        <v>35</v>
      </c>
      <c r="I497">
        <v>36</v>
      </c>
      <c r="J497">
        <v>78</v>
      </c>
      <c r="K497">
        <v>29</v>
      </c>
      <c r="L497">
        <v>8</v>
      </c>
      <c r="M497">
        <v>44</v>
      </c>
      <c r="N497">
        <v>20</v>
      </c>
      <c r="O497">
        <v>50</v>
      </c>
      <c r="P497">
        <v>20</v>
      </c>
      <c r="Q497">
        <v>30</v>
      </c>
      <c r="R497">
        <v>20</v>
      </c>
      <c r="S497">
        <v>46</v>
      </c>
    </row>
    <row r="498" spans="1:19" x14ac:dyDescent="0.3">
      <c r="A498">
        <v>206</v>
      </c>
      <c r="B498" s="1">
        <v>41678</v>
      </c>
      <c r="C498" t="s">
        <v>60</v>
      </c>
      <c r="D498" t="s">
        <v>36</v>
      </c>
      <c r="E498" t="s">
        <v>40</v>
      </c>
      <c r="F498" t="s">
        <v>41</v>
      </c>
      <c r="G498" t="s">
        <v>54</v>
      </c>
      <c r="H498" t="s">
        <v>35</v>
      </c>
      <c r="I498">
        <v>19</v>
      </c>
      <c r="J498">
        <v>60</v>
      </c>
      <c r="K498">
        <v>24</v>
      </c>
      <c r="L498">
        <v>7</v>
      </c>
      <c r="M498">
        <v>32</v>
      </c>
      <c r="N498">
        <v>20</v>
      </c>
      <c r="O498">
        <v>50</v>
      </c>
      <c r="P498">
        <v>20</v>
      </c>
      <c r="Q498">
        <v>30</v>
      </c>
      <c r="R498">
        <v>19</v>
      </c>
      <c r="S498">
        <v>52</v>
      </c>
    </row>
    <row r="499" spans="1:19" x14ac:dyDescent="0.3">
      <c r="A499">
        <v>503</v>
      </c>
      <c r="B499" s="1">
        <v>41679</v>
      </c>
      <c r="C499" t="s">
        <v>56</v>
      </c>
      <c r="D499" t="s">
        <v>36</v>
      </c>
      <c r="E499" t="s">
        <v>23</v>
      </c>
      <c r="F499" t="s">
        <v>24</v>
      </c>
      <c r="G499" t="s">
        <v>57</v>
      </c>
      <c r="H499" t="s">
        <v>27</v>
      </c>
      <c r="I499">
        <v>28</v>
      </c>
      <c r="J499">
        <v>64</v>
      </c>
      <c r="K499">
        <v>24</v>
      </c>
      <c r="L499">
        <v>6</v>
      </c>
      <c r="M499">
        <v>36</v>
      </c>
      <c r="N499">
        <v>20</v>
      </c>
      <c r="O499">
        <v>50</v>
      </c>
      <c r="P499">
        <v>20</v>
      </c>
      <c r="Q499">
        <v>30</v>
      </c>
      <c r="R499">
        <v>17</v>
      </c>
      <c r="S499">
        <v>61</v>
      </c>
    </row>
    <row r="500" spans="1:19" x14ac:dyDescent="0.3">
      <c r="A500">
        <v>603</v>
      </c>
      <c r="B500" s="1">
        <v>41680</v>
      </c>
      <c r="C500" t="s">
        <v>51</v>
      </c>
      <c r="D500" t="s">
        <v>31</v>
      </c>
      <c r="E500" t="s">
        <v>23</v>
      </c>
      <c r="F500" t="s">
        <v>32</v>
      </c>
      <c r="G500" t="s">
        <v>33</v>
      </c>
      <c r="H500" t="s">
        <v>35</v>
      </c>
      <c r="I500">
        <v>15</v>
      </c>
      <c r="J500">
        <v>44</v>
      </c>
      <c r="K500">
        <v>16</v>
      </c>
      <c r="L500">
        <v>4</v>
      </c>
      <c r="M500">
        <v>25</v>
      </c>
      <c r="N500">
        <v>20</v>
      </c>
      <c r="O500">
        <v>40</v>
      </c>
      <c r="P500">
        <v>10</v>
      </c>
      <c r="Q500">
        <v>30</v>
      </c>
      <c r="R500">
        <v>15</v>
      </c>
      <c r="S500">
        <v>25</v>
      </c>
    </row>
    <row r="501" spans="1:19" x14ac:dyDescent="0.3">
      <c r="A501">
        <v>541</v>
      </c>
      <c r="B501" s="1">
        <v>41681</v>
      </c>
      <c r="C501" t="s">
        <v>56</v>
      </c>
      <c r="D501" t="s">
        <v>36</v>
      </c>
      <c r="E501" t="s">
        <v>23</v>
      </c>
      <c r="F501" t="s">
        <v>32</v>
      </c>
      <c r="G501" t="s">
        <v>33</v>
      </c>
      <c r="H501" t="s">
        <v>35</v>
      </c>
      <c r="I501">
        <v>37</v>
      </c>
      <c r="J501">
        <v>78</v>
      </c>
      <c r="K501">
        <v>29</v>
      </c>
      <c r="L501">
        <v>8</v>
      </c>
      <c r="M501">
        <v>44</v>
      </c>
      <c r="N501">
        <v>30</v>
      </c>
      <c r="O501">
        <v>50</v>
      </c>
      <c r="P501">
        <v>20</v>
      </c>
      <c r="Q501">
        <v>30</v>
      </c>
      <c r="R501">
        <v>19</v>
      </c>
      <c r="S501">
        <v>47</v>
      </c>
    </row>
    <row r="502" spans="1:19" x14ac:dyDescent="0.3">
      <c r="A502">
        <v>915</v>
      </c>
      <c r="B502" s="1">
        <v>41682</v>
      </c>
      <c r="C502" t="s">
        <v>30</v>
      </c>
      <c r="D502" t="s">
        <v>29</v>
      </c>
      <c r="E502" t="s">
        <v>40</v>
      </c>
      <c r="F502" t="s">
        <v>41</v>
      </c>
      <c r="G502" t="s">
        <v>42</v>
      </c>
      <c r="H502" t="s">
        <v>27</v>
      </c>
      <c r="I502">
        <v>78</v>
      </c>
      <c r="J502">
        <v>187</v>
      </c>
      <c r="K502">
        <v>76</v>
      </c>
      <c r="L502">
        <v>21</v>
      </c>
      <c r="M502">
        <v>111</v>
      </c>
      <c r="N502">
        <v>80</v>
      </c>
      <c r="O502">
        <v>120</v>
      </c>
      <c r="P502">
        <v>40</v>
      </c>
      <c r="Q502">
        <v>80</v>
      </c>
      <c r="R502">
        <v>33</v>
      </c>
      <c r="S502">
        <v>38</v>
      </c>
    </row>
    <row r="503" spans="1:19" x14ac:dyDescent="0.3">
      <c r="A503">
        <v>713</v>
      </c>
      <c r="B503" s="1">
        <v>41683</v>
      </c>
      <c r="C503" t="s">
        <v>30</v>
      </c>
      <c r="D503" t="s">
        <v>29</v>
      </c>
      <c r="E503" t="s">
        <v>23</v>
      </c>
      <c r="F503" t="s">
        <v>24</v>
      </c>
      <c r="G503" t="s">
        <v>57</v>
      </c>
      <c r="H503" t="s">
        <v>27</v>
      </c>
      <c r="I503">
        <v>26</v>
      </c>
      <c r="J503">
        <v>123</v>
      </c>
      <c r="K503">
        <v>52</v>
      </c>
      <c r="L503">
        <v>17</v>
      </c>
      <c r="M503">
        <v>71</v>
      </c>
      <c r="N503">
        <v>70</v>
      </c>
      <c r="O503">
        <v>110</v>
      </c>
      <c r="P503">
        <v>30</v>
      </c>
      <c r="Q503">
        <v>80</v>
      </c>
      <c r="R503">
        <v>45</v>
      </c>
      <c r="S503">
        <v>40</v>
      </c>
    </row>
    <row r="504" spans="1:19" x14ac:dyDescent="0.3">
      <c r="A504">
        <v>217</v>
      </c>
      <c r="B504" s="1">
        <v>41684</v>
      </c>
      <c r="C504" t="s">
        <v>63</v>
      </c>
      <c r="D504" t="s">
        <v>22</v>
      </c>
      <c r="E504" t="s">
        <v>23</v>
      </c>
      <c r="F504" t="s">
        <v>32</v>
      </c>
      <c r="G504" t="s">
        <v>33</v>
      </c>
      <c r="H504" t="s">
        <v>35</v>
      </c>
      <c r="I504">
        <v>78</v>
      </c>
      <c r="J504">
        <v>187</v>
      </c>
      <c r="K504">
        <v>76</v>
      </c>
      <c r="L504">
        <v>21</v>
      </c>
      <c r="M504">
        <v>111</v>
      </c>
      <c r="N504">
        <v>80</v>
      </c>
      <c r="O504">
        <v>130</v>
      </c>
      <c r="P504">
        <v>50</v>
      </c>
      <c r="Q504">
        <v>80</v>
      </c>
      <c r="R504">
        <v>33</v>
      </c>
      <c r="S504">
        <v>65</v>
      </c>
    </row>
    <row r="505" spans="1:19" x14ac:dyDescent="0.3">
      <c r="A505">
        <v>847</v>
      </c>
      <c r="B505" s="1">
        <v>41685</v>
      </c>
      <c r="C505" t="s">
        <v>63</v>
      </c>
      <c r="D505" t="s">
        <v>22</v>
      </c>
      <c r="E505" t="s">
        <v>23</v>
      </c>
      <c r="F505" t="s">
        <v>32</v>
      </c>
      <c r="G505" t="s">
        <v>61</v>
      </c>
      <c r="H505" t="s">
        <v>35</v>
      </c>
      <c r="I505">
        <v>55</v>
      </c>
      <c r="J505">
        <v>182</v>
      </c>
      <c r="K505">
        <v>72</v>
      </c>
      <c r="L505">
        <v>23</v>
      </c>
      <c r="M505">
        <v>110</v>
      </c>
      <c r="N505">
        <v>50</v>
      </c>
      <c r="O505">
        <v>130</v>
      </c>
      <c r="P505">
        <v>50</v>
      </c>
      <c r="Q505">
        <v>80</v>
      </c>
      <c r="R505">
        <v>55</v>
      </c>
      <c r="S505">
        <v>43</v>
      </c>
    </row>
    <row r="506" spans="1:19" x14ac:dyDescent="0.3">
      <c r="A506">
        <v>660</v>
      </c>
      <c r="B506" s="1">
        <v>41686</v>
      </c>
      <c r="C506" t="s">
        <v>58</v>
      </c>
      <c r="D506" t="s">
        <v>22</v>
      </c>
      <c r="E506" t="s">
        <v>40</v>
      </c>
      <c r="F506" t="s">
        <v>45</v>
      </c>
      <c r="G506" t="s">
        <v>46</v>
      </c>
      <c r="H506" t="s">
        <v>27</v>
      </c>
      <c r="I506">
        <v>35</v>
      </c>
      <c r="J506">
        <v>142</v>
      </c>
      <c r="K506">
        <v>65</v>
      </c>
      <c r="L506">
        <v>20</v>
      </c>
      <c r="M506">
        <v>77</v>
      </c>
      <c r="N506">
        <v>70</v>
      </c>
      <c r="O506">
        <v>130</v>
      </c>
      <c r="P506">
        <v>50</v>
      </c>
      <c r="Q506">
        <v>80</v>
      </c>
      <c r="R506">
        <v>42</v>
      </c>
      <c r="S506">
        <v>16</v>
      </c>
    </row>
    <row r="507" spans="1:19" x14ac:dyDescent="0.3">
      <c r="A507">
        <v>660</v>
      </c>
      <c r="B507" s="1">
        <v>41687</v>
      </c>
      <c r="C507" t="s">
        <v>58</v>
      </c>
      <c r="D507" t="s">
        <v>22</v>
      </c>
      <c r="E507" t="s">
        <v>40</v>
      </c>
      <c r="F507" t="s">
        <v>41</v>
      </c>
      <c r="G507" t="s">
        <v>42</v>
      </c>
      <c r="H507" t="s">
        <v>27</v>
      </c>
      <c r="I507">
        <v>28</v>
      </c>
      <c r="J507">
        <v>79</v>
      </c>
      <c r="K507">
        <v>32</v>
      </c>
      <c r="L507">
        <v>8</v>
      </c>
      <c r="M507">
        <v>47</v>
      </c>
      <c r="N507">
        <v>80</v>
      </c>
      <c r="O507">
        <v>110</v>
      </c>
      <c r="P507">
        <v>30</v>
      </c>
      <c r="Q507">
        <v>80</v>
      </c>
      <c r="R507">
        <v>19</v>
      </c>
      <c r="S507">
        <v>125</v>
      </c>
    </row>
    <row r="508" spans="1:19" x14ac:dyDescent="0.3">
      <c r="A508">
        <v>405</v>
      </c>
      <c r="B508" s="1">
        <v>41688</v>
      </c>
      <c r="C508" t="s">
        <v>47</v>
      </c>
      <c r="D508" t="s">
        <v>29</v>
      </c>
      <c r="E508" t="s">
        <v>40</v>
      </c>
      <c r="F508" t="s">
        <v>41</v>
      </c>
      <c r="G508" t="s">
        <v>42</v>
      </c>
      <c r="H508" t="s">
        <v>27</v>
      </c>
      <c r="I508">
        <v>65</v>
      </c>
      <c r="J508">
        <v>205</v>
      </c>
      <c r="K508">
        <v>82</v>
      </c>
      <c r="L508">
        <v>27</v>
      </c>
      <c r="M508">
        <v>123</v>
      </c>
      <c r="N508">
        <v>60</v>
      </c>
      <c r="O508">
        <v>130</v>
      </c>
      <c r="P508">
        <v>50</v>
      </c>
      <c r="Q508">
        <v>80</v>
      </c>
      <c r="R508">
        <v>58</v>
      </c>
      <c r="S508">
        <v>25</v>
      </c>
    </row>
    <row r="509" spans="1:19" x14ac:dyDescent="0.3">
      <c r="A509">
        <v>715</v>
      </c>
      <c r="B509" s="1">
        <v>41689</v>
      </c>
      <c r="C509" t="s">
        <v>59</v>
      </c>
      <c r="D509" t="s">
        <v>22</v>
      </c>
      <c r="E509" t="s">
        <v>40</v>
      </c>
      <c r="F509" t="s">
        <v>45</v>
      </c>
      <c r="G509" t="s">
        <v>50</v>
      </c>
      <c r="H509" t="s">
        <v>35</v>
      </c>
      <c r="I509">
        <v>15</v>
      </c>
      <c r="J509">
        <v>126</v>
      </c>
      <c r="K509">
        <v>56</v>
      </c>
      <c r="L509">
        <v>21</v>
      </c>
      <c r="M509">
        <v>70</v>
      </c>
      <c r="N509">
        <v>50</v>
      </c>
      <c r="O509">
        <v>120</v>
      </c>
      <c r="P509">
        <v>40</v>
      </c>
      <c r="Q509">
        <v>80</v>
      </c>
      <c r="R509">
        <v>55</v>
      </c>
      <c r="S509">
        <v>96</v>
      </c>
    </row>
    <row r="510" spans="1:19" x14ac:dyDescent="0.3">
      <c r="A510">
        <v>405</v>
      </c>
      <c r="B510" s="1">
        <v>41690</v>
      </c>
      <c r="C510" t="s">
        <v>47</v>
      </c>
      <c r="D510" t="s">
        <v>29</v>
      </c>
      <c r="E510" t="s">
        <v>40</v>
      </c>
      <c r="F510" t="s">
        <v>41</v>
      </c>
      <c r="G510" t="s">
        <v>54</v>
      </c>
      <c r="H510" t="s">
        <v>35</v>
      </c>
      <c r="I510">
        <v>76</v>
      </c>
      <c r="J510">
        <v>218</v>
      </c>
      <c r="K510">
        <v>91</v>
      </c>
      <c r="L510">
        <v>28</v>
      </c>
      <c r="M510">
        <v>127</v>
      </c>
      <c r="N510">
        <v>70</v>
      </c>
      <c r="O510">
        <v>130</v>
      </c>
      <c r="P510">
        <v>50</v>
      </c>
      <c r="Q510">
        <v>80</v>
      </c>
      <c r="R510">
        <v>51</v>
      </c>
      <c r="S510">
        <v>46</v>
      </c>
    </row>
    <row r="511" spans="1:19" x14ac:dyDescent="0.3">
      <c r="A511">
        <v>414</v>
      </c>
      <c r="B511" s="1">
        <v>41691</v>
      </c>
      <c r="C511" t="s">
        <v>59</v>
      </c>
      <c r="D511" t="s">
        <v>22</v>
      </c>
      <c r="E511" t="s">
        <v>23</v>
      </c>
      <c r="F511" t="s">
        <v>24</v>
      </c>
      <c r="G511" t="s">
        <v>57</v>
      </c>
      <c r="H511" t="s">
        <v>27</v>
      </c>
      <c r="I511">
        <v>57</v>
      </c>
      <c r="J511">
        <v>159</v>
      </c>
      <c r="K511">
        <v>60</v>
      </c>
      <c r="L511">
        <v>18</v>
      </c>
      <c r="M511">
        <v>99</v>
      </c>
      <c r="N511">
        <v>80</v>
      </c>
      <c r="O511">
        <v>120</v>
      </c>
      <c r="P511">
        <v>40</v>
      </c>
      <c r="Q511">
        <v>80</v>
      </c>
      <c r="R511">
        <v>42</v>
      </c>
      <c r="S511">
        <v>25</v>
      </c>
    </row>
    <row r="512" spans="1:19" x14ac:dyDescent="0.3">
      <c r="A512">
        <v>419</v>
      </c>
      <c r="B512" s="1">
        <v>41692</v>
      </c>
      <c r="C512" t="s">
        <v>65</v>
      </c>
      <c r="D512" t="s">
        <v>22</v>
      </c>
      <c r="E512" t="s">
        <v>40</v>
      </c>
      <c r="F512" t="s">
        <v>41</v>
      </c>
      <c r="G512" t="s">
        <v>42</v>
      </c>
      <c r="H512" t="s">
        <v>27</v>
      </c>
      <c r="I512">
        <v>16</v>
      </c>
      <c r="J512">
        <v>124</v>
      </c>
      <c r="K512">
        <v>55</v>
      </c>
      <c r="L512">
        <v>20</v>
      </c>
      <c r="M512">
        <v>69</v>
      </c>
      <c r="N512">
        <v>40</v>
      </c>
      <c r="O512">
        <v>150</v>
      </c>
      <c r="P512">
        <v>70</v>
      </c>
      <c r="Q512">
        <v>80</v>
      </c>
      <c r="R512">
        <v>53</v>
      </c>
      <c r="S512">
        <v>24</v>
      </c>
    </row>
    <row r="513" spans="1:19" x14ac:dyDescent="0.3">
      <c r="A513">
        <v>330</v>
      </c>
      <c r="B513" s="1">
        <v>41693</v>
      </c>
      <c r="C513" t="s">
        <v>65</v>
      </c>
      <c r="D513" t="s">
        <v>22</v>
      </c>
      <c r="E513" t="s">
        <v>40</v>
      </c>
      <c r="F513" t="s">
        <v>45</v>
      </c>
      <c r="G513" t="s">
        <v>50</v>
      </c>
      <c r="H513" t="s">
        <v>35</v>
      </c>
      <c r="I513">
        <v>33</v>
      </c>
      <c r="J513">
        <v>138</v>
      </c>
      <c r="K513">
        <v>59</v>
      </c>
      <c r="L513">
        <v>19</v>
      </c>
      <c r="M513">
        <v>79</v>
      </c>
      <c r="N513">
        <v>50</v>
      </c>
      <c r="O513">
        <v>130</v>
      </c>
      <c r="P513">
        <v>50</v>
      </c>
      <c r="Q513">
        <v>80</v>
      </c>
      <c r="R513">
        <v>46</v>
      </c>
      <c r="S513">
        <v>46</v>
      </c>
    </row>
    <row r="514" spans="1:19" x14ac:dyDescent="0.3">
      <c r="A514">
        <v>650</v>
      </c>
      <c r="B514" s="1">
        <v>41694</v>
      </c>
      <c r="C514" t="s">
        <v>38</v>
      </c>
      <c r="D514" t="s">
        <v>36</v>
      </c>
      <c r="E514" t="s">
        <v>23</v>
      </c>
      <c r="F514" t="s">
        <v>32</v>
      </c>
      <c r="G514" t="s">
        <v>37</v>
      </c>
      <c r="H514" t="s">
        <v>35</v>
      </c>
      <c r="I514">
        <v>59</v>
      </c>
      <c r="J514">
        <v>189</v>
      </c>
      <c r="K514">
        <v>75</v>
      </c>
      <c r="L514">
        <v>24</v>
      </c>
      <c r="M514">
        <v>114</v>
      </c>
      <c r="N514">
        <v>40</v>
      </c>
      <c r="O514">
        <v>130</v>
      </c>
      <c r="P514">
        <v>50</v>
      </c>
      <c r="Q514">
        <v>80</v>
      </c>
      <c r="R514">
        <v>55</v>
      </c>
      <c r="S514">
        <v>41</v>
      </c>
    </row>
    <row r="515" spans="1:19" x14ac:dyDescent="0.3">
      <c r="A515">
        <v>314</v>
      </c>
      <c r="B515" s="1">
        <v>41695</v>
      </c>
      <c r="C515" t="s">
        <v>58</v>
      </c>
      <c r="D515" t="s">
        <v>22</v>
      </c>
      <c r="E515" t="s">
        <v>40</v>
      </c>
      <c r="F515" t="s">
        <v>45</v>
      </c>
      <c r="G515" t="s">
        <v>46</v>
      </c>
      <c r="H515" t="s">
        <v>27</v>
      </c>
      <c r="I515">
        <v>38</v>
      </c>
      <c r="J515">
        <v>150</v>
      </c>
      <c r="K515">
        <v>69</v>
      </c>
      <c r="L515">
        <v>21</v>
      </c>
      <c r="M515">
        <v>81</v>
      </c>
      <c r="N515">
        <v>40</v>
      </c>
      <c r="O515">
        <v>140</v>
      </c>
      <c r="P515">
        <v>60</v>
      </c>
      <c r="Q515">
        <v>80</v>
      </c>
      <c r="R515">
        <v>43</v>
      </c>
      <c r="S515">
        <v>43</v>
      </c>
    </row>
    <row r="516" spans="1:19" x14ac:dyDescent="0.3">
      <c r="A516">
        <v>503</v>
      </c>
      <c r="B516" s="1">
        <v>41696</v>
      </c>
      <c r="C516" t="s">
        <v>56</v>
      </c>
      <c r="D516" t="s">
        <v>36</v>
      </c>
      <c r="E516" t="s">
        <v>40</v>
      </c>
      <c r="F516" t="s">
        <v>45</v>
      </c>
      <c r="G516" t="s">
        <v>46</v>
      </c>
      <c r="H516" t="s">
        <v>27</v>
      </c>
      <c r="I516">
        <v>32</v>
      </c>
      <c r="J516">
        <v>114</v>
      </c>
      <c r="K516">
        <v>46</v>
      </c>
      <c r="L516">
        <v>14</v>
      </c>
      <c r="M516">
        <v>68</v>
      </c>
      <c r="N516">
        <v>50</v>
      </c>
      <c r="O516">
        <v>130</v>
      </c>
      <c r="P516">
        <v>50</v>
      </c>
      <c r="Q516">
        <v>80</v>
      </c>
      <c r="R516">
        <v>36</v>
      </c>
      <c r="S516">
        <v>46</v>
      </c>
    </row>
    <row r="517" spans="1:19" x14ac:dyDescent="0.3">
      <c r="A517">
        <v>206</v>
      </c>
      <c r="B517" s="1">
        <v>41697</v>
      </c>
      <c r="C517" t="s">
        <v>60</v>
      </c>
      <c r="D517" t="s">
        <v>36</v>
      </c>
      <c r="E517" t="s">
        <v>40</v>
      </c>
      <c r="F517" t="s">
        <v>41</v>
      </c>
      <c r="G517" t="s">
        <v>42</v>
      </c>
      <c r="H517" t="s">
        <v>27</v>
      </c>
      <c r="I517">
        <v>45</v>
      </c>
      <c r="J517">
        <v>164</v>
      </c>
      <c r="K517">
        <v>75</v>
      </c>
      <c r="L517">
        <v>23</v>
      </c>
      <c r="M517">
        <v>89</v>
      </c>
      <c r="N517">
        <v>40</v>
      </c>
      <c r="O517">
        <v>150</v>
      </c>
      <c r="P517">
        <v>70</v>
      </c>
      <c r="Q517">
        <v>80</v>
      </c>
      <c r="R517">
        <v>44</v>
      </c>
      <c r="S517">
        <v>64</v>
      </c>
    </row>
    <row r="518" spans="1:19" x14ac:dyDescent="0.3">
      <c r="A518">
        <v>203</v>
      </c>
      <c r="B518" s="1">
        <v>41698</v>
      </c>
      <c r="C518" t="s">
        <v>44</v>
      </c>
      <c r="D518" t="s">
        <v>31</v>
      </c>
      <c r="E518" t="s">
        <v>40</v>
      </c>
      <c r="F518" t="s">
        <v>41</v>
      </c>
      <c r="G518" t="s">
        <v>53</v>
      </c>
      <c r="H518" t="s">
        <v>35</v>
      </c>
      <c r="I518">
        <v>2</v>
      </c>
      <c r="J518">
        <v>147</v>
      </c>
      <c r="K518">
        <v>61</v>
      </c>
      <c r="L518">
        <v>55</v>
      </c>
      <c r="M518">
        <v>86</v>
      </c>
      <c r="N518">
        <v>10</v>
      </c>
      <c r="O518">
        <v>140</v>
      </c>
      <c r="P518">
        <v>60</v>
      </c>
      <c r="Q518">
        <v>80</v>
      </c>
      <c r="R518">
        <v>84</v>
      </c>
      <c r="S518">
        <v>117</v>
      </c>
    </row>
    <row r="519" spans="1:19" x14ac:dyDescent="0.3">
      <c r="A519">
        <v>225</v>
      </c>
      <c r="B519" s="1">
        <v>41699</v>
      </c>
      <c r="C519" t="s">
        <v>55</v>
      </c>
      <c r="D519" t="s">
        <v>29</v>
      </c>
      <c r="E519" t="s">
        <v>40</v>
      </c>
      <c r="F519" t="s">
        <v>45</v>
      </c>
      <c r="G519" t="s">
        <v>52</v>
      </c>
      <c r="H519" t="s">
        <v>35</v>
      </c>
      <c r="I519">
        <v>44</v>
      </c>
      <c r="J519">
        <v>115</v>
      </c>
      <c r="K519">
        <v>47</v>
      </c>
      <c r="L519">
        <v>13</v>
      </c>
      <c r="M519">
        <v>68</v>
      </c>
      <c r="N519">
        <v>60</v>
      </c>
      <c r="O519">
        <v>130</v>
      </c>
      <c r="P519">
        <v>50</v>
      </c>
      <c r="Q519">
        <v>80</v>
      </c>
      <c r="R519">
        <v>24</v>
      </c>
      <c r="S519">
        <v>91</v>
      </c>
    </row>
    <row r="520" spans="1:19" x14ac:dyDescent="0.3">
      <c r="A520">
        <v>541</v>
      </c>
      <c r="B520" s="1">
        <v>41700</v>
      </c>
      <c r="C520" t="s">
        <v>56</v>
      </c>
      <c r="D520" t="s">
        <v>36</v>
      </c>
      <c r="E520" t="s">
        <v>40</v>
      </c>
      <c r="F520" t="s">
        <v>45</v>
      </c>
      <c r="G520" t="s">
        <v>50</v>
      </c>
      <c r="H520" t="s">
        <v>35</v>
      </c>
      <c r="I520">
        <v>-4</v>
      </c>
      <c r="J520">
        <v>125</v>
      </c>
      <c r="K520">
        <v>52</v>
      </c>
      <c r="L520">
        <v>47</v>
      </c>
      <c r="M520">
        <v>73</v>
      </c>
      <c r="N520">
        <v>10</v>
      </c>
      <c r="O520">
        <v>140</v>
      </c>
      <c r="P520">
        <v>60</v>
      </c>
      <c r="Q520">
        <v>80</v>
      </c>
      <c r="R520">
        <v>77</v>
      </c>
      <c r="S520">
        <v>55</v>
      </c>
    </row>
    <row r="521" spans="1:19" x14ac:dyDescent="0.3">
      <c r="A521">
        <v>435</v>
      </c>
      <c r="B521" s="1">
        <v>41701</v>
      </c>
      <c r="C521" t="s">
        <v>49</v>
      </c>
      <c r="D521" t="s">
        <v>36</v>
      </c>
      <c r="E521" t="s">
        <v>40</v>
      </c>
      <c r="F521" t="s">
        <v>45</v>
      </c>
      <c r="G521" t="s">
        <v>52</v>
      </c>
      <c r="H521" t="s">
        <v>35</v>
      </c>
      <c r="I521">
        <v>27</v>
      </c>
      <c r="J521">
        <v>124</v>
      </c>
      <c r="K521">
        <v>53</v>
      </c>
      <c r="L521">
        <v>17</v>
      </c>
      <c r="M521">
        <v>71</v>
      </c>
      <c r="N521">
        <v>50</v>
      </c>
      <c r="O521">
        <v>140</v>
      </c>
      <c r="P521">
        <v>60</v>
      </c>
      <c r="Q521">
        <v>80</v>
      </c>
      <c r="R521">
        <v>44</v>
      </c>
      <c r="S521">
        <v>45</v>
      </c>
    </row>
    <row r="522" spans="1:19" x14ac:dyDescent="0.3">
      <c r="A522">
        <v>503</v>
      </c>
      <c r="B522" s="1">
        <v>41702</v>
      </c>
      <c r="C522" t="s">
        <v>56</v>
      </c>
      <c r="D522" t="s">
        <v>36</v>
      </c>
      <c r="E522" t="s">
        <v>40</v>
      </c>
      <c r="F522" t="s">
        <v>41</v>
      </c>
      <c r="G522" t="s">
        <v>53</v>
      </c>
      <c r="H522" t="s">
        <v>35</v>
      </c>
      <c r="I522">
        <v>33</v>
      </c>
      <c r="J522">
        <v>138</v>
      </c>
      <c r="K522">
        <v>59</v>
      </c>
      <c r="L522">
        <v>19</v>
      </c>
      <c r="M522">
        <v>79</v>
      </c>
      <c r="N522">
        <v>50</v>
      </c>
      <c r="O522">
        <v>130</v>
      </c>
      <c r="P522">
        <v>50</v>
      </c>
      <c r="Q522">
        <v>80</v>
      </c>
      <c r="R522">
        <v>46</v>
      </c>
      <c r="S522">
        <v>57</v>
      </c>
    </row>
    <row r="523" spans="1:19" x14ac:dyDescent="0.3">
      <c r="A523">
        <v>920</v>
      </c>
      <c r="B523" s="1">
        <v>41703</v>
      </c>
      <c r="C523" t="s">
        <v>59</v>
      </c>
      <c r="D523" t="s">
        <v>22</v>
      </c>
      <c r="E523" t="s">
        <v>23</v>
      </c>
      <c r="F523" t="s">
        <v>24</v>
      </c>
      <c r="G523" t="s">
        <v>57</v>
      </c>
      <c r="H523" t="s">
        <v>27</v>
      </c>
      <c r="I523">
        <v>48</v>
      </c>
      <c r="J523">
        <v>141</v>
      </c>
      <c r="K523">
        <v>53</v>
      </c>
      <c r="L523">
        <v>16</v>
      </c>
      <c r="M523">
        <v>88</v>
      </c>
      <c r="N523">
        <v>50</v>
      </c>
      <c r="O523">
        <v>130</v>
      </c>
      <c r="P523">
        <v>50</v>
      </c>
      <c r="Q523">
        <v>80</v>
      </c>
      <c r="R523">
        <v>40</v>
      </c>
      <c r="S523">
        <v>41</v>
      </c>
    </row>
    <row r="524" spans="1:19" x14ac:dyDescent="0.3">
      <c r="A524">
        <v>959</v>
      </c>
      <c r="B524" s="1">
        <v>41704</v>
      </c>
      <c r="C524" t="s">
        <v>44</v>
      </c>
      <c r="D524" t="s">
        <v>31</v>
      </c>
      <c r="E524" t="s">
        <v>23</v>
      </c>
      <c r="F524" t="s">
        <v>32</v>
      </c>
      <c r="G524" t="s">
        <v>33</v>
      </c>
      <c r="H524" t="s">
        <v>35</v>
      </c>
      <c r="I524">
        <v>51</v>
      </c>
      <c r="J524">
        <v>132</v>
      </c>
      <c r="K524">
        <v>54</v>
      </c>
      <c r="L524">
        <v>15</v>
      </c>
      <c r="M524">
        <v>78</v>
      </c>
      <c r="N524">
        <v>60</v>
      </c>
      <c r="O524">
        <v>130</v>
      </c>
      <c r="P524">
        <v>50</v>
      </c>
      <c r="Q524">
        <v>80</v>
      </c>
      <c r="R524">
        <v>27</v>
      </c>
      <c r="S524">
        <v>54</v>
      </c>
    </row>
    <row r="525" spans="1:19" x14ac:dyDescent="0.3">
      <c r="A525">
        <v>740</v>
      </c>
      <c r="B525" s="1">
        <v>41705</v>
      </c>
      <c r="C525" t="s">
        <v>65</v>
      </c>
      <c r="D525" t="s">
        <v>22</v>
      </c>
      <c r="E525" t="s">
        <v>40</v>
      </c>
      <c r="F525" t="s">
        <v>41</v>
      </c>
      <c r="G525" t="s">
        <v>42</v>
      </c>
      <c r="H525" t="s">
        <v>27</v>
      </c>
      <c r="I525">
        <v>6</v>
      </c>
      <c r="J525">
        <v>103</v>
      </c>
      <c r="K525">
        <v>46</v>
      </c>
      <c r="L525">
        <v>17</v>
      </c>
      <c r="M525">
        <v>57</v>
      </c>
      <c r="N525">
        <v>40</v>
      </c>
      <c r="O525">
        <v>130</v>
      </c>
      <c r="P525">
        <v>50</v>
      </c>
      <c r="Q525">
        <v>80</v>
      </c>
      <c r="R525">
        <v>51</v>
      </c>
      <c r="S525">
        <v>45</v>
      </c>
    </row>
    <row r="526" spans="1:19" x14ac:dyDescent="0.3">
      <c r="A526">
        <v>630</v>
      </c>
      <c r="B526" s="1">
        <v>41706</v>
      </c>
      <c r="C526" t="s">
        <v>63</v>
      </c>
      <c r="D526" t="s">
        <v>22</v>
      </c>
      <c r="E526" t="s">
        <v>23</v>
      </c>
      <c r="F526" t="s">
        <v>32</v>
      </c>
      <c r="G526" t="s">
        <v>61</v>
      </c>
      <c r="H526" t="s">
        <v>35</v>
      </c>
      <c r="I526">
        <v>47</v>
      </c>
      <c r="J526">
        <v>168</v>
      </c>
      <c r="K526">
        <v>67</v>
      </c>
      <c r="L526">
        <v>22</v>
      </c>
      <c r="M526">
        <v>101</v>
      </c>
      <c r="N526">
        <v>40</v>
      </c>
      <c r="O526">
        <v>130</v>
      </c>
      <c r="P526">
        <v>50</v>
      </c>
      <c r="Q526">
        <v>80</v>
      </c>
      <c r="R526">
        <v>54</v>
      </c>
      <c r="S526">
        <v>15</v>
      </c>
    </row>
    <row r="527" spans="1:19" x14ac:dyDescent="0.3">
      <c r="A527">
        <v>518</v>
      </c>
      <c r="B527" s="1">
        <v>41707</v>
      </c>
      <c r="C527" t="s">
        <v>67</v>
      </c>
      <c r="D527" t="s">
        <v>31</v>
      </c>
      <c r="E527" t="s">
        <v>23</v>
      </c>
      <c r="F527" t="s">
        <v>32</v>
      </c>
      <c r="G527" t="s">
        <v>37</v>
      </c>
      <c r="H527" t="s">
        <v>35</v>
      </c>
      <c r="I527">
        <v>52</v>
      </c>
      <c r="J527">
        <v>133</v>
      </c>
      <c r="K527">
        <v>54</v>
      </c>
      <c r="L527">
        <v>15</v>
      </c>
      <c r="M527">
        <v>79</v>
      </c>
      <c r="N527">
        <v>60</v>
      </c>
      <c r="O527">
        <v>130</v>
      </c>
      <c r="P527">
        <v>50</v>
      </c>
      <c r="Q527">
        <v>80</v>
      </c>
      <c r="R527">
        <v>27</v>
      </c>
      <c r="S527">
        <v>64</v>
      </c>
    </row>
    <row r="528" spans="1:19" x14ac:dyDescent="0.3">
      <c r="A528">
        <v>213</v>
      </c>
      <c r="B528" s="1">
        <v>41708</v>
      </c>
      <c r="C528" t="s">
        <v>38</v>
      </c>
      <c r="D528" t="s">
        <v>36</v>
      </c>
      <c r="E528" t="s">
        <v>23</v>
      </c>
      <c r="F528" t="s">
        <v>32</v>
      </c>
      <c r="G528" t="s">
        <v>37</v>
      </c>
      <c r="H528" t="s">
        <v>35</v>
      </c>
      <c r="I528">
        <v>47</v>
      </c>
      <c r="J528">
        <v>168</v>
      </c>
      <c r="K528">
        <v>67</v>
      </c>
      <c r="L528">
        <v>22</v>
      </c>
      <c r="M528">
        <v>101</v>
      </c>
      <c r="N528">
        <v>50</v>
      </c>
      <c r="O528">
        <v>120</v>
      </c>
      <c r="P528">
        <v>40</v>
      </c>
      <c r="Q528">
        <v>80</v>
      </c>
      <c r="R528">
        <v>54</v>
      </c>
      <c r="S528">
        <v>115</v>
      </c>
    </row>
    <row r="529" spans="1:19" x14ac:dyDescent="0.3">
      <c r="A529">
        <v>503</v>
      </c>
      <c r="B529" s="1">
        <v>41709</v>
      </c>
      <c r="C529" t="s">
        <v>56</v>
      </c>
      <c r="D529" t="s">
        <v>36</v>
      </c>
      <c r="E529" t="s">
        <v>40</v>
      </c>
      <c r="F529" t="s">
        <v>45</v>
      </c>
      <c r="G529" t="s">
        <v>46</v>
      </c>
      <c r="H529" t="s">
        <v>27</v>
      </c>
      <c r="I529">
        <v>25</v>
      </c>
      <c r="J529">
        <v>101</v>
      </c>
      <c r="K529">
        <v>41</v>
      </c>
      <c r="L529">
        <v>13</v>
      </c>
      <c r="M529">
        <v>60</v>
      </c>
      <c r="N529">
        <v>50</v>
      </c>
      <c r="O529">
        <v>120</v>
      </c>
      <c r="P529">
        <v>40</v>
      </c>
      <c r="Q529">
        <v>80</v>
      </c>
      <c r="R529">
        <v>35</v>
      </c>
      <c r="S529">
        <v>96</v>
      </c>
    </row>
    <row r="530" spans="1:19" x14ac:dyDescent="0.3">
      <c r="A530">
        <v>715</v>
      </c>
      <c r="B530" s="1">
        <v>41710</v>
      </c>
      <c r="C530" t="s">
        <v>59</v>
      </c>
      <c r="D530" t="s">
        <v>22</v>
      </c>
      <c r="E530" t="s">
        <v>40</v>
      </c>
      <c r="F530" t="s">
        <v>45</v>
      </c>
      <c r="G530" t="s">
        <v>50</v>
      </c>
      <c r="H530" t="s">
        <v>35</v>
      </c>
      <c r="I530">
        <v>22</v>
      </c>
      <c r="J530">
        <v>145</v>
      </c>
      <c r="K530">
        <v>65</v>
      </c>
      <c r="L530">
        <v>24</v>
      </c>
      <c r="M530">
        <v>80</v>
      </c>
      <c r="N530">
        <v>30</v>
      </c>
      <c r="O530">
        <v>140</v>
      </c>
      <c r="P530">
        <v>60</v>
      </c>
      <c r="Q530">
        <v>80</v>
      </c>
      <c r="R530">
        <v>58</v>
      </c>
      <c r="S530">
        <v>46</v>
      </c>
    </row>
    <row r="531" spans="1:19" x14ac:dyDescent="0.3">
      <c r="A531">
        <v>503</v>
      </c>
      <c r="B531" s="1">
        <v>41711</v>
      </c>
      <c r="C531" t="s">
        <v>56</v>
      </c>
      <c r="D531" t="s">
        <v>36</v>
      </c>
      <c r="E531" t="s">
        <v>40</v>
      </c>
      <c r="F531" t="s">
        <v>45</v>
      </c>
      <c r="G531" t="s">
        <v>50</v>
      </c>
      <c r="H531" t="s">
        <v>35</v>
      </c>
      <c r="I531">
        <v>-7</v>
      </c>
      <c r="J531">
        <v>112</v>
      </c>
      <c r="K531">
        <v>47</v>
      </c>
      <c r="L531">
        <v>42</v>
      </c>
      <c r="M531">
        <v>65</v>
      </c>
      <c r="N531">
        <v>20</v>
      </c>
      <c r="O531">
        <v>130</v>
      </c>
      <c r="P531">
        <v>50</v>
      </c>
      <c r="Q531">
        <v>80</v>
      </c>
      <c r="R531">
        <v>72</v>
      </c>
      <c r="S531">
        <v>52</v>
      </c>
    </row>
    <row r="532" spans="1:19" x14ac:dyDescent="0.3">
      <c r="A532">
        <v>801</v>
      </c>
      <c r="B532" s="1">
        <v>41712</v>
      </c>
      <c r="C532" t="s">
        <v>49</v>
      </c>
      <c r="D532" t="s">
        <v>36</v>
      </c>
      <c r="E532" t="s">
        <v>40</v>
      </c>
      <c r="F532" t="s">
        <v>45</v>
      </c>
      <c r="G532" t="s">
        <v>52</v>
      </c>
      <c r="H532" t="s">
        <v>35</v>
      </c>
      <c r="I532">
        <v>21</v>
      </c>
      <c r="J532">
        <v>114</v>
      </c>
      <c r="K532">
        <v>49</v>
      </c>
      <c r="L532">
        <v>16</v>
      </c>
      <c r="M532">
        <v>65</v>
      </c>
      <c r="N532">
        <v>50</v>
      </c>
      <c r="O532">
        <v>130</v>
      </c>
      <c r="P532">
        <v>50</v>
      </c>
      <c r="Q532">
        <v>80</v>
      </c>
      <c r="R532">
        <v>44</v>
      </c>
      <c r="S532">
        <v>61</v>
      </c>
    </row>
    <row r="533" spans="1:19" x14ac:dyDescent="0.3">
      <c r="A533">
        <v>509</v>
      </c>
      <c r="B533" s="1">
        <v>41713</v>
      </c>
      <c r="C533" t="s">
        <v>60</v>
      </c>
      <c r="D533" t="s">
        <v>36</v>
      </c>
      <c r="E533" t="s">
        <v>40</v>
      </c>
      <c r="F533" t="s">
        <v>41</v>
      </c>
      <c r="G533" t="s">
        <v>53</v>
      </c>
      <c r="H533" t="s">
        <v>35</v>
      </c>
      <c r="I533">
        <v>23</v>
      </c>
      <c r="J533">
        <v>145</v>
      </c>
      <c r="K533">
        <v>65</v>
      </c>
      <c r="L533">
        <v>24</v>
      </c>
      <c r="M533">
        <v>80</v>
      </c>
      <c r="N533">
        <v>30</v>
      </c>
      <c r="O533">
        <v>140</v>
      </c>
      <c r="P533">
        <v>60</v>
      </c>
      <c r="Q533">
        <v>80</v>
      </c>
      <c r="R533">
        <v>57</v>
      </c>
      <c r="S533">
        <v>25</v>
      </c>
    </row>
    <row r="534" spans="1:19" x14ac:dyDescent="0.3">
      <c r="A534">
        <v>985</v>
      </c>
      <c r="B534" s="1">
        <v>41714</v>
      </c>
      <c r="C534" t="s">
        <v>55</v>
      </c>
      <c r="D534" t="s">
        <v>29</v>
      </c>
      <c r="E534" t="s">
        <v>23</v>
      </c>
      <c r="F534" t="s">
        <v>24</v>
      </c>
      <c r="G534" t="s">
        <v>25</v>
      </c>
      <c r="H534" t="s">
        <v>27</v>
      </c>
      <c r="I534">
        <v>26</v>
      </c>
      <c r="J534">
        <v>153</v>
      </c>
      <c r="K534">
        <v>68</v>
      </c>
      <c r="L534">
        <v>25</v>
      </c>
      <c r="M534">
        <v>85</v>
      </c>
      <c r="N534">
        <v>30</v>
      </c>
      <c r="O534">
        <v>140</v>
      </c>
      <c r="P534">
        <v>60</v>
      </c>
      <c r="Q534">
        <v>80</v>
      </c>
      <c r="R534">
        <v>59</v>
      </c>
      <c r="S534">
        <v>47</v>
      </c>
    </row>
    <row r="535" spans="1:19" x14ac:dyDescent="0.3">
      <c r="A535">
        <v>432</v>
      </c>
      <c r="B535" s="1">
        <v>41715</v>
      </c>
      <c r="C535" t="s">
        <v>30</v>
      </c>
      <c r="D535" t="s">
        <v>29</v>
      </c>
      <c r="E535" t="s">
        <v>40</v>
      </c>
      <c r="F535" t="s">
        <v>41</v>
      </c>
      <c r="G535" t="s">
        <v>42</v>
      </c>
      <c r="H535" t="s">
        <v>27</v>
      </c>
      <c r="I535">
        <v>116</v>
      </c>
      <c r="J535">
        <v>199</v>
      </c>
      <c r="K535">
        <v>76</v>
      </c>
      <c r="L535">
        <v>21</v>
      </c>
      <c r="M535">
        <v>111</v>
      </c>
      <c r="N535">
        <v>80</v>
      </c>
      <c r="O535">
        <v>120</v>
      </c>
      <c r="P535">
        <v>40</v>
      </c>
      <c r="Q535">
        <v>80</v>
      </c>
      <c r="R535">
        <v>33</v>
      </c>
      <c r="S535">
        <v>38</v>
      </c>
    </row>
    <row r="536" spans="1:19" x14ac:dyDescent="0.3">
      <c r="A536">
        <v>325</v>
      </c>
      <c r="B536" s="1">
        <v>41716</v>
      </c>
      <c r="C536" t="s">
        <v>30</v>
      </c>
      <c r="D536" t="s">
        <v>29</v>
      </c>
      <c r="E536" t="s">
        <v>23</v>
      </c>
      <c r="F536" t="s">
        <v>24</v>
      </c>
      <c r="G536" t="s">
        <v>57</v>
      </c>
      <c r="H536" t="s">
        <v>27</v>
      </c>
      <c r="I536">
        <v>39</v>
      </c>
      <c r="J536">
        <v>131</v>
      </c>
      <c r="K536">
        <v>52</v>
      </c>
      <c r="L536">
        <v>17</v>
      </c>
      <c r="M536">
        <v>71</v>
      </c>
      <c r="N536">
        <v>70</v>
      </c>
      <c r="O536">
        <v>110</v>
      </c>
      <c r="P536">
        <v>30</v>
      </c>
      <c r="Q536">
        <v>80</v>
      </c>
      <c r="R536">
        <v>45</v>
      </c>
      <c r="S536">
        <v>40</v>
      </c>
    </row>
    <row r="537" spans="1:19" x14ac:dyDescent="0.3">
      <c r="A537">
        <v>815</v>
      </c>
      <c r="B537" s="1">
        <v>41717</v>
      </c>
      <c r="C537" t="s">
        <v>63</v>
      </c>
      <c r="D537" t="s">
        <v>22</v>
      </c>
      <c r="E537" t="s">
        <v>23</v>
      </c>
      <c r="F537" t="s">
        <v>32</v>
      </c>
      <c r="G537" t="s">
        <v>33</v>
      </c>
      <c r="H537" t="s">
        <v>35</v>
      </c>
      <c r="I537">
        <v>116</v>
      </c>
      <c r="J537">
        <v>199</v>
      </c>
      <c r="K537">
        <v>76</v>
      </c>
      <c r="L537">
        <v>21</v>
      </c>
      <c r="M537">
        <v>111</v>
      </c>
      <c r="N537">
        <v>80</v>
      </c>
      <c r="O537">
        <v>130</v>
      </c>
      <c r="P537">
        <v>50</v>
      </c>
      <c r="Q537">
        <v>80</v>
      </c>
      <c r="R537">
        <v>33</v>
      </c>
      <c r="S537">
        <v>65</v>
      </c>
    </row>
    <row r="538" spans="1:19" x14ac:dyDescent="0.3">
      <c r="A538">
        <v>815</v>
      </c>
      <c r="B538" s="1">
        <v>41718</v>
      </c>
      <c r="C538" t="s">
        <v>63</v>
      </c>
      <c r="D538" t="s">
        <v>22</v>
      </c>
      <c r="E538" t="s">
        <v>23</v>
      </c>
      <c r="F538" t="s">
        <v>32</v>
      </c>
      <c r="G538" t="s">
        <v>61</v>
      </c>
      <c r="H538" t="s">
        <v>35</v>
      </c>
      <c r="I538">
        <v>82</v>
      </c>
      <c r="J538">
        <v>194</v>
      </c>
      <c r="K538">
        <v>72</v>
      </c>
      <c r="L538">
        <v>23</v>
      </c>
      <c r="M538">
        <v>110</v>
      </c>
      <c r="N538">
        <v>50</v>
      </c>
      <c r="O538">
        <v>130</v>
      </c>
      <c r="P538">
        <v>50</v>
      </c>
      <c r="Q538">
        <v>80</v>
      </c>
      <c r="R538">
        <v>55</v>
      </c>
      <c r="S538">
        <v>43</v>
      </c>
    </row>
    <row r="539" spans="1:19" x14ac:dyDescent="0.3">
      <c r="A539">
        <v>636</v>
      </c>
      <c r="B539" s="1">
        <v>41719</v>
      </c>
      <c r="C539" t="s">
        <v>58</v>
      </c>
      <c r="D539" t="s">
        <v>22</v>
      </c>
      <c r="E539" t="s">
        <v>40</v>
      </c>
      <c r="F539" t="s">
        <v>45</v>
      </c>
      <c r="G539" t="s">
        <v>46</v>
      </c>
      <c r="H539" t="s">
        <v>27</v>
      </c>
      <c r="I539">
        <v>52</v>
      </c>
      <c r="J539">
        <v>151</v>
      </c>
      <c r="K539">
        <v>65</v>
      </c>
      <c r="L539">
        <v>20</v>
      </c>
      <c r="M539">
        <v>77</v>
      </c>
      <c r="N539">
        <v>70</v>
      </c>
      <c r="O539">
        <v>130</v>
      </c>
      <c r="P539">
        <v>50</v>
      </c>
      <c r="Q539">
        <v>80</v>
      </c>
      <c r="R539">
        <v>42</v>
      </c>
      <c r="S539">
        <v>16</v>
      </c>
    </row>
    <row r="540" spans="1:19" x14ac:dyDescent="0.3">
      <c r="A540">
        <v>417</v>
      </c>
      <c r="B540" s="1">
        <v>41720</v>
      </c>
      <c r="C540" t="s">
        <v>58</v>
      </c>
      <c r="D540" t="s">
        <v>22</v>
      </c>
      <c r="E540" t="s">
        <v>40</v>
      </c>
      <c r="F540" t="s">
        <v>41</v>
      </c>
      <c r="G540" t="s">
        <v>42</v>
      </c>
      <c r="H540" t="s">
        <v>27</v>
      </c>
      <c r="I540">
        <v>42</v>
      </c>
      <c r="J540">
        <v>84</v>
      </c>
      <c r="K540">
        <v>32</v>
      </c>
      <c r="L540">
        <v>8</v>
      </c>
      <c r="M540">
        <v>47</v>
      </c>
      <c r="N540">
        <v>80</v>
      </c>
      <c r="O540">
        <v>110</v>
      </c>
      <c r="P540">
        <v>30</v>
      </c>
      <c r="Q540">
        <v>80</v>
      </c>
      <c r="R540">
        <v>19</v>
      </c>
      <c r="S540">
        <v>125</v>
      </c>
    </row>
    <row r="541" spans="1:19" x14ac:dyDescent="0.3">
      <c r="A541">
        <v>405</v>
      </c>
      <c r="B541" s="1">
        <v>41721</v>
      </c>
      <c r="C541" t="s">
        <v>47</v>
      </c>
      <c r="D541" t="s">
        <v>29</v>
      </c>
      <c r="E541" t="s">
        <v>40</v>
      </c>
      <c r="F541" t="s">
        <v>41</v>
      </c>
      <c r="G541" t="s">
        <v>42</v>
      </c>
      <c r="H541" t="s">
        <v>27</v>
      </c>
      <c r="I541">
        <v>96</v>
      </c>
      <c r="J541">
        <v>218</v>
      </c>
      <c r="K541">
        <v>82</v>
      </c>
      <c r="L541">
        <v>27</v>
      </c>
      <c r="M541">
        <v>123</v>
      </c>
      <c r="N541">
        <v>60</v>
      </c>
      <c r="O541">
        <v>130</v>
      </c>
      <c r="P541">
        <v>50</v>
      </c>
      <c r="Q541">
        <v>80</v>
      </c>
      <c r="R541">
        <v>58</v>
      </c>
      <c r="S541">
        <v>73</v>
      </c>
    </row>
    <row r="542" spans="1:19" x14ac:dyDescent="0.3">
      <c r="A542">
        <v>414</v>
      </c>
      <c r="B542" s="1">
        <v>41722</v>
      </c>
      <c r="C542" t="s">
        <v>59</v>
      </c>
      <c r="D542" t="s">
        <v>22</v>
      </c>
      <c r="E542" t="s">
        <v>40</v>
      </c>
      <c r="F542" t="s">
        <v>45</v>
      </c>
      <c r="G542" t="s">
        <v>50</v>
      </c>
      <c r="H542" t="s">
        <v>35</v>
      </c>
      <c r="I542">
        <v>22</v>
      </c>
      <c r="J542">
        <v>134</v>
      </c>
      <c r="K542">
        <v>56</v>
      </c>
      <c r="L542">
        <v>21</v>
      </c>
      <c r="M542">
        <v>70</v>
      </c>
      <c r="N542">
        <v>50</v>
      </c>
      <c r="O542">
        <v>120</v>
      </c>
      <c r="P542">
        <v>40</v>
      </c>
      <c r="Q542">
        <v>80</v>
      </c>
      <c r="R542">
        <v>55</v>
      </c>
      <c r="S542">
        <v>83</v>
      </c>
    </row>
    <row r="543" spans="1:19" x14ac:dyDescent="0.3">
      <c r="A543">
        <v>405</v>
      </c>
      <c r="B543" s="1">
        <v>41723</v>
      </c>
      <c r="C543" t="s">
        <v>47</v>
      </c>
      <c r="D543" t="s">
        <v>29</v>
      </c>
      <c r="E543" t="s">
        <v>40</v>
      </c>
      <c r="F543" t="s">
        <v>41</v>
      </c>
      <c r="G543" t="s">
        <v>54</v>
      </c>
      <c r="H543" t="s">
        <v>35</v>
      </c>
      <c r="I543">
        <v>113</v>
      </c>
      <c r="J543">
        <v>232</v>
      </c>
      <c r="K543">
        <v>91</v>
      </c>
      <c r="L543">
        <v>28</v>
      </c>
      <c r="M543">
        <v>127</v>
      </c>
      <c r="N543">
        <v>70</v>
      </c>
      <c r="O543">
        <v>130</v>
      </c>
      <c r="P543">
        <v>50</v>
      </c>
      <c r="Q543">
        <v>80</v>
      </c>
      <c r="R543">
        <v>51</v>
      </c>
      <c r="S543">
        <v>73</v>
      </c>
    </row>
    <row r="544" spans="1:19" x14ac:dyDescent="0.3">
      <c r="A544">
        <v>715</v>
      </c>
      <c r="B544" s="1">
        <v>41724</v>
      </c>
      <c r="C544" t="s">
        <v>59</v>
      </c>
      <c r="D544" t="s">
        <v>22</v>
      </c>
      <c r="E544" t="s">
        <v>23</v>
      </c>
      <c r="F544" t="s">
        <v>24</v>
      </c>
      <c r="G544" t="s">
        <v>57</v>
      </c>
      <c r="H544" t="s">
        <v>27</v>
      </c>
      <c r="I544">
        <v>85</v>
      </c>
      <c r="J544">
        <v>169</v>
      </c>
      <c r="K544">
        <v>60</v>
      </c>
      <c r="L544">
        <v>18</v>
      </c>
      <c r="M544">
        <v>99</v>
      </c>
      <c r="N544">
        <v>80</v>
      </c>
      <c r="O544">
        <v>120</v>
      </c>
      <c r="P544">
        <v>40</v>
      </c>
      <c r="Q544">
        <v>80</v>
      </c>
      <c r="R544">
        <v>42</v>
      </c>
      <c r="S544">
        <v>69</v>
      </c>
    </row>
    <row r="545" spans="1:19" x14ac:dyDescent="0.3">
      <c r="A545">
        <v>937</v>
      </c>
      <c r="B545" s="1">
        <v>41725</v>
      </c>
      <c r="C545" t="s">
        <v>65</v>
      </c>
      <c r="D545" t="s">
        <v>22</v>
      </c>
      <c r="E545" t="s">
        <v>40</v>
      </c>
      <c r="F545" t="s">
        <v>41</v>
      </c>
      <c r="G545" t="s">
        <v>42</v>
      </c>
      <c r="H545" t="s">
        <v>27</v>
      </c>
      <c r="I545">
        <v>24</v>
      </c>
      <c r="J545">
        <v>132</v>
      </c>
      <c r="K545">
        <v>55</v>
      </c>
      <c r="L545">
        <v>20</v>
      </c>
      <c r="M545">
        <v>69</v>
      </c>
      <c r="N545">
        <v>40</v>
      </c>
      <c r="O545">
        <v>150</v>
      </c>
      <c r="P545">
        <v>70</v>
      </c>
      <c r="Q545">
        <v>80</v>
      </c>
      <c r="R545">
        <v>53</v>
      </c>
      <c r="S545">
        <v>73</v>
      </c>
    </row>
    <row r="546" spans="1:19" x14ac:dyDescent="0.3">
      <c r="A546">
        <v>234</v>
      </c>
      <c r="B546" s="1">
        <v>41726</v>
      </c>
      <c r="C546" t="s">
        <v>65</v>
      </c>
      <c r="D546" t="s">
        <v>22</v>
      </c>
      <c r="E546" t="s">
        <v>40</v>
      </c>
      <c r="F546" t="s">
        <v>45</v>
      </c>
      <c r="G546" t="s">
        <v>50</v>
      </c>
      <c r="H546" t="s">
        <v>35</v>
      </c>
      <c r="I546">
        <v>49</v>
      </c>
      <c r="J546">
        <v>147</v>
      </c>
      <c r="K546">
        <v>59</v>
      </c>
      <c r="L546">
        <v>19</v>
      </c>
      <c r="M546">
        <v>79</v>
      </c>
      <c r="N546">
        <v>50</v>
      </c>
      <c r="O546">
        <v>130</v>
      </c>
      <c r="P546">
        <v>50</v>
      </c>
      <c r="Q546">
        <v>80</v>
      </c>
      <c r="R546">
        <v>46</v>
      </c>
      <c r="S546">
        <v>83</v>
      </c>
    </row>
    <row r="547" spans="1:19" x14ac:dyDescent="0.3">
      <c r="A547">
        <v>209</v>
      </c>
      <c r="B547" s="1">
        <v>41727</v>
      </c>
      <c r="C547" t="s">
        <v>38</v>
      </c>
      <c r="D547" t="s">
        <v>36</v>
      </c>
      <c r="E547" t="s">
        <v>23</v>
      </c>
      <c r="F547" t="s">
        <v>32</v>
      </c>
      <c r="G547" t="s">
        <v>37</v>
      </c>
      <c r="H547" t="s">
        <v>35</v>
      </c>
      <c r="I547">
        <v>88</v>
      </c>
      <c r="J547">
        <v>201</v>
      </c>
      <c r="K547">
        <v>75</v>
      </c>
      <c r="L547">
        <v>24</v>
      </c>
      <c r="M547">
        <v>114</v>
      </c>
      <c r="N547">
        <v>40</v>
      </c>
      <c r="O547">
        <v>130</v>
      </c>
      <c r="P547">
        <v>50</v>
      </c>
      <c r="Q547">
        <v>80</v>
      </c>
      <c r="R547">
        <v>55</v>
      </c>
      <c r="S547">
        <v>73</v>
      </c>
    </row>
    <row r="548" spans="1:19" x14ac:dyDescent="0.3">
      <c r="A548">
        <v>417</v>
      </c>
      <c r="B548" s="1">
        <v>41728</v>
      </c>
      <c r="C548" t="s">
        <v>58</v>
      </c>
      <c r="D548" t="s">
        <v>22</v>
      </c>
      <c r="E548" t="s">
        <v>40</v>
      </c>
      <c r="F548" t="s">
        <v>45</v>
      </c>
      <c r="G548" t="s">
        <v>46</v>
      </c>
      <c r="H548" t="s">
        <v>27</v>
      </c>
      <c r="I548">
        <v>56</v>
      </c>
      <c r="J548">
        <v>160</v>
      </c>
      <c r="K548">
        <v>69</v>
      </c>
      <c r="L548">
        <v>21</v>
      </c>
      <c r="M548">
        <v>81</v>
      </c>
      <c r="N548">
        <v>40</v>
      </c>
      <c r="O548">
        <v>140</v>
      </c>
      <c r="P548">
        <v>60</v>
      </c>
      <c r="Q548">
        <v>80</v>
      </c>
      <c r="R548">
        <v>43</v>
      </c>
      <c r="S548">
        <v>69</v>
      </c>
    </row>
    <row r="549" spans="1:19" x14ac:dyDescent="0.3">
      <c r="A549">
        <v>503</v>
      </c>
      <c r="B549" s="1">
        <v>41729</v>
      </c>
      <c r="C549" t="s">
        <v>56</v>
      </c>
      <c r="D549" t="s">
        <v>36</v>
      </c>
      <c r="E549" t="s">
        <v>40</v>
      </c>
      <c r="F549" t="s">
        <v>45</v>
      </c>
      <c r="G549" t="s">
        <v>46</v>
      </c>
      <c r="H549" t="s">
        <v>27</v>
      </c>
      <c r="I549">
        <v>47</v>
      </c>
      <c r="J549">
        <v>121</v>
      </c>
      <c r="K549">
        <v>46</v>
      </c>
      <c r="L549">
        <v>14</v>
      </c>
      <c r="M549">
        <v>68</v>
      </c>
      <c r="N549">
        <v>50</v>
      </c>
      <c r="O549">
        <v>130</v>
      </c>
      <c r="P549">
        <v>50</v>
      </c>
      <c r="Q549">
        <v>80</v>
      </c>
      <c r="R549">
        <v>36</v>
      </c>
      <c r="S549">
        <v>51</v>
      </c>
    </row>
    <row r="550" spans="1:19" x14ac:dyDescent="0.3">
      <c r="A550">
        <v>425</v>
      </c>
      <c r="B550" s="1">
        <v>41730</v>
      </c>
      <c r="C550" t="s">
        <v>60</v>
      </c>
      <c r="D550" t="s">
        <v>36</v>
      </c>
      <c r="E550" t="s">
        <v>40</v>
      </c>
      <c r="F550" t="s">
        <v>41</v>
      </c>
      <c r="G550" t="s">
        <v>42</v>
      </c>
      <c r="H550" t="s">
        <v>27</v>
      </c>
      <c r="I550">
        <v>67</v>
      </c>
      <c r="J550">
        <v>175</v>
      </c>
      <c r="K550">
        <v>75</v>
      </c>
      <c r="L550">
        <v>23</v>
      </c>
      <c r="M550">
        <v>89</v>
      </c>
      <c r="N550">
        <v>40</v>
      </c>
      <c r="O550">
        <v>150</v>
      </c>
      <c r="P550">
        <v>70</v>
      </c>
      <c r="Q550">
        <v>80</v>
      </c>
      <c r="R550">
        <v>44</v>
      </c>
      <c r="S550">
        <v>56</v>
      </c>
    </row>
    <row r="551" spans="1:19" x14ac:dyDescent="0.3">
      <c r="A551">
        <v>475</v>
      </c>
      <c r="B551" s="1">
        <v>41731</v>
      </c>
      <c r="C551" t="s">
        <v>44</v>
      </c>
      <c r="D551" t="s">
        <v>31</v>
      </c>
      <c r="E551" t="s">
        <v>40</v>
      </c>
      <c r="F551" t="s">
        <v>41</v>
      </c>
      <c r="G551" t="s">
        <v>53</v>
      </c>
      <c r="H551" t="s">
        <v>35</v>
      </c>
      <c r="I551">
        <v>3</v>
      </c>
      <c r="J551">
        <v>157</v>
      </c>
      <c r="K551">
        <v>61</v>
      </c>
      <c r="L551">
        <v>55</v>
      </c>
      <c r="M551">
        <v>86</v>
      </c>
      <c r="N551">
        <v>10</v>
      </c>
      <c r="O551">
        <v>140</v>
      </c>
      <c r="P551">
        <v>60</v>
      </c>
      <c r="Q551">
        <v>80</v>
      </c>
      <c r="R551">
        <v>84</v>
      </c>
      <c r="S551">
        <v>59</v>
      </c>
    </row>
    <row r="552" spans="1:19" x14ac:dyDescent="0.3">
      <c r="A552">
        <v>318</v>
      </c>
      <c r="B552" s="1">
        <v>41732</v>
      </c>
      <c r="C552" t="s">
        <v>55</v>
      </c>
      <c r="D552" t="s">
        <v>29</v>
      </c>
      <c r="E552" t="s">
        <v>40</v>
      </c>
      <c r="F552" t="s">
        <v>45</v>
      </c>
      <c r="G552" t="s">
        <v>52</v>
      </c>
      <c r="H552" t="s">
        <v>35</v>
      </c>
      <c r="I552">
        <v>65</v>
      </c>
      <c r="J552">
        <v>123</v>
      </c>
      <c r="K552">
        <v>47</v>
      </c>
      <c r="L552">
        <v>13</v>
      </c>
      <c r="M552">
        <v>68</v>
      </c>
      <c r="N552">
        <v>60</v>
      </c>
      <c r="O552">
        <v>130</v>
      </c>
      <c r="P552">
        <v>50</v>
      </c>
      <c r="Q552">
        <v>80</v>
      </c>
      <c r="R552">
        <v>24</v>
      </c>
      <c r="S552">
        <v>54</v>
      </c>
    </row>
    <row r="553" spans="1:19" x14ac:dyDescent="0.3">
      <c r="A553">
        <v>971</v>
      </c>
      <c r="B553" s="1">
        <v>41733</v>
      </c>
      <c r="C553" t="s">
        <v>56</v>
      </c>
      <c r="D553" t="s">
        <v>36</v>
      </c>
      <c r="E553" t="s">
        <v>40</v>
      </c>
      <c r="F553" t="s">
        <v>45</v>
      </c>
      <c r="G553" t="s">
        <v>50</v>
      </c>
      <c r="H553" t="s">
        <v>35</v>
      </c>
      <c r="I553">
        <v>-6</v>
      </c>
      <c r="J553">
        <v>133</v>
      </c>
      <c r="K553">
        <v>52</v>
      </c>
      <c r="L553">
        <v>47</v>
      </c>
      <c r="M553">
        <v>73</v>
      </c>
      <c r="N553">
        <v>10</v>
      </c>
      <c r="O553">
        <v>140</v>
      </c>
      <c r="P553">
        <v>60</v>
      </c>
      <c r="Q553">
        <v>80</v>
      </c>
      <c r="R553">
        <v>77</v>
      </c>
      <c r="S553">
        <v>143</v>
      </c>
    </row>
    <row r="554" spans="1:19" x14ac:dyDescent="0.3">
      <c r="A554">
        <v>435</v>
      </c>
      <c r="B554" s="1">
        <v>41734</v>
      </c>
      <c r="C554" t="s">
        <v>49</v>
      </c>
      <c r="D554" t="s">
        <v>36</v>
      </c>
      <c r="E554" t="s">
        <v>40</v>
      </c>
      <c r="F554" t="s">
        <v>45</v>
      </c>
      <c r="G554" t="s">
        <v>52</v>
      </c>
      <c r="H554" t="s">
        <v>35</v>
      </c>
      <c r="I554">
        <v>40</v>
      </c>
      <c r="J554">
        <v>132</v>
      </c>
      <c r="K554">
        <v>53</v>
      </c>
      <c r="L554">
        <v>17</v>
      </c>
      <c r="M554">
        <v>71</v>
      </c>
      <c r="N554">
        <v>50</v>
      </c>
      <c r="O554">
        <v>140</v>
      </c>
      <c r="P554">
        <v>60</v>
      </c>
      <c r="Q554">
        <v>80</v>
      </c>
      <c r="R554">
        <v>44</v>
      </c>
      <c r="S554">
        <v>116</v>
      </c>
    </row>
    <row r="555" spans="1:19" x14ac:dyDescent="0.3">
      <c r="A555">
        <v>541</v>
      </c>
      <c r="B555" s="1">
        <v>41735</v>
      </c>
      <c r="C555" t="s">
        <v>56</v>
      </c>
      <c r="D555" t="s">
        <v>36</v>
      </c>
      <c r="E555" t="s">
        <v>40</v>
      </c>
      <c r="F555" t="s">
        <v>41</v>
      </c>
      <c r="G555" t="s">
        <v>53</v>
      </c>
      <c r="H555" t="s">
        <v>35</v>
      </c>
      <c r="I555">
        <v>49</v>
      </c>
      <c r="J555">
        <v>147</v>
      </c>
      <c r="K555">
        <v>59</v>
      </c>
      <c r="L555">
        <v>19</v>
      </c>
      <c r="M555">
        <v>79</v>
      </c>
      <c r="N555">
        <v>50</v>
      </c>
      <c r="O555">
        <v>130</v>
      </c>
      <c r="P555">
        <v>50</v>
      </c>
      <c r="Q555">
        <v>80</v>
      </c>
      <c r="R555">
        <v>46</v>
      </c>
      <c r="S555">
        <v>146</v>
      </c>
    </row>
    <row r="556" spans="1:19" x14ac:dyDescent="0.3">
      <c r="A556">
        <v>262</v>
      </c>
      <c r="B556" s="1">
        <v>41736</v>
      </c>
      <c r="C556" t="s">
        <v>59</v>
      </c>
      <c r="D556" t="s">
        <v>22</v>
      </c>
      <c r="E556" t="s">
        <v>23</v>
      </c>
      <c r="F556" t="s">
        <v>24</v>
      </c>
      <c r="G556" t="s">
        <v>57</v>
      </c>
      <c r="H556" t="s">
        <v>27</v>
      </c>
      <c r="I556">
        <v>71</v>
      </c>
      <c r="J556">
        <v>150</v>
      </c>
      <c r="K556">
        <v>53</v>
      </c>
      <c r="L556">
        <v>16</v>
      </c>
      <c r="M556">
        <v>88</v>
      </c>
      <c r="N556">
        <v>50</v>
      </c>
      <c r="O556">
        <v>130</v>
      </c>
      <c r="P556">
        <v>50</v>
      </c>
      <c r="Q556">
        <v>80</v>
      </c>
      <c r="R556">
        <v>40</v>
      </c>
      <c r="S556">
        <v>69</v>
      </c>
    </row>
    <row r="557" spans="1:19" x14ac:dyDescent="0.3">
      <c r="A557">
        <v>860</v>
      </c>
      <c r="B557" s="1">
        <v>41737</v>
      </c>
      <c r="C557" t="s">
        <v>44</v>
      </c>
      <c r="D557" t="s">
        <v>31</v>
      </c>
      <c r="E557" t="s">
        <v>23</v>
      </c>
      <c r="F557" t="s">
        <v>32</v>
      </c>
      <c r="G557" t="s">
        <v>33</v>
      </c>
      <c r="H557" t="s">
        <v>35</v>
      </c>
      <c r="I557">
        <v>76</v>
      </c>
      <c r="J557">
        <v>141</v>
      </c>
      <c r="K557">
        <v>54</v>
      </c>
      <c r="L557">
        <v>15</v>
      </c>
      <c r="M557">
        <v>78</v>
      </c>
      <c r="N557">
        <v>60</v>
      </c>
      <c r="O557">
        <v>130</v>
      </c>
      <c r="P557">
        <v>50</v>
      </c>
      <c r="Q557">
        <v>80</v>
      </c>
      <c r="R557">
        <v>27</v>
      </c>
      <c r="S557">
        <v>91</v>
      </c>
    </row>
    <row r="558" spans="1:19" x14ac:dyDescent="0.3">
      <c r="A558">
        <v>419</v>
      </c>
      <c r="B558" s="1">
        <v>41738</v>
      </c>
      <c r="C558" t="s">
        <v>65</v>
      </c>
      <c r="D558" t="s">
        <v>22</v>
      </c>
      <c r="E558" t="s">
        <v>40</v>
      </c>
      <c r="F558" t="s">
        <v>41</v>
      </c>
      <c r="G558" t="s">
        <v>42</v>
      </c>
      <c r="H558" t="s">
        <v>27</v>
      </c>
      <c r="I558">
        <v>9</v>
      </c>
      <c r="J558">
        <v>110</v>
      </c>
      <c r="K558">
        <v>46</v>
      </c>
      <c r="L558">
        <v>17</v>
      </c>
      <c r="M558">
        <v>57</v>
      </c>
      <c r="N558">
        <v>40</v>
      </c>
      <c r="O558">
        <v>130</v>
      </c>
      <c r="P558">
        <v>50</v>
      </c>
      <c r="Q558">
        <v>80</v>
      </c>
      <c r="R558">
        <v>51</v>
      </c>
      <c r="S558">
        <v>19</v>
      </c>
    </row>
    <row r="559" spans="1:19" x14ac:dyDescent="0.3">
      <c r="A559">
        <v>708</v>
      </c>
      <c r="B559" s="1">
        <v>41739</v>
      </c>
      <c r="C559" t="s">
        <v>63</v>
      </c>
      <c r="D559" t="s">
        <v>22</v>
      </c>
      <c r="E559" t="s">
        <v>23</v>
      </c>
      <c r="F559" t="s">
        <v>32</v>
      </c>
      <c r="G559" t="s">
        <v>61</v>
      </c>
      <c r="H559" t="s">
        <v>35</v>
      </c>
      <c r="I559">
        <v>70</v>
      </c>
      <c r="J559">
        <v>179</v>
      </c>
      <c r="K559">
        <v>67</v>
      </c>
      <c r="L559">
        <v>22</v>
      </c>
      <c r="M559">
        <v>101</v>
      </c>
      <c r="N559">
        <v>40</v>
      </c>
      <c r="O559">
        <v>130</v>
      </c>
      <c r="P559">
        <v>50</v>
      </c>
      <c r="Q559">
        <v>80</v>
      </c>
      <c r="R559">
        <v>54</v>
      </c>
      <c r="S559">
        <v>129</v>
      </c>
    </row>
    <row r="560" spans="1:19" x14ac:dyDescent="0.3">
      <c r="A560">
        <v>585</v>
      </c>
      <c r="B560" s="1">
        <v>41740</v>
      </c>
      <c r="C560" t="s">
        <v>67</v>
      </c>
      <c r="D560" t="s">
        <v>31</v>
      </c>
      <c r="E560" t="s">
        <v>23</v>
      </c>
      <c r="F560" t="s">
        <v>32</v>
      </c>
      <c r="G560" t="s">
        <v>37</v>
      </c>
      <c r="H560" t="s">
        <v>35</v>
      </c>
      <c r="I560">
        <v>77</v>
      </c>
      <c r="J560">
        <v>142</v>
      </c>
      <c r="K560">
        <v>54</v>
      </c>
      <c r="L560">
        <v>15</v>
      </c>
      <c r="M560">
        <v>79</v>
      </c>
      <c r="N560">
        <v>60</v>
      </c>
      <c r="O560">
        <v>130</v>
      </c>
      <c r="P560">
        <v>50</v>
      </c>
      <c r="Q560">
        <v>80</v>
      </c>
      <c r="R560">
        <v>27</v>
      </c>
      <c r="S560">
        <v>95</v>
      </c>
    </row>
    <row r="561" spans="1:19" x14ac:dyDescent="0.3">
      <c r="A561">
        <v>510</v>
      </c>
      <c r="B561" s="1">
        <v>41741</v>
      </c>
      <c r="C561" t="s">
        <v>38</v>
      </c>
      <c r="D561" t="s">
        <v>36</v>
      </c>
      <c r="E561" t="s">
        <v>23</v>
      </c>
      <c r="F561" t="s">
        <v>32</v>
      </c>
      <c r="G561" t="s">
        <v>37</v>
      </c>
      <c r="H561" t="s">
        <v>35</v>
      </c>
      <c r="I561">
        <v>70</v>
      </c>
      <c r="J561">
        <v>179</v>
      </c>
      <c r="K561">
        <v>67</v>
      </c>
      <c r="L561">
        <v>22</v>
      </c>
      <c r="M561">
        <v>101</v>
      </c>
      <c r="N561">
        <v>50</v>
      </c>
      <c r="O561">
        <v>120</v>
      </c>
      <c r="P561">
        <v>40</v>
      </c>
      <c r="Q561">
        <v>80</v>
      </c>
      <c r="R561">
        <v>54</v>
      </c>
      <c r="S561">
        <v>42</v>
      </c>
    </row>
    <row r="562" spans="1:19" x14ac:dyDescent="0.3">
      <c r="A562">
        <v>541</v>
      </c>
      <c r="B562" s="1">
        <v>41742</v>
      </c>
      <c r="C562" t="s">
        <v>56</v>
      </c>
      <c r="D562" t="s">
        <v>36</v>
      </c>
      <c r="E562" t="s">
        <v>40</v>
      </c>
      <c r="F562" t="s">
        <v>45</v>
      </c>
      <c r="G562" t="s">
        <v>46</v>
      </c>
      <c r="H562" t="s">
        <v>27</v>
      </c>
      <c r="I562">
        <v>37</v>
      </c>
      <c r="J562">
        <v>108</v>
      </c>
      <c r="K562">
        <v>41</v>
      </c>
      <c r="L562">
        <v>13</v>
      </c>
      <c r="M562">
        <v>60</v>
      </c>
      <c r="N562">
        <v>50</v>
      </c>
      <c r="O562">
        <v>120</v>
      </c>
      <c r="P562">
        <v>40</v>
      </c>
      <c r="Q562">
        <v>80</v>
      </c>
      <c r="R562">
        <v>35</v>
      </c>
      <c r="S562">
        <v>45</v>
      </c>
    </row>
    <row r="563" spans="1:19" x14ac:dyDescent="0.3">
      <c r="A563">
        <v>920</v>
      </c>
      <c r="B563" s="1">
        <v>41743</v>
      </c>
      <c r="C563" t="s">
        <v>59</v>
      </c>
      <c r="D563" t="s">
        <v>22</v>
      </c>
      <c r="E563" t="s">
        <v>40</v>
      </c>
      <c r="F563" t="s">
        <v>45</v>
      </c>
      <c r="G563" t="s">
        <v>50</v>
      </c>
      <c r="H563" t="s">
        <v>35</v>
      </c>
      <c r="I563">
        <v>33</v>
      </c>
      <c r="J563">
        <v>155</v>
      </c>
      <c r="K563">
        <v>65</v>
      </c>
      <c r="L563">
        <v>24</v>
      </c>
      <c r="M563">
        <v>80</v>
      </c>
      <c r="N563">
        <v>30</v>
      </c>
      <c r="O563">
        <v>140</v>
      </c>
      <c r="P563">
        <v>60</v>
      </c>
      <c r="Q563">
        <v>80</v>
      </c>
      <c r="R563">
        <v>58</v>
      </c>
      <c r="S563">
        <v>33</v>
      </c>
    </row>
    <row r="564" spans="1:19" x14ac:dyDescent="0.3">
      <c r="A564">
        <v>541</v>
      </c>
      <c r="B564" s="1">
        <v>41744</v>
      </c>
      <c r="C564" t="s">
        <v>56</v>
      </c>
      <c r="D564" t="s">
        <v>36</v>
      </c>
      <c r="E564" t="s">
        <v>40</v>
      </c>
      <c r="F564" t="s">
        <v>45</v>
      </c>
      <c r="G564" t="s">
        <v>50</v>
      </c>
      <c r="H564" t="s">
        <v>35</v>
      </c>
      <c r="I564">
        <v>-10</v>
      </c>
      <c r="J564">
        <v>119</v>
      </c>
      <c r="K564">
        <v>47</v>
      </c>
      <c r="L564">
        <v>42</v>
      </c>
      <c r="M564">
        <v>65</v>
      </c>
      <c r="N564">
        <v>20</v>
      </c>
      <c r="O564">
        <v>130</v>
      </c>
      <c r="P564">
        <v>50</v>
      </c>
      <c r="Q564">
        <v>80</v>
      </c>
      <c r="R564">
        <v>72</v>
      </c>
      <c r="S564">
        <v>54</v>
      </c>
    </row>
    <row r="565" spans="1:19" x14ac:dyDescent="0.3">
      <c r="A565">
        <v>435</v>
      </c>
      <c r="B565" s="1">
        <v>41745</v>
      </c>
      <c r="C565" t="s">
        <v>49</v>
      </c>
      <c r="D565" t="s">
        <v>36</v>
      </c>
      <c r="E565" t="s">
        <v>40</v>
      </c>
      <c r="F565" t="s">
        <v>45</v>
      </c>
      <c r="G565" t="s">
        <v>52</v>
      </c>
      <c r="H565" t="s">
        <v>35</v>
      </c>
      <c r="I565">
        <v>31</v>
      </c>
      <c r="J565">
        <v>121</v>
      </c>
      <c r="K565">
        <v>49</v>
      </c>
      <c r="L565">
        <v>16</v>
      </c>
      <c r="M565">
        <v>65</v>
      </c>
      <c r="N565">
        <v>50</v>
      </c>
      <c r="O565">
        <v>130</v>
      </c>
      <c r="P565">
        <v>50</v>
      </c>
      <c r="Q565">
        <v>80</v>
      </c>
      <c r="R565">
        <v>44</v>
      </c>
      <c r="S565">
        <v>52</v>
      </c>
    </row>
    <row r="566" spans="1:19" x14ac:dyDescent="0.3">
      <c r="A566">
        <v>509</v>
      </c>
      <c r="B566" s="1">
        <v>41746</v>
      </c>
      <c r="C566" t="s">
        <v>60</v>
      </c>
      <c r="D566" t="s">
        <v>36</v>
      </c>
      <c r="E566" t="s">
        <v>40</v>
      </c>
      <c r="F566" t="s">
        <v>41</v>
      </c>
      <c r="G566" t="s">
        <v>53</v>
      </c>
      <c r="H566" t="s">
        <v>35</v>
      </c>
      <c r="I566">
        <v>34</v>
      </c>
      <c r="J566">
        <v>155</v>
      </c>
      <c r="K566">
        <v>65</v>
      </c>
      <c r="L566">
        <v>24</v>
      </c>
      <c r="M566">
        <v>80</v>
      </c>
      <c r="N566">
        <v>30</v>
      </c>
      <c r="O566">
        <v>140</v>
      </c>
      <c r="P566">
        <v>60</v>
      </c>
      <c r="Q566">
        <v>80</v>
      </c>
      <c r="R566">
        <v>57</v>
      </c>
      <c r="S566">
        <v>56</v>
      </c>
    </row>
    <row r="567" spans="1:19" x14ac:dyDescent="0.3">
      <c r="A567">
        <v>318</v>
      </c>
      <c r="B567" s="1">
        <v>41747</v>
      </c>
      <c r="C567" t="s">
        <v>55</v>
      </c>
      <c r="D567" t="s">
        <v>29</v>
      </c>
      <c r="E567" t="s">
        <v>23</v>
      </c>
      <c r="F567" t="s">
        <v>24</v>
      </c>
      <c r="G567" t="s">
        <v>25</v>
      </c>
      <c r="H567" t="s">
        <v>27</v>
      </c>
      <c r="I567">
        <v>39</v>
      </c>
      <c r="J567">
        <v>163</v>
      </c>
      <c r="K567">
        <v>68</v>
      </c>
      <c r="L567">
        <v>25</v>
      </c>
      <c r="M567">
        <v>85</v>
      </c>
      <c r="N567">
        <v>30</v>
      </c>
      <c r="O567">
        <v>140</v>
      </c>
      <c r="P567">
        <v>60</v>
      </c>
      <c r="Q567">
        <v>80</v>
      </c>
      <c r="R567">
        <v>59</v>
      </c>
      <c r="S567">
        <v>55</v>
      </c>
    </row>
    <row r="568" spans="1:19" x14ac:dyDescent="0.3">
      <c r="A568">
        <v>214</v>
      </c>
      <c r="B568" s="1">
        <v>41748</v>
      </c>
      <c r="C568" t="s">
        <v>30</v>
      </c>
      <c r="D568" t="s">
        <v>29</v>
      </c>
      <c r="E568" t="s">
        <v>40</v>
      </c>
      <c r="F568" t="s">
        <v>45</v>
      </c>
      <c r="G568" t="s">
        <v>46</v>
      </c>
      <c r="H568" t="s">
        <v>27</v>
      </c>
      <c r="I568">
        <v>26</v>
      </c>
      <c r="J568">
        <v>90</v>
      </c>
      <c r="K568">
        <v>39</v>
      </c>
      <c r="L568">
        <v>12</v>
      </c>
      <c r="M568">
        <v>51</v>
      </c>
      <c r="N568">
        <v>80</v>
      </c>
      <c r="O568">
        <v>130</v>
      </c>
      <c r="P568">
        <v>40</v>
      </c>
      <c r="Q568">
        <v>90</v>
      </c>
      <c r="R568">
        <v>25</v>
      </c>
      <c r="S568">
        <v>138</v>
      </c>
    </row>
    <row r="569" spans="1:19" x14ac:dyDescent="0.3">
      <c r="A569">
        <v>936</v>
      </c>
      <c r="B569" s="1">
        <v>41749</v>
      </c>
      <c r="C569" t="s">
        <v>30</v>
      </c>
      <c r="D569" t="s">
        <v>29</v>
      </c>
      <c r="E569" t="s">
        <v>40</v>
      </c>
      <c r="F569" t="s">
        <v>45</v>
      </c>
      <c r="G569" t="s">
        <v>52</v>
      </c>
      <c r="H569" t="s">
        <v>35</v>
      </c>
      <c r="I569">
        <v>185</v>
      </c>
      <c r="J569">
        <v>520</v>
      </c>
      <c r="K569">
        <v>239</v>
      </c>
      <c r="L569">
        <v>74</v>
      </c>
      <c r="M569">
        <v>281</v>
      </c>
      <c r="N569">
        <v>340</v>
      </c>
      <c r="O569">
        <v>770</v>
      </c>
      <c r="P569">
        <v>350</v>
      </c>
      <c r="Q569">
        <v>420</v>
      </c>
      <c r="R569">
        <v>96</v>
      </c>
      <c r="S569">
        <v>115</v>
      </c>
    </row>
    <row r="570" spans="1:19" x14ac:dyDescent="0.3">
      <c r="A570">
        <v>210</v>
      </c>
      <c r="B570" s="1">
        <v>41750</v>
      </c>
      <c r="C570" t="s">
        <v>30</v>
      </c>
      <c r="D570" t="s">
        <v>29</v>
      </c>
      <c r="E570" t="s">
        <v>40</v>
      </c>
      <c r="F570" t="s">
        <v>41</v>
      </c>
      <c r="G570" t="s">
        <v>53</v>
      </c>
      <c r="H570" t="s">
        <v>35</v>
      </c>
      <c r="I570">
        <v>133</v>
      </c>
      <c r="J570">
        <v>302</v>
      </c>
      <c r="K570">
        <v>123</v>
      </c>
      <c r="L570">
        <v>34</v>
      </c>
      <c r="M570">
        <v>179</v>
      </c>
      <c r="N570">
        <v>100</v>
      </c>
      <c r="O570">
        <v>190</v>
      </c>
      <c r="P570">
        <v>70</v>
      </c>
      <c r="Q570">
        <v>120</v>
      </c>
      <c r="R570">
        <v>46</v>
      </c>
      <c r="S570">
        <v>142</v>
      </c>
    </row>
    <row r="571" spans="1:19" x14ac:dyDescent="0.3">
      <c r="A571">
        <v>225</v>
      </c>
      <c r="B571" s="1">
        <v>41751</v>
      </c>
      <c r="C571" t="s">
        <v>55</v>
      </c>
      <c r="D571" t="s">
        <v>29</v>
      </c>
      <c r="E571" t="s">
        <v>40</v>
      </c>
      <c r="F571" t="s">
        <v>45</v>
      </c>
      <c r="G571" t="s">
        <v>46</v>
      </c>
      <c r="H571" t="s">
        <v>27</v>
      </c>
      <c r="I571">
        <v>45</v>
      </c>
      <c r="J571">
        <v>118</v>
      </c>
      <c r="K571">
        <v>48</v>
      </c>
      <c r="L571">
        <v>13</v>
      </c>
      <c r="M571">
        <v>70</v>
      </c>
      <c r="N571">
        <v>80</v>
      </c>
      <c r="O571">
        <v>160</v>
      </c>
      <c r="P571">
        <v>70</v>
      </c>
      <c r="Q571">
        <v>90</v>
      </c>
      <c r="R571">
        <v>25</v>
      </c>
      <c r="S571">
        <v>74</v>
      </c>
    </row>
    <row r="572" spans="1:19" x14ac:dyDescent="0.3">
      <c r="A572">
        <v>225</v>
      </c>
      <c r="B572" s="1">
        <v>41752</v>
      </c>
      <c r="C572" t="s">
        <v>55</v>
      </c>
      <c r="D572" t="s">
        <v>29</v>
      </c>
      <c r="E572" t="s">
        <v>40</v>
      </c>
      <c r="F572" t="s">
        <v>45</v>
      </c>
      <c r="G572" t="s">
        <v>52</v>
      </c>
      <c r="H572" t="s">
        <v>35</v>
      </c>
      <c r="I572">
        <v>47</v>
      </c>
      <c r="J572">
        <v>119</v>
      </c>
      <c r="K572">
        <v>48</v>
      </c>
      <c r="L572">
        <v>13</v>
      </c>
      <c r="M572">
        <v>71</v>
      </c>
      <c r="N572">
        <v>80</v>
      </c>
      <c r="O572">
        <v>160</v>
      </c>
      <c r="P572">
        <v>70</v>
      </c>
      <c r="Q572">
        <v>90</v>
      </c>
      <c r="R572">
        <v>24</v>
      </c>
      <c r="S572">
        <v>83</v>
      </c>
    </row>
    <row r="573" spans="1:19" x14ac:dyDescent="0.3">
      <c r="A573">
        <v>505</v>
      </c>
      <c r="B573" s="1">
        <v>41753</v>
      </c>
      <c r="C573" t="s">
        <v>64</v>
      </c>
      <c r="D573" t="s">
        <v>29</v>
      </c>
      <c r="E573" t="s">
        <v>40</v>
      </c>
      <c r="F573" t="s">
        <v>45</v>
      </c>
      <c r="G573" t="s">
        <v>52</v>
      </c>
      <c r="H573" t="s">
        <v>35</v>
      </c>
      <c r="I573">
        <v>23</v>
      </c>
      <c r="J573">
        <v>114</v>
      </c>
      <c r="K573">
        <v>45</v>
      </c>
      <c r="L573">
        <v>14</v>
      </c>
      <c r="M573">
        <v>69</v>
      </c>
      <c r="N573">
        <v>80</v>
      </c>
      <c r="O573">
        <v>160</v>
      </c>
      <c r="P573">
        <v>50</v>
      </c>
      <c r="Q573">
        <v>110</v>
      </c>
      <c r="R573">
        <v>46</v>
      </c>
      <c r="S573">
        <v>19</v>
      </c>
    </row>
    <row r="574" spans="1:19" x14ac:dyDescent="0.3">
      <c r="A574">
        <v>918</v>
      </c>
      <c r="B574" s="1">
        <v>41754</v>
      </c>
      <c r="C574" t="s">
        <v>47</v>
      </c>
      <c r="D574" t="s">
        <v>29</v>
      </c>
      <c r="E574" t="s">
        <v>40</v>
      </c>
      <c r="F574" t="s">
        <v>45</v>
      </c>
      <c r="G574" t="s">
        <v>52</v>
      </c>
      <c r="H574" t="s">
        <v>35</v>
      </c>
      <c r="I574">
        <v>74</v>
      </c>
      <c r="J574">
        <v>205</v>
      </c>
      <c r="K574">
        <v>90</v>
      </c>
      <c r="L574">
        <v>29</v>
      </c>
      <c r="M574">
        <v>115</v>
      </c>
      <c r="N574">
        <v>140</v>
      </c>
      <c r="O574">
        <v>290</v>
      </c>
      <c r="P574">
        <v>130</v>
      </c>
      <c r="Q574">
        <v>160</v>
      </c>
      <c r="R574">
        <v>41</v>
      </c>
      <c r="S574">
        <v>127</v>
      </c>
    </row>
    <row r="575" spans="1:19" x14ac:dyDescent="0.3">
      <c r="A575">
        <v>505</v>
      </c>
      <c r="B575" s="1">
        <v>41755</v>
      </c>
      <c r="C575" t="s">
        <v>64</v>
      </c>
      <c r="D575" t="s">
        <v>29</v>
      </c>
      <c r="E575" t="s">
        <v>40</v>
      </c>
      <c r="F575" t="s">
        <v>41</v>
      </c>
      <c r="G575" t="s">
        <v>54</v>
      </c>
      <c r="H575" t="s">
        <v>35</v>
      </c>
      <c r="I575">
        <v>-12</v>
      </c>
      <c r="J575">
        <v>56</v>
      </c>
      <c r="K575">
        <v>25</v>
      </c>
      <c r="L575">
        <v>9</v>
      </c>
      <c r="M575">
        <v>31</v>
      </c>
      <c r="N575">
        <v>10</v>
      </c>
      <c r="O575">
        <v>30</v>
      </c>
      <c r="P575">
        <v>10</v>
      </c>
      <c r="Q575">
        <v>20</v>
      </c>
      <c r="R575">
        <v>43</v>
      </c>
      <c r="S575">
        <v>91</v>
      </c>
    </row>
    <row r="576" spans="1:19" x14ac:dyDescent="0.3">
      <c r="A576">
        <v>225</v>
      </c>
      <c r="B576" s="1">
        <v>41756</v>
      </c>
      <c r="C576" t="s">
        <v>55</v>
      </c>
      <c r="D576" t="s">
        <v>29</v>
      </c>
      <c r="E576" t="s">
        <v>23</v>
      </c>
      <c r="F576" t="s">
        <v>24</v>
      </c>
      <c r="G576" t="s">
        <v>57</v>
      </c>
      <c r="H576" t="s">
        <v>27</v>
      </c>
      <c r="I576">
        <v>87</v>
      </c>
      <c r="J576">
        <v>236</v>
      </c>
      <c r="K576">
        <v>103</v>
      </c>
      <c r="L576">
        <v>33</v>
      </c>
      <c r="M576">
        <v>133</v>
      </c>
      <c r="N576">
        <v>110</v>
      </c>
      <c r="O576">
        <v>210</v>
      </c>
      <c r="P576">
        <v>80</v>
      </c>
      <c r="Q576">
        <v>130</v>
      </c>
      <c r="R576">
        <v>46</v>
      </c>
      <c r="S576">
        <v>33</v>
      </c>
    </row>
    <row r="577" spans="1:19" x14ac:dyDescent="0.3">
      <c r="A577">
        <v>504</v>
      </c>
      <c r="B577" s="1">
        <v>41757</v>
      </c>
      <c r="C577" t="s">
        <v>55</v>
      </c>
      <c r="D577" t="s">
        <v>29</v>
      </c>
      <c r="E577" t="s">
        <v>23</v>
      </c>
      <c r="F577" t="s">
        <v>24</v>
      </c>
      <c r="G577" t="s">
        <v>25</v>
      </c>
      <c r="H577" t="s">
        <v>27</v>
      </c>
      <c r="I577">
        <v>34</v>
      </c>
      <c r="J577">
        <v>177</v>
      </c>
      <c r="K577">
        <v>79</v>
      </c>
      <c r="L577">
        <v>30</v>
      </c>
      <c r="M577">
        <v>98</v>
      </c>
      <c r="N577">
        <v>60</v>
      </c>
      <c r="O577">
        <v>150</v>
      </c>
      <c r="P577">
        <v>60</v>
      </c>
      <c r="Q577">
        <v>90</v>
      </c>
      <c r="R577">
        <v>64</v>
      </c>
      <c r="S577">
        <v>45</v>
      </c>
    </row>
    <row r="578" spans="1:19" x14ac:dyDescent="0.3">
      <c r="A578">
        <v>405</v>
      </c>
      <c r="B578" s="1">
        <v>41758</v>
      </c>
      <c r="C578" t="s">
        <v>47</v>
      </c>
      <c r="D578" t="s">
        <v>29</v>
      </c>
      <c r="E578" t="s">
        <v>23</v>
      </c>
      <c r="F578" t="s">
        <v>24</v>
      </c>
      <c r="G578" t="s">
        <v>25</v>
      </c>
      <c r="H578" t="s">
        <v>27</v>
      </c>
      <c r="I578">
        <v>17</v>
      </c>
      <c r="J578">
        <v>230</v>
      </c>
      <c r="K578">
        <v>96</v>
      </c>
      <c r="L578">
        <v>87</v>
      </c>
      <c r="M578">
        <v>134</v>
      </c>
      <c r="N578">
        <v>40</v>
      </c>
      <c r="O578">
        <v>200</v>
      </c>
      <c r="P578">
        <v>80</v>
      </c>
      <c r="Q578">
        <v>120</v>
      </c>
      <c r="R578">
        <v>117</v>
      </c>
      <c r="S578">
        <v>64</v>
      </c>
    </row>
    <row r="579" spans="1:19" x14ac:dyDescent="0.3">
      <c r="A579">
        <v>956</v>
      </c>
      <c r="B579" s="1">
        <v>41759</v>
      </c>
      <c r="C579" t="s">
        <v>30</v>
      </c>
      <c r="D579" t="s">
        <v>29</v>
      </c>
      <c r="E579" t="s">
        <v>40</v>
      </c>
      <c r="F579" t="s">
        <v>45</v>
      </c>
      <c r="G579" t="s">
        <v>52</v>
      </c>
      <c r="H579" t="s">
        <v>35</v>
      </c>
      <c r="I579">
        <v>174</v>
      </c>
      <c r="J579">
        <v>490</v>
      </c>
      <c r="K579">
        <v>225</v>
      </c>
      <c r="L579">
        <v>69</v>
      </c>
      <c r="M579">
        <v>265</v>
      </c>
      <c r="N579">
        <v>230</v>
      </c>
      <c r="O579">
        <v>580</v>
      </c>
      <c r="P579">
        <v>260</v>
      </c>
      <c r="Q579">
        <v>320</v>
      </c>
      <c r="R579">
        <v>91</v>
      </c>
      <c r="S579">
        <v>54</v>
      </c>
    </row>
    <row r="580" spans="1:19" x14ac:dyDescent="0.3">
      <c r="A580">
        <v>817</v>
      </c>
      <c r="B580" s="1">
        <v>41760</v>
      </c>
      <c r="C580" t="s">
        <v>30</v>
      </c>
      <c r="D580" t="s">
        <v>29</v>
      </c>
      <c r="E580" t="s">
        <v>40</v>
      </c>
      <c r="F580" t="s">
        <v>41</v>
      </c>
      <c r="G580" t="s">
        <v>54</v>
      </c>
      <c r="H580" t="s">
        <v>35</v>
      </c>
      <c r="I580">
        <v>59</v>
      </c>
      <c r="J580">
        <v>189</v>
      </c>
      <c r="K580">
        <v>75</v>
      </c>
      <c r="L580">
        <v>24</v>
      </c>
      <c r="M580">
        <v>114</v>
      </c>
      <c r="N580">
        <v>40</v>
      </c>
      <c r="O580">
        <v>140</v>
      </c>
      <c r="P580">
        <v>50</v>
      </c>
      <c r="Q580">
        <v>90</v>
      </c>
      <c r="R580">
        <v>55</v>
      </c>
      <c r="S580">
        <v>60</v>
      </c>
    </row>
    <row r="581" spans="1:19" x14ac:dyDescent="0.3">
      <c r="A581">
        <v>409</v>
      </c>
      <c r="B581" s="1">
        <v>41761</v>
      </c>
      <c r="C581" t="s">
        <v>30</v>
      </c>
      <c r="D581" t="s">
        <v>29</v>
      </c>
      <c r="E581" t="s">
        <v>40</v>
      </c>
      <c r="F581" t="s">
        <v>41</v>
      </c>
      <c r="G581" t="s">
        <v>53</v>
      </c>
      <c r="H581" t="s">
        <v>35</v>
      </c>
      <c r="I581">
        <v>127</v>
      </c>
      <c r="J581">
        <v>290</v>
      </c>
      <c r="K581">
        <v>118</v>
      </c>
      <c r="L581">
        <v>33</v>
      </c>
      <c r="M581">
        <v>172</v>
      </c>
      <c r="N581">
        <v>100</v>
      </c>
      <c r="O581">
        <v>220</v>
      </c>
      <c r="P581">
        <v>90</v>
      </c>
      <c r="Q581">
        <v>130</v>
      </c>
      <c r="R581">
        <v>45</v>
      </c>
      <c r="S581">
        <v>53</v>
      </c>
    </row>
    <row r="582" spans="1:19" x14ac:dyDescent="0.3">
      <c r="A582">
        <v>918</v>
      </c>
      <c r="B582" s="1">
        <v>41762</v>
      </c>
      <c r="C582" t="s">
        <v>47</v>
      </c>
      <c r="D582" t="s">
        <v>29</v>
      </c>
      <c r="E582" t="s">
        <v>40</v>
      </c>
      <c r="F582" t="s">
        <v>41</v>
      </c>
      <c r="G582" t="s">
        <v>42</v>
      </c>
      <c r="H582" t="s">
        <v>27</v>
      </c>
      <c r="I582">
        <v>62</v>
      </c>
      <c r="J582">
        <v>197</v>
      </c>
      <c r="K582">
        <v>78</v>
      </c>
      <c r="L582">
        <v>25</v>
      </c>
      <c r="M582">
        <v>119</v>
      </c>
      <c r="N582">
        <v>40</v>
      </c>
      <c r="O582">
        <v>150</v>
      </c>
      <c r="P582">
        <v>60</v>
      </c>
      <c r="Q582">
        <v>90</v>
      </c>
      <c r="R582">
        <v>57</v>
      </c>
      <c r="S582">
        <v>149</v>
      </c>
    </row>
    <row r="583" spans="1:19" x14ac:dyDescent="0.3">
      <c r="A583">
        <v>918</v>
      </c>
      <c r="B583" s="1">
        <v>41763</v>
      </c>
      <c r="C583" t="s">
        <v>47</v>
      </c>
      <c r="D583" t="s">
        <v>29</v>
      </c>
      <c r="E583" t="s">
        <v>40</v>
      </c>
      <c r="F583" t="s">
        <v>45</v>
      </c>
      <c r="G583" t="s">
        <v>52</v>
      </c>
      <c r="H583" t="s">
        <v>35</v>
      </c>
      <c r="I583">
        <v>71</v>
      </c>
      <c r="J583">
        <v>200</v>
      </c>
      <c r="K583">
        <v>88</v>
      </c>
      <c r="L583">
        <v>29</v>
      </c>
      <c r="M583">
        <v>112</v>
      </c>
      <c r="N583">
        <v>90</v>
      </c>
      <c r="O583">
        <v>230</v>
      </c>
      <c r="P583">
        <v>100</v>
      </c>
      <c r="Q583">
        <v>130</v>
      </c>
      <c r="R583">
        <v>41</v>
      </c>
      <c r="S583">
        <v>124</v>
      </c>
    </row>
    <row r="584" spans="1:19" x14ac:dyDescent="0.3">
      <c r="A584">
        <v>918</v>
      </c>
      <c r="B584" s="1">
        <v>41764</v>
      </c>
      <c r="C584" t="s">
        <v>47</v>
      </c>
      <c r="D584" t="s">
        <v>29</v>
      </c>
      <c r="E584" t="s">
        <v>40</v>
      </c>
      <c r="F584" t="s">
        <v>41</v>
      </c>
      <c r="G584" t="s">
        <v>54</v>
      </c>
      <c r="H584" t="s">
        <v>35</v>
      </c>
      <c r="I584">
        <v>89</v>
      </c>
      <c r="J584">
        <v>245</v>
      </c>
      <c r="K584">
        <v>102</v>
      </c>
      <c r="L584">
        <v>31</v>
      </c>
      <c r="M584">
        <v>143</v>
      </c>
      <c r="N584">
        <v>60</v>
      </c>
      <c r="O584">
        <v>180</v>
      </c>
      <c r="P584">
        <v>80</v>
      </c>
      <c r="Q584">
        <v>100</v>
      </c>
      <c r="R584">
        <v>54</v>
      </c>
      <c r="S584">
        <v>155</v>
      </c>
    </row>
    <row r="585" spans="1:19" x14ac:dyDescent="0.3">
      <c r="A585">
        <v>337</v>
      </c>
      <c r="B585" s="1">
        <v>41765</v>
      </c>
      <c r="C585" t="s">
        <v>55</v>
      </c>
      <c r="D585" t="s">
        <v>29</v>
      </c>
      <c r="E585" t="s">
        <v>23</v>
      </c>
      <c r="F585" t="s">
        <v>24</v>
      </c>
      <c r="G585" t="s">
        <v>57</v>
      </c>
      <c r="H585" t="s">
        <v>27</v>
      </c>
      <c r="I585">
        <v>85</v>
      </c>
      <c r="J585">
        <v>231</v>
      </c>
      <c r="K585">
        <v>101</v>
      </c>
      <c r="L585">
        <v>33</v>
      </c>
      <c r="M585">
        <v>130</v>
      </c>
      <c r="N585">
        <v>80</v>
      </c>
      <c r="O585">
        <v>210</v>
      </c>
      <c r="P585">
        <v>90</v>
      </c>
      <c r="Q585">
        <v>120</v>
      </c>
      <c r="R585">
        <v>45</v>
      </c>
      <c r="S585">
        <v>66</v>
      </c>
    </row>
    <row r="586" spans="1:19" x14ac:dyDescent="0.3">
      <c r="A586">
        <v>505</v>
      </c>
      <c r="B586" s="1">
        <v>41766</v>
      </c>
      <c r="C586" t="s">
        <v>64</v>
      </c>
      <c r="D586" t="s">
        <v>29</v>
      </c>
      <c r="E586" t="s">
        <v>23</v>
      </c>
      <c r="F586" t="s">
        <v>24</v>
      </c>
      <c r="G586" t="s">
        <v>57</v>
      </c>
      <c r="H586" t="s">
        <v>27</v>
      </c>
      <c r="I586">
        <v>9</v>
      </c>
      <c r="J586">
        <v>39</v>
      </c>
      <c r="K586">
        <v>15</v>
      </c>
      <c r="L586">
        <v>4</v>
      </c>
      <c r="M586">
        <v>24</v>
      </c>
      <c r="N586">
        <v>10</v>
      </c>
      <c r="O586">
        <v>30</v>
      </c>
      <c r="P586">
        <v>10</v>
      </c>
      <c r="Q586">
        <v>20</v>
      </c>
      <c r="R586">
        <v>15</v>
      </c>
      <c r="S586">
        <v>95</v>
      </c>
    </row>
    <row r="587" spans="1:19" x14ac:dyDescent="0.3">
      <c r="A587">
        <v>337</v>
      </c>
      <c r="B587" s="1">
        <v>41767</v>
      </c>
      <c r="C587" t="s">
        <v>55</v>
      </c>
      <c r="D587" t="s">
        <v>29</v>
      </c>
      <c r="E587" t="s">
        <v>23</v>
      </c>
      <c r="F587" t="s">
        <v>24</v>
      </c>
      <c r="G587" t="s">
        <v>25</v>
      </c>
      <c r="H587" t="s">
        <v>27</v>
      </c>
      <c r="I587">
        <v>38</v>
      </c>
      <c r="J587">
        <v>184</v>
      </c>
      <c r="K587">
        <v>82</v>
      </c>
      <c r="L587">
        <v>31</v>
      </c>
      <c r="M587">
        <v>102</v>
      </c>
      <c r="N587">
        <v>40</v>
      </c>
      <c r="O587">
        <v>170</v>
      </c>
      <c r="P587">
        <v>70</v>
      </c>
      <c r="Q587">
        <v>100</v>
      </c>
      <c r="R587">
        <v>64</v>
      </c>
      <c r="S587">
        <v>144</v>
      </c>
    </row>
    <row r="588" spans="1:19" x14ac:dyDescent="0.3">
      <c r="A588">
        <v>580</v>
      </c>
      <c r="B588" s="1">
        <v>41768</v>
      </c>
      <c r="C588" t="s">
        <v>47</v>
      </c>
      <c r="D588" t="s">
        <v>29</v>
      </c>
      <c r="E588" t="s">
        <v>23</v>
      </c>
      <c r="F588" t="s">
        <v>24</v>
      </c>
      <c r="G588" t="s">
        <v>25</v>
      </c>
      <c r="H588" t="s">
        <v>27</v>
      </c>
      <c r="I588">
        <v>15</v>
      </c>
      <c r="J588">
        <v>224</v>
      </c>
      <c r="K588">
        <v>94</v>
      </c>
      <c r="L588">
        <v>85</v>
      </c>
      <c r="M588">
        <v>130</v>
      </c>
      <c r="N588">
        <v>20</v>
      </c>
      <c r="O588">
        <v>200</v>
      </c>
      <c r="P588">
        <v>80</v>
      </c>
      <c r="Q588">
        <v>120</v>
      </c>
      <c r="R588">
        <v>115</v>
      </c>
      <c r="S588">
        <v>96</v>
      </c>
    </row>
    <row r="589" spans="1:19" x14ac:dyDescent="0.3">
      <c r="A589">
        <v>972</v>
      </c>
      <c r="B589" s="1">
        <v>41769</v>
      </c>
      <c r="C589" t="s">
        <v>30</v>
      </c>
      <c r="D589" t="s">
        <v>29</v>
      </c>
      <c r="E589" t="s">
        <v>40</v>
      </c>
      <c r="F589" t="s">
        <v>45</v>
      </c>
      <c r="G589" t="s">
        <v>52</v>
      </c>
      <c r="H589" t="s">
        <v>35</v>
      </c>
      <c r="I589">
        <v>188</v>
      </c>
      <c r="J589">
        <v>525</v>
      </c>
      <c r="K589">
        <v>241</v>
      </c>
      <c r="L589">
        <v>74</v>
      </c>
      <c r="M589">
        <v>284</v>
      </c>
      <c r="N589">
        <v>240</v>
      </c>
      <c r="O589">
        <v>620</v>
      </c>
      <c r="P589">
        <v>280</v>
      </c>
      <c r="Q589">
        <v>340</v>
      </c>
      <c r="R589">
        <v>96</v>
      </c>
      <c r="S589">
        <v>35</v>
      </c>
    </row>
    <row r="590" spans="1:19" x14ac:dyDescent="0.3">
      <c r="A590">
        <v>972</v>
      </c>
      <c r="B590" s="1">
        <v>41770</v>
      </c>
      <c r="C590" t="s">
        <v>30</v>
      </c>
      <c r="D590" t="s">
        <v>29</v>
      </c>
      <c r="E590" t="s">
        <v>40</v>
      </c>
      <c r="F590" t="s">
        <v>41</v>
      </c>
      <c r="G590" t="s">
        <v>53</v>
      </c>
      <c r="H590" t="s">
        <v>35</v>
      </c>
      <c r="I590">
        <v>133</v>
      </c>
      <c r="J590">
        <v>302</v>
      </c>
      <c r="K590">
        <v>123</v>
      </c>
      <c r="L590">
        <v>34</v>
      </c>
      <c r="M590">
        <v>179</v>
      </c>
      <c r="N590">
        <v>110</v>
      </c>
      <c r="O590">
        <v>230</v>
      </c>
      <c r="P590">
        <v>90</v>
      </c>
      <c r="Q590">
        <v>140</v>
      </c>
      <c r="R590">
        <v>46</v>
      </c>
      <c r="S590">
        <v>46</v>
      </c>
    </row>
    <row r="591" spans="1:19" x14ac:dyDescent="0.3">
      <c r="A591">
        <v>505</v>
      </c>
      <c r="B591" s="1">
        <v>41771</v>
      </c>
      <c r="C591" t="s">
        <v>64</v>
      </c>
      <c r="D591" t="s">
        <v>29</v>
      </c>
      <c r="E591" t="s">
        <v>40</v>
      </c>
      <c r="F591" t="s">
        <v>45</v>
      </c>
      <c r="G591" t="s">
        <v>46</v>
      </c>
      <c r="H591" t="s">
        <v>27</v>
      </c>
      <c r="I591">
        <v>16</v>
      </c>
      <c r="J591">
        <v>160</v>
      </c>
      <c r="K591">
        <v>92</v>
      </c>
      <c r="L591">
        <v>28</v>
      </c>
      <c r="M591">
        <v>68</v>
      </c>
      <c r="N591">
        <v>40</v>
      </c>
      <c r="O591">
        <v>190</v>
      </c>
      <c r="P591">
        <v>100</v>
      </c>
      <c r="Q591">
        <v>90</v>
      </c>
      <c r="R591">
        <v>52</v>
      </c>
      <c r="S591">
        <v>51</v>
      </c>
    </row>
    <row r="592" spans="1:19" x14ac:dyDescent="0.3">
      <c r="A592">
        <v>405</v>
      </c>
      <c r="B592" s="1">
        <v>41772</v>
      </c>
      <c r="C592" t="s">
        <v>47</v>
      </c>
      <c r="D592" t="s">
        <v>29</v>
      </c>
      <c r="E592" t="s">
        <v>40</v>
      </c>
      <c r="F592" t="s">
        <v>41</v>
      </c>
      <c r="G592" t="s">
        <v>42</v>
      </c>
      <c r="H592" t="s">
        <v>27</v>
      </c>
      <c r="I592">
        <v>72</v>
      </c>
      <c r="J592">
        <v>221</v>
      </c>
      <c r="K592">
        <v>88</v>
      </c>
      <c r="L592">
        <v>29</v>
      </c>
      <c r="M592">
        <v>133</v>
      </c>
      <c r="N592">
        <v>60</v>
      </c>
      <c r="O592">
        <v>170</v>
      </c>
      <c r="P592">
        <v>60</v>
      </c>
      <c r="Q592">
        <v>110</v>
      </c>
      <c r="R592">
        <v>61</v>
      </c>
      <c r="S592">
        <v>56</v>
      </c>
    </row>
    <row r="593" spans="1:19" x14ac:dyDescent="0.3">
      <c r="A593">
        <v>318</v>
      </c>
      <c r="B593" s="1">
        <v>41773</v>
      </c>
      <c r="C593" t="s">
        <v>55</v>
      </c>
      <c r="D593" t="s">
        <v>29</v>
      </c>
      <c r="E593" t="s">
        <v>40</v>
      </c>
      <c r="F593" t="s">
        <v>45</v>
      </c>
      <c r="G593" t="s">
        <v>52</v>
      </c>
      <c r="H593" t="s">
        <v>35</v>
      </c>
      <c r="I593">
        <v>46</v>
      </c>
      <c r="J593">
        <v>120</v>
      </c>
      <c r="K593">
        <v>49</v>
      </c>
      <c r="L593">
        <v>13</v>
      </c>
      <c r="M593">
        <v>71</v>
      </c>
      <c r="N593">
        <v>70</v>
      </c>
      <c r="O593">
        <v>140</v>
      </c>
      <c r="P593">
        <v>50</v>
      </c>
      <c r="Q593">
        <v>90</v>
      </c>
      <c r="R593">
        <v>25</v>
      </c>
      <c r="S593">
        <v>59</v>
      </c>
    </row>
    <row r="594" spans="1:19" x14ac:dyDescent="0.3">
      <c r="A594">
        <v>505</v>
      </c>
      <c r="B594" s="1">
        <v>41774</v>
      </c>
      <c r="C594" t="s">
        <v>64</v>
      </c>
      <c r="D594" t="s">
        <v>29</v>
      </c>
      <c r="E594" t="s">
        <v>40</v>
      </c>
      <c r="F594" t="s">
        <v>45</v>
      </c>
      <c r="G594" t="s">
        <v>52</v>
      </c>
      <c r="H594" t="s">
        <v>35</v>
      </c>
      <c r="I594">
        <v>27</v>
      </c>
      <c r="J594">
        <v>122</v>
      </c>
      <c r="K594">
        <v>48</v>
      </c>
      <c r="L594">
        <v>15</v>
      </c>
      <c r="M594">
        <v>74</v>
      </c>
      <c r="N594">
        <v>50</v>
      </c>
      <c r="O594">
        <v>140</v>
      </c>
      <c r="P594">
        <v>50</v>
      </c>
      <c r="Q594">
        <v>90</v>
      </c>
      <c r="R594">
        <v>47</v>
      </c>
      <c r="S594">
        <v>54</v>
      </c>
    </row>
    <row r="595" spans="1:19" x14ac:dyDescent="0.3">
      <c r="A595">
        <v>405</v>
      </c>
      <c r="B595" s="1">
        <v>41775</v>
      </c>
      <c r="C595" t="s">
        <v>47</v>
      </c>
      <c r="D595" t="s">
        <v>29</v>
      </c>
      <c r="E595" t="s">
        <v>40</v>
      </c>
      <c r="F595" t="s">
        <v>45</v>
      </c>
      <c r="G595" t="s">
        <v>52</v>
      </c>
      <c r="H595" t="s">
        <v>35</v>
      </c>
      <c r="I595">
        <v>66</v>
      </c>
      <c r="J595">
        <v>185</v>
      </c>
      <c r="K595">
        <v>81</v>
      </c>
      <c r="L595">
        <v>26</v>
      </c>
      <c r="M595">
        <v>104</v>
      </c>
      <c r="N595">
        <v>100</v>
      </c>
      <c r="O595">
        <v>220</v>
      </c>
      <c r="P595">
        <v>90</v>
      </c>
      <c r="Q595">
        <v>130</v>
      </c>
      <c r="R595">
        <v>38</v>
      </c>
      <c r="S595">
        <v>143</v>
      </c>
    </row>
    <row r="596" spans="1:19" x14ac:dyDescent="0.3">
      <c r="A596">
        <v>505</v>
      </c>
      <c r="B596" s="1">
        <v>41776</v>
      </c>
      <c r="C596" t="s">
        <v>64</v>
      </c>
      <c r="D596" t="s">
        <v>29</v>
      </c>
      <c r="E596" t="s">
        <v>40</v>
      </c>
      <c r="F596" t="s">
        <v>41</v>
      </c>
      <c r="G596" t="s">
        <v>54</v>
      </c>
      <c r="H596" t="s">
        <v>35</v>
      </c>
      <c r="I596">
        <v>-15</v>
      </c>
      <c r="J596">
        <v>45</v>
      </c>
      <c r="K596">
        <v>20</v>
      </c>
      <c r="L596">
        <v>7</v>
      </c>
      <c r="M596">
        <v>25</v>
      </c>
      <c r="N596">
        <v>-10</v>
      </c>
      <c r="O596">
        <v>30</v>
      </c>
      <c r="P596">
        <v>10</v>
      </c>
      <c r="Q596">
        <v>20</v>
      </c>
      <c r="R596">
        <v>40</v>
      </c>
      <c r="S596">
        <v>116</v>
      </c>
    </row>
    <row r="597" spans="1:19" x14ac:dyDescent="0.3">
      <c r="A597">
        <v>918</v>
      </c>
      <c r="B597" s="1">
        <v>41777</v>
      </c>
      <c r="C597" t="s">
        <v>47</v>
      </c>
      <c r="D597" t="s">
        <v>29</v>
      </c>
      <c r="E597" t="s">
        <v>40</v>
      </c>
      <c r="F597" t="s">
        <v>41</v>
      </c>
      <c r="G597" t="s">
        <v>54</v>
      </c>
      <c r="H597" t="s">
        <v>35</v>
      </c>
      <c r="I597">
        <v>121</v>
      </c>
      <c r="J597">
        <v>320</v>
      </c>
      <c r="K597">
        <v>134</v>
      </c>
      <c r="L597">
        <v>41</v>
      </c>
      <c r="M597">
        <v>186</v>
      </c>
      <c r="N597">
        <v>90</v>
      </c>
      <c r="O597">
        <v>240</v>
      </c>
      <c r="P597">
        <v>100</v>
      </c>
      <c r="Q597">
        <v>140</v>
      </c>
      <c r="R597">
        <v>65</v>
      </c>
      <c r="S597">
        <v>146</v>
      </c>
    </row>
    <row r="598" spans="1:19" x14ac:dyDescent="0.3">
      <c r="A598">
        <v>225</v>
      </c>
      <c r="B598" s="1">
        <v>41778</v>
      </c>
      <c r="C598" t="s">
        <v>55</v>
      </c>
      <c r="D598" t="s">
        <v>29</v>
      </c>
      <c r="E598" t="s">
        <v>23</v>
      </c>
      <c r="F598" t="s">
        <v>24</v>
      </c>
      <c r="G598" t="s">
        <v>57</v>
      </c>
      <c r="H598" t="s">
        <v>27</v>
      </c>
      <c r="I598">
        <v>77</v>
      </c>
      <c r="J598">
        <v>214</v>
      </c>
      <c r="K598">
        <v>94</v>
      </c>
      <c r="L598">
        <v>31</v>
      </c>
      <c r="M598">
        <v>120</v>
      </c>
      <c r="N598">
        <v>70</v>
      </c>
      <c r="O598">
        <v>190</v>
      </c>
      <c r="P598">
        <v>80</v>
      </c>
      <c r="Q598">
        <v>110</v>
      </c>
      <c r="R598">
        <v>43</v>
      </c>
      <c r="S598">
        <v>69</v>
      </c>
    </row>
    <row r="599" spans="1:19" x14ac:dyDescent="0.3">
      <c r="A599">
        <v>505</v>
      </c>
      <c r="B599" s="1">
        <v>41779</v>
      </c>
      <c r="C599" t="s">
        <v>64</v>
      </c>
      <c r="D599" t="s">
        <v>29</v>
      </c>
      <c r="E599" t="s">
        <v>23</v>
      </c>
      <c r="F599" t="s">
        <v>24</v>
      </c>
      <c r="G599" t="s">
        <v>57</v>
      </c>
      <c r="H599" t="s">
        <v>27</v>
      </c>
      <c r="I599">
        <v>9</v>
      </c>
      <c r="J599">
        <v>41</v>
      </c>
      <c r="K599">
        <v>16</v>
      </c>
      <c r="L599">
        <v>4</v>
      </c>
      <c r="M599">
        <v>25</v>
      </c>
      <c r="N599">
        <v>10</v>
      </c>
      <c r="O599">
        <v>30</v>
      </c>
      <c r="P599">
        <v>10</v>
      </c>
      <c r="Q599">
        <v>20</v>
      </c>
      <c r="R599">
        <v>16</v>
      </c>
      <c r="S599">
        <v>91</v>
      </c>
    </row>
    <row r="600" spans="1:19" x14ac:dyDescent="0.3">
      <c r="A600">
        <v>580</v>
      </c>
      <c r="B600" s="1">
        <v>41780</v>
      </c>
      <c r="C600" t="s">
        <v>47</v>
      </c>
      <c r="D600" t="s">
        <v>29</v>
      </c>
      <c r="E600" t="s">
        <v>23</v>
      </c>
      <c r="F600" t="s">
        <v>24</v>
      </c>
      <c r="G600" t="s">
        <v>25</v>
      </c>
      <c r="H600" t="s">
        <v>27</v>
      </c>
      <c r="I600">
        <v>20</v>
      </c>
      <c r="J600">
        <v>250</v>
      </c>
      <c r="K600">
        <v>105</v>
      </c>
      <c r="L600">
        <v>95</v>
      </c>
      <c r="M600">
        <v>145</v>
      </c>
      <c r="N600">
        <v>30</v>
      </c>
      <c r="O600">
        <v>230</v>
      </c>
      <c r="P600">
        <v>90</v>
      </c>
      <c r="Q600">
        <v>140</v>
      </c>
      <c r="R600">
        <v>125</v>
      </c>
      <c r="S600">
        <v>19</v>
      </c>
    </row>
    <row r="601" spans="1:19" x14ac:dyDescent="0.3">
      <c r="A601">
        <v>281</v>
      </c>
      <c r="B601" s="1">
        <v>41781</v>
      </c>
      <c r="C601" t="s">
        <v>30</v>
      </c>
      <c r="D601" t="s">
        <v>29</v>
      </c>
      <c r="E601" t="s">
        <v>40</v>
      </c>
      <c r="F601" t="s">
        <v>45</v>
      </c>
      <c r="G601" t="s">
        <v>46</v>
      </c>
      <c r="H601" t="s">
        <v>27</v>
      </c>
      <c r="I601">
        <v>39</v>
      </c>
      <c r="J601">
        <v>96</v>
      </c>
      <c r="K601">
        <v>39</v>
      </c>
      <c r="L601">
        <v>12</v>
      </c>
      <c r="M601">
        <v>51</v>
      </c>
      <c r="N601">
        <v>80</v>
      </c>
      <c r="O601">
        <v>130</v>
      </c>
      <c r="P601">
        <v>40</v>
      </c>
      <c r="Q601">
        <v>90</v>
      </c>
      <c r="R601">
        <v>25</v>
      </c>
      <c r="S601">
        <v>129</v>
      </c>
    </row>
    <row r="602" spans="1:19" x14ac:dyDescent="0.3">
      <c r="A602">
        <v>432</v>
      </c>
      <c r="B602" s="1">
        <v>41782</v>
      </c>
      <c r="C602" t="s">
        <v>30</v>
      </c>
      <c r="D602" t="s">
        <v>29</v>
      </c>
      <c r="E602" t="s">
        <v>40</v>
      </c>
      <c r="F602" t="s">
        <v>45</v>
      </c>
      <c r="G602" t="s">
        <v>52</v>
      </c>
      <c r="H602" t="s">
        <v>35</v>
      </c>
      <c r="I602">
        <v>275</v>
      </c>
      <c r="J602">
        <v>554</v>
      </c>
      <c r="K602">
        <v>239</v>
      </c>
      <c r="L602">
        <v>74</v>
      </c>
      <c r="M602">
        <v>281</v>
      </c>
      <c r="N602">
        <v>340</v>
      </c>
      <c r="O602">
        <v>770</v>
      </c>
      <c r="P602">
        <v>350</v>
      </c>
      <c r="Q602">
        <v>420</v>
      </c>
      <c r="R602">
        <v>96</v>
      </c>
      <c r="S602">
        <v>95</v>
      </c>
    </row>
    <row r="603" spans="1:19" x14ac:dyDescent="0.3">
      <c r="A603">
        <v>817</v>
      </c>
      <c r="B603" s="1">
        <v>41783</v>
      </c>
      <c r="C603" t="s">
        <v>30</v>
      </c>
      <c r="D603" t="s">
        <v>29</v>
      </c>
      <c r="E603" t="s">
        <v>40</v>
      </c>
      <c r="F603" t="s">
        <v>41</v>
      </c>
      <c r="G603" t="s">
        <v>53</v>
      </c>
      <c r="H603" t="s">
        <v>35</v>
      </c>
      <c r="I603">
        <v>197</v>
      </c>
      <c r="J603">
        <v>322</v>
      </c>
      <c r="K603">
        <v>123</v>
      </c>
      <c r="L603">
        <v>34</v>
      </c>
      <c r="M603">
        <v>179</v>
      </c>
      <c r="N603">
        <v>100</v>
      </c>
      <c r="O603">
        <v>190</v>
      </c>
      <c r="P603">
        <v>70</v>
      </c>
      <c r="Q603">
        <v>120</v>
      </c>
      <c r="R603">
        <v>46</v>
      </c>
      <c r="S603">
        <v>42</v>
      </c>
    </row>
    <row r="604" spans="1:19" x14ac:dyDescent="0.3">
      <c r="A604">
        <v>985</v>
      </c>
      <c r="B604" s="1">
        <v>41784</v>
      </c>
      <c r="C604" t="s">
        <v>55</v>
      </c>
      <c r="D604" t="s">
        <v>29</v>
      </c>
      <c r="E604" t="s">
        <v>40</v>
      </c>
      <c r="F604" t="s">
        <v>45</v>
      </c>
      <c r="G604" t="s">
        <v>46</v>
      </c>
      <c r="H604" t="s">
        <v>27</v>
      </c>
      <c r="I604">
        <v>67</v>
      </c>
      <c r="J604">
        <v>126</v>
      </c>
      <c r="K604">
        <v>48</v>
      </c>
      <c r="L604">
        <v>13</v>
      </c>
      <c r="M604">
        <v>70</v>
      </c>
      <c r="N604">
        <v>80</v>
      </c>
      <c r="O604">
        <v>160</v>
      </c>
      <c r="P604">
        <v>70</v>
      </c>
      <c r="Q604">
        <v>90</v>
      </c>
      <c r="R604">
        <v>25</v>
      </c>
      <c r="S604">
        <v>45</v>
      </c>
    </row>
    <row r="605" spans="1:19" x14ac:dyDescent="0.3">
      <c r="A605">
        <v>337</v>
      </c>
      <c r="B605" s="1">
        <v>41785</v>
      </c>
      <c r="C605" t="s">
        <v>55</v>
      </c>
      <c r="D605" t="s">
        <v>29</v>
      </c>
      <c r="E605" t="s">
        <v>40</v>
      </c>
      <c r="F605" t="s">
        <v>45</v>
      </c>
      <c r="G605" t="s">
        <v>52</v>
      </c>
      <c r="H605" t="s">
        <v>35</v>
      </c>
      <c r="I605">
        <v>70</v>
      </c>
      <c r="J605">
        <v>127</v>
      </c>
      <c r="K605">
        <v>48</v>
      </c>
      <c r="L605">
        <v>13</v>
      </c>
      <c r="M605">
        <v>71</v>
      </c>
      <c r="N605">
        <v>80</v>
      </c>
      <c r="O605">
        <v>160</v>
      </c>
      <c r="P605">
        <v>70</v>
      </c>
      <c r="Q605">
        <v>90</v>
      </c>
      <c r="R605">
        <v>24</v>
      </c>
      <c r="S605">
        <v>33</v>
      </c>
    </row>
    <row r="606" spans="1:19" x14ac:dyDescent="0.3">
      <c r="A606">
        <v>505</v>
      </c>
      <c r="B606" s="1">
        <v>41786</v>
      </c>
      <c r="C606" t="s">
        <v>64</v>
      </c>
      <c r="D606" t="s">
        <v>29</v>
      </c>
      <c r="E606" t="s">
        <v>40</v>
      </c>
      <c r="F606" t="s">
        <v>45</v>
      </c>
      <c r="G606" t="s">
        <v>52</v>
      </c>
      <c r="H606" t="s">
        <v>35</v>
      </c>
      <c r="I606">
        <v>34</v>
      </c>
      <c r="J606">
        <v>121</v>
      </c>
      <c r="K606">
        <v>45</v>
      </c>
      <c r="L606">
        <v>14</v>
      </c>
      <c r="M606">
        <v>69</v>
      </c>
      <c r="N606">
        <v>80</v>
      </c>
      <c r="O606">
        <v>160</v>
      </c>
      <c r="P606">
        <v>50</v>
      </c>
      <c r="Q606">
        <v>110</v>
      </c>
      <c r="R606">
        <v>46</v>
      </c>
      <c r="S606">
        <v>54</v>
      </c>
    </row>
    <row r="607" spans="1:19" x14ac:dyDescent="0.3">
      <c r="A607">
        <v>918</v>
      </c>
      <c r="B607" s="1">
        <v>41787</v>
      </c>
      <c r="C607" t="s">
        <v>47</v>
      </c>
      <c r="D607" t="s">
        <v>29</v>
      </c>
      <c r="E607" t="s">
        <v>40</v>
      </c>
      <c r="F607" t="s">
        <v>45</v>
      </c>
      <c r="G607" t="s">
        <v>52</v>
      </c>
      <c r="H607" t="s">
        <v>35</v>
      </c>
      <c r="I607">
        <v>110</v>
      </c>
      <c r="J607">
        <v>218</v>
      </c>
      <c r="K607">
        <v>90</v>
      </c>
      <c r="L607">
        <v>29</v>
      </c>
      <c r="M607">
        <v>115</v>
      </c>
      <c r="N607">
        <v>140</v>
      </c>
      <c r="O607">
        <v>290</v>
      </c>
      <c r="P607">
        <v>130</v>
      </c>
      <c r="Q607">
        <v>160</v>
      </c>
      <c r="R607">
        <v>41</v>
      </c>
      <c r="S607">
        <v>52</v>
      </c>
    </row>
    <row r="608" spans="1:19" x14ac:dyDescent="0.3">
      <c r="A608">
        <v>505</v>
      </c>
      <c r="B608" s="1">
        <v>41788</v>
      </c>
      <c r="C608" t="s">
        <v>64</v>
      </c>
      <c r="D608" t="s">
        <v>29</v>
      </c>
      <c r="E608" t="s">
        <v>40</v>
      </c>
      <c r="F608" t="s">
        <v>41</v>
      </c>
      <c r="G608" t="s">
        <v>54</v>
      </c>
      <c r="H608" t="s">
        <v>35</v>
      </c>
      <c r="I608">
        <v>-18</v>
      </c>
      <c r="J608">
        <v>60</v>
      </c>
      <c r="K608">
        <v>25</v>
      </c>
      <c r="L608">
        <v>9</v>
      </c>
      <c r="M608">
        <v>31</v>
      </c>
      <c r="N608">
        <v>10</v>
      </c>
      <c r="O608">
        <v>30</v>
      </c>
      <c r="P608">
        <v>10</v>
      </c>
      <c r="Q608">
        <v>20</v>
      </c>
      <c r="R608">
        <v>43</v>
      </c>
      <c r="S608">
        <v>56</v>
      </c>
    </row>
    <row r="609" spans="1:19" x14ac:dyDescent="0.3">
      <c r="A609">
        <v>318</v>
      </c>
      <c r="B609" s="1">
        <v>41789</v>
      </c>
      <c r="C609" t="s">
        <v>55</v>
      </c>
      <c r="D609" t="s">
        <v>29</v>
      </c>
      <c r="E609" t="s">
        <v>23</v>
      </c>
      <c r="F609" t="s">
        <v>24</v>
      </c>
      <c r="G609" t="s">
        <v>57</v>
      </c>
      <c r="H609" t="s">
        <v>27</v>
      </c>
      <c r="I609">
        <v>129</v>
      </c>
      <c r="J609">
        <v>251</v>
      </c>
      <c r="K609">
        <v>103</v>
      </c>
      <c r="L609">
        <v>33</v>
      </c>
      <c r="M609">
        <v>133</v>
      </c>
      <c r="N609">
        <v>110</v>
      </c>
      <c r="O609">
        <v>210</v>
      </c>
      <c r="P609">
        <v>80</v>
      </c>
      <c r="Q609">
        <v>130</v>
      </c>
      <c r="R609">
        <v>46</v>
      </c>
      <c r="S609">
        <v>55</v>
      </c>
    </row>
    <row r="610" spans="1:19" x14ac:dyDescent="0.3">
      <c r="A610">
        <v>225</v>
      </c>
      <c r="B610" s="1">
        <v>41790</v>
      </c>
      <c r="C610" t="s">
        <v>55</v>
      </c>
      <c r="D610" t="s">
        <v>29</v>
      </c>
      <c r="E610" t="s">
        <v>23</v>
      </c>
      <c r="F610" t="s">
        <v>24</v>
      </c>
      <c r="G610" t="s">
        <v>25</v>
      </c>
      <c r="H610" t="s">
        <v>27</v>
      </c>
      <c r="I610">
        <v>50</v>
      </c>
      <c r="J610">
        <v>189</v>
      </c>
      <c r="K610">
        <v>79</v>
      </c>
      <c r="L610">
        <v>30</v>
      </c>
      <c r="M610">
        <v>98</v>
      </c>
      <c r="N610">
        <v>60</v>
      </c>
      <c r="O610">
        <v>150</v>
      </c>
      <c r="P610">
        <v>60</v>
      </c>
      <c r="Q610">
        <v>90</v>
      </c>
      <c r="R610">
        <v>64</v>
      </c>
      <c r="S610">
        <v>138</v>
      </c>
    </row>
    <row r="611" spans="1:19" x14ac:dyDescent="0.3">
      <c r="A611">
        <v>918</v>
      </c>
      <c r="B611" s="1">
        <v>41791</v>
      </c>
      <c r="C611" t="s">
        <v>47</v>
      </c>
      <c r="D611" t="s">
        <v>29</v>
      </c>
      <c r="E611" t="s">
        <v>23</v>
      </c>
      <c r="F611" t="s">
        <v>24</v>
      </c>
      <c r="G611" t="s">
        <v>25</v>
      </c>
      <c r="H611" t="s">
        <v>27</v>
      </c>
      <c r="I611">
        <v>25</v>
      </c>
      <c r="J611">
        <v>245</v>
      </c>
      <c r="K611">
        <v>96</v>
      </c>
      <c r="L611">
        <v>87</v>
      </c>
      <c r="M611">
        <v>134</v>
      </c>
      <c r="N611">
        <v>40</v>
      </c>
      <c r="O611">
        <v>200</v>
      </c>
      <c r="P611">
        <v>80</v>
      </c>
      <c r="Q611">
        <v>120</v>
      </c>
      <c r="R611">
        <v>117</v>
      </c>
      <c r="S611">
        <v>115</v>
      </c>
    </row>
    <row r="612" spans="1:19" x14ac:dyDescent="0.3">
      <c r="A612">
        <v>432</v>
      </c>
      <c r="B612" s="1">
        <v>41792</v>
      </c>
      <c r="C612" t="s">
        <v>30</v>
      </c>
      <c r="D612" t="s">
        <v>29</v>
      </c>
      <c r="E612" t="s">
        <v>40</v>
      </c>
      <c r="F612" t="s">
        <v>45</v>
      </c>
      <c r="G612" t="s">
        <v>52</v>
      </c>
      <c r="H612" t="s">
        <v>35</v>
      </c>
      <c r="I612">
        <v>258</v>
      </c>
      <c r="J612">
        <v>522</v>
      </c>
      <c r="K612">
        <v>225</v>
      </c>
      <c r="L612">
        <v>69</v>
      </c>
      <c r="M612">
        <v>265</v>
      </c>
      <c r="N612">
        <v>230</v>
      </c>
      <c r="O612">
        <v>580</v>
      </c>
      <c r="P612">
        <v>260</v>
      </c>
      <c r="Q612">
        <v>320</v>
      </c>
      <c r="R612">
        <v>91</v>
      </c>
      <c r="S612">
        <v>142</v>
      </c>
    </row>
    <row r="613" spans="1:19" x14ac:dyDescent="0.3">
      <c r="A613">
        <v>806</v>
      </c>
      <c r="B613" s="1">
        <v>41793</v>
      </c>
      <c r="C613" t="s">
        <v>30</v>
      </c>
      <c r="D613" t="s">
        <v>29</v>
      </c>
      <c r="E613" t="s">
        <v>40</v>
      </c>
      <c r="F613" t="s">
        <v>41</v>
      </c>
      <c r="G613" t="s">
        <v>54</v>
      </c>
      <c r="H613" t="s">
        <v>35</v>
      </c>
      <c r="I613">
        <v>88</v>
      </c>
      <c r="J613">
        <v>201</v>
      </c>
      <c r="K613">
        <v>75</v>
      </c>
      <c r="L613">
        <v>24</v>
      </c>
      <c r="M613">
        <v>114</v>
      </c>
      <c r="N613">
        <v>40</v>
      </c>
      <c r="O613">
        <v>140</v>
      </c>
      <c r="P613">
        <v>50</v>
      </c>
      <c r="Q613">
        <v>90</v>
      </c>
      <c r="R613">
        <v>55</v>
      </c>
      <c r="S613">
        <v>74</v>
      </c>
    </row>
    <row r="614" spans="1:19" x14ac:dyDescent="0.3">
      <c r="A614">
        <v>915</v>
      </c>
      <c r="B614" s="1">
        <v>41794</v>
      </c>
      <c r="C614" t="s">
        <v>30</v>
      </c>
      <c r="D614" t="s">
        <v>29</v>
      </c>
      <c r="E614" t="s">
        <v>40</v>
      </c>
      <c r="F614" t="s">
        <v>41</v>
      </c>
      <c r="G614" t="s">
        <v>53</v>
      </c>
      <c r="H614" t="s">
        <v>35</v>
      </c>
      <c r="I614">
        <v>188</v>
      </c>
      <c r="J614">
        <v>309</v>
      </c>
      <c r="K614">
        <v>118</v>
      </c>
      <c r="L614">
        <v>33</v>
      </c>
      <c r="M614">
        <v>172</v>
      </c>
      <c r="N614">
        <v>100</v>
      </c>
      <c r="O614">
        <v>220</v>
      </c>
      <c r="P614">
        <v>90</v>
      </c>
      <c r="Q614">
        <v>130</v>
      </c>
      <c r="R614">
        <v>45</v>
      </c>
      <c r="S614">
        <v>83</v>
      </c>
    </row>
    <row r="615" spans="1:19" x14ac:dyDescent="0.3">
      <c r="A615">
        <v>580</v>
      </c>
      <c r="B615" s="1">
        <v>41795</v>
      </c>
      <c r="C615" t="s">
        <v>47</v>
      </c>
      <c r="D615" t="s">
        <v>29</v>
      </c>
      <c r="E615" t="s">
        <v>40</v>
      </c>
      <c r="F615" t="s">
        <v>41</v>
      </c>
      <c r="G615" t="s">
        <v>42</v>
      </c>
      <c r="H615" t="s">
        <v>27</v>
      </c>
      <c r="I615">
        <v>92</v>
      </c>
      <c r="J615">
        <v>210</v>
      </c>
      <c r="K615">
        <v>78</v>
      </c>
      <c r="L615">
        <v>25</v>
      </c>
      <c r="M615">
        <v>119</v>
      </c>
      <c r="N615">
        <v>40</v>
      </c>
      <c r="O615">
        <v>150</v>
      </c>
      <c r="P615">
        <v>60</v>
      </c>
      <c r="Q615">
        <v>90</v>
      </c>
      <c r="R615">
        <v>57</v>
      </c>
      <c r="S615">
        <v>19</v>
      </c>
    </row>
    <row r="616" spans="1:19" x14ac:dyDescent="0.3">
      <c r="A616">
        <v>918</v>
      </c>
      <c r="B616" s="1">
        <v>41796</v>
      </c>
      <c r="C616" t="s">
        <v>47</v>
      </c>
      <c r="D616" t="s">
        <v>29</v>
      </c>
      <c r="E616" t="s">
        <v>40</v>
      </c>
      <c r="F616" t="s">
        <v>45</v>
      </c>
      <c r="G616" t="s">
        <v>52</v>
      </c>
      <c r="H616" t="s">
        <v>35</v>
      </c>
      <c r="I616">
        <v>105</v>
      </c>
      <c r="J616">
        <v>213</v>
      </c>
      <c r="K616">
        <v>88</v>
      </c>
      <c r="L616">
        <v>29</v>
      </c>
      <c r="M616">
        <v>112</v>
      </c>
      <c r="N616">
        <v>90</v>
      </c>
      <c r="O616">
        <v>230</v>
      </c>
      <c r="P616">
        <v>100</v>
      </c>
      <c r="Q616">
        <v>130</v>
      </c>
      <c r="R616">
        <v>41</v>
      </c>
      <c r="S616">
        <v>127</v>
      </c>
    </row>
    <row r="617" spans="1:19" x14ac:dyDescent="0.3">
      <c r="A617">
        <v>405</v>
      </c>
      <c r="B617" s="1">
        <v>41797</v>
      </c>
      <c r="C617" t="s">
        <v>47</v>
      </c>
      <c r="D617" t="s">
        <v>29</v>
      </c>
      <c r="E617" t="s">
        <v>40</v>
      </c>
      <c r="F617" t="s">
        <v>41</v>
      </c>
      <c r="G617" t="s">
        <v>54</v>
      </c>
      <c r="H617" t="s">
        <v>35</v>
      </c>
      <c r="I617">
        <v>132</v>
      </c>
      <c r="J617">
        <v>261</v>
      </c>
      <c r="K617">
        <v>102</v>
      </c>
      <c r="L617">
        <v>31</v>
      </c>
      <c r="M617">
        <v>143</v>
      </c>
      <c r="N617">
        <v>60</v>
      </c>
      <c r="O617">
        <v>180</v>
      </c>
      <c r="P617">
        <v>80</v>
      </c>
      <c r="Q617">
        <v>100</v>
      </c>
      <c r="R617">
        <v>54</v>
      </c>
      <c r="S617">
        <v>91</v>
      </c>
    </row>
    <row r="618" spans="1:19" x14ac:dyDescent="0.3">
      <c r="A618">
        <v>985</v>
      </c>
      <c r="B618" s="1">
        <v>41798</v>
      </c>
      <c r="C618" t="s">
        <v>55</v>
      </c>
      <c r="D618" t="s">
        <v>29</v>
      </c>
      <c r="E618" t="s">
        <v>23</v>
      </c>
      <c r="F618" t="s">
        <v>24</v>
      </c>
      <c r="G618" t="s">
        <v>57</v>
      </c>
      <c r="H618" t="s">
        <v>27</v>
      </c>
      <c r="I618">
        <v>126</v>
      </c>
      <c r="J618">
        <v>246</v>
      </c>
      <c r="K618">
        <v>101</v>
      </c>
      <c r="L618">
        <v>33</v>
      </c>
      <c r="M618">
        <v>130</v>
      </c>
      <c r="N618">
        <v>80</v>
      </c>
      <c r="O618">
        <v>210</v>
      </c>
      <c r="P618">
        <v>90</v>
      </c>
      <c r="Q618">
        <v>120</v>
      </c>
      <c r="R618">
        <v>45</v>
      </c>
      <c r="S618">
        <v>33</v>
      </c>
    </row>
    <row r="619" spans="1:19" x14ac:dyDescent="0.3">
      <c r="A619">
        <v>505</v>
      </c>
      <c r="B619" s="1">
        <v>41799</v>
      </c>
      <c r="C619" t="s">
        <v>64</v>
      </c>
      <c r="D619" t="s">
        <v>29</v>
      </c>
      <c r="E619" t="s">
        <v>23</v>
      </c>
      <c r="F619" t="s">
        <v>24</v>
      </c>
      <c r="G619" t="s">
        <v>57</v>
      </c>
      <c r="H619" t="s">
        <v>27</v>
      </c>
      <c r="I619">
        <v>13</v>
      </c>
      <c r="J619">
        <v>42</v>
      </c>
      <c r="K619">
        <v>15</v>
      </c>
      <c r="L619">
        <v>4</v>
      </c>
      <c r="M619">
        <v>24</v>
      </c>
      <c r="N619">
        <v>10</v>
      </c>
      <c r="O619">
        <v>30</v>
      </c>
      <c r="P619">
        <v>10</v>
      </c>
      <c r="Q619">
        <v>20</v>
      </c>
      <c r="R619">
        <v>15</v>
      </c>
      <c r="S619">
        <v>45</v>
      </c>
    </row>
    <row r="620" spans="1:19" x14ac:dyDescent="0.3">
      <c r="A620">
        <v>337</v>
      </c>
      <c r="B620" s="1">
        <v>41800</v>
      </c>
      <c r="C620" t="s">
        <v>55</v>
      </c>
      <c r="D620" t="s">
        <v>29</v>
      </c>
      <c r="E620" t="s">
        <v>23</v>
      </c>
      <c r="F620" t="s">
        <v>24</v>
      </c>
      <c r="G620" t="s">
        <v>25</v>
      </c>
      <c r="H620" t="s">
        <v>27</v>
      </c>
      <c r="I620">
        <v>56</v>
      </c>
      <c r="J620">
        <v>196</v>
      </c>
      <c r="K620">
        <v>82</v>
      </c>
      <c r="L620">
        <v>31</v>
      </c>
      <c r="M620">
        <v>102</v>
      </c>
      <c r="N620">
        <v>40</v>
      </c>
      <c r="O620">
        <v>170</v>
      </c>
      <c r="P620">
        <v>70</v>
      </c>
      <c r="Q620">
        <v>100</v>
      </c>
      <c r="R620">
        <v>64</v>
      </c>
      <c r="S620">
        <v>64</v>
      </c>
    </row>
    <row r="621" spans="1:19" x14ac:dyDescent="0.3">
      <c r="A621">
        <v>405</v>
      </c>
      <c r="B621" s="1">
        <v>41801</v>
      </c>
      <c r="C621" t="s">
        <v>47</v>
      </c>
      <c r="D621" t="s">
        <v>29</v>
      </c>
      <c r="E621" t="s">
        <v>23</v>
      </c>
      <c r="F621" t="s">
        <v>24</v>
      </c>
      <c r="G621" t="s">
        <v>25</v>
      </c>
      <c r="H621" t="s">
        <v>27</v>
      </c>
      <c r="I621">
        <v>22</v>
      </c>
      <c r="J621">
        <v>239</v>
      </c>
      <c r="K621">
        <v>94</v>
      </c>
      <c r="L621">
        <v>85</v>
      </c>
      <c r="M621">
        <v>130</v>
      </c>
      <c r="N621">
        <v>20</v>
      </c>
      <c r="O621">
        <v>200</v>
      </c>
      <c r="P621">
        <v>80</v>
      </c>
      <c r="Q621">
        <v>120</v>
      </c>
      <c r="R621">
        <v>115</v>
      </c>
      <c r="S621">
        <v>54</v>
      </c>
    </row>
    <row r="622" spans="1:19" x14ac:dyDescent="0.3">
      <c r="A622">
        <v>409</v>
      </c>
      <c r="B622" s="1">
        <v>41802</v>
      </c>
      <c r="C622" t="s">
        <v>30</v>
      </c>
      <c r="D622" t="s">
        <v>29</v>
      </c>
      <c r="E622" t="s">
        <v>40</v>
      </c>
      <c r="F622" t="s">
        <v>45</v>
      </c>
      <c r="G622" t="s">
        <v>52</v>
      </c>
      <c r="H622" t="s">
        <v>35</v>
      </c>
      <c r="I622">
        <v>279</v>
      </c>
      <c r="J622">
        <v>559</v>
      </c>
      <c r="K622">
        <v>241</v>
      </c>
      <c r="L622">
        <v>74</v>
      </c>
      <c r="M622">
        <v>284</v>
      </c>
      <c r="N622">
        <v>240</v>
      </c>
      <c r="O622">
        <v>620</v>
      </c>
      <c r="P622">
        <v>280</v>
      </c>
      <c r="Q622">
        <v>340</v>
      </c>
      <c r="R622">
        <v>96</v>
      </c>
      <c r="S622">
        <v>60</v>
      </c>
    </row>
    <row r="623" spans="1:19" x14ac:dyDescent="0.3">
      <c r="A623">
        <v>254</v>
      </c>
      <c r="B623" s="1">
        <v>41803</v>
      </c>
      <c r="C623" t="s">
        <v>30</v>
      </c>
      <c r="D623" t="s">
        <v>29</v>
      </c>
      <c r="E623" t="s">
        <v>40</v>
      </c>
      <c r="F623" t="s">
        <v>41</v>
      </c>
      <c r="G623" t="s">
        <v>53</v>
      </c>
      <c r="H623" t="s">
        <v>35</v>
      </c>
      <c r="I623">
        <v>197</v>
      </c>
      <c r="J623">
        <v>322</v>
      </c>
      <c r="K623">
        <v>123</v>
      </c>
      <c r="L623">
        <v>34</v>
      </c>
      <c r="M623">
        <v>179</v>
      </c>
      <c r="N623">
        <v>110</v>
      </c>
      <c r="O623">
        <v>230</v>
      </c>
      <c r="P623">
        <v>90</v>
      </c>
      <c r="Q623">
        <v>140</v>
      </c>
      <c r="R623">
        <v>46</v>
      </c>
      <c r="S623">
        <v>53</v>
      </c>
    </row>
    <row r="624" spans="1:19" x14ac:dyDescent="0.3">
      <c r="A624">
        <v>505</v>
      </c>
      <c r="B624" s="1">
        <v>41804</v>
      </c>
      <c r="C624" t="s">
        <v>64</v>
      </c>
      <c r="D624" t="s">
        <v>29</v>
      </c>
      <c r="E624" t="s">
        <v>40</v>
      </c>
      <c r="F624" t="s">
        <v>45</v>
      </c>
      <c r="G624" t="s">
        <v>46</v>
      </c>
      <c r="H624" t="s">
        <v>27</v>
      </c>
      <c r="I624">
        <v>24</v>
      </c>
      <c r="J624">
        <v>171</v>
      </c>
      <c r="K624">
        <v>92</v>
      </c>
      <c r="L624">
        <v>28</v>
      </c>
      <c r="M624">
        <v>68</v>
      </c>
      <c r="N624">
        <v>40</v>
      </c>
      <c r="O624">
        <v>190</v>
      </c>
      <c r="P624">
        <v>100</v>
      </c>
      <c r="Q624">
        <v>90</v>
      </c>
      <c r="R624">
        <v>52</v>
      </c>
      <c r="S624">
        <v>149</v>
      </c>
    </row>
    <row r="625" spans="1:19" x14ac:dyDescent="0.3">
      <c r="A625">
        <v>918</v>
      </c>
      <c r="B625" s="1">
        <v>41805</v>
      </c>
      <c r="C625" t="s">
        <v>47</v>
      </c>
      <c r="D625" t="s">
        <v>29</v>
      </c>
      <c r="E625" t="s">
        <v>40</v>
      </c>
      <c r="F625" t="s">
        <v>41</v>
      </c>
      <c r="G625" t="s">
        <v>42</v>
      </c>
      <c r="H625" t="s">
        <v>27</v>
      </c>
      <c r="I625">
        <v>107</v>
      </c>
      <c r="J625">
        <v>236</v>
      </c>
      <c r="K625">
        <v>88</v>
      </c>
      <c r="L625">
        <v>29</v>
      </c>
      <c r="M625">
        <v>133</v>
      </c>
      <c r="N625">
        <v>60</v>
      </c>
      <c r="O625">
        <v>170</v>
      </c>
      <c r="P625">
        <v>60</v>
      </c>
      <c r="Q625">
        <v>110</v>
      </c>
      <c r="R625">
        <v>61</v>
      </c>
      <c r="S625">
        <v>124</v>
      </c>
    </row>
    <row r="626" spans="1:19" x14ac:dyDescent="0.3">
      <c r="A626">
        <v>985</v>
      </c>
      <c r="B626" s="1">
        <v>41806</v>
      </c>
      <c r="C626" t="s">
        <v>55</v>
      </c>
      <c r="D626" t="s">
        <v>29</v>
      </c>
      <c r="E626" t="s">
        <v>40</v>
      </c>
      <c r="F626" t="s">
        <v>45</v>
      </c>
      <c r="G626" t="s">
        <v>52</v>
      </c>
      <c r="H626" t="s">
        <v>35</v>
      </c>
      <c r="I626">
        <v>68</v>
      </c>
      <c r="J626">
        <v>128</v>
      </c>
      <c r="K626">
        <v>49</v>
      </c>
      <c r="L626">
        <v>13</v>
      </c>
      <c r="M626">
        <v>71</v>
      </c>
      <c r="N626">
        <v>70</v>
      </c>
      <c r="O626">
        <v>140</v>
      </c>
      <c r="P626">
        <v>50</v>
      </c>
      <c r="Q626">
        <v>90</v>
      </c>
      <c r="R626">
        <v>25</v>
      </c>
      <c r="S626">
        <v>155</v>
      </c>
    </row>
    <row r="627" spans="1:19" x14ac:dyDescent="0.3">
      <c r="A627">
        <v>505</v>
      </c>
      <c r="B627" s="1">
        <v>41807</v>
      </c>
      <c r="C627" t="s">
        <v>64</v>
      </c>
      <c r="D627" t="s">
        <v>29</v>
      </c>
      <c r="E627" t="s">
        <v>40</v>
      </c>
      <c r="F627" t="s">
        <v>45</v>
      </c>
      <c r="G627" t="s">
        <v>52</v>
      </c>
      <c r="H627" t="s">
        <v>35</v>
      </c>
      <c r="I627">
        <v>40</v>
      </c>
      <c r="J627">
        <v>130</v>
      </c>
      <c r="K627">
        <v>48</v>
      </c>
      <c r="L627">
        <v>15</v>
      </c>
      <c r="M627">
        <v>74</v>
      </c>
      <c r="N627">
        <v>50</v>
      </c>
      <c r="O627">
        <v>140</v>
      </c>
      <c r="P627">
        <v>50</v>
      </c>
      <c r="Q627">
        <v>90</v>
      </c>
      <c r="R627">
        <v>47</v>
      </c>
      <c r="S627">
        <v>66</v>
      </c>
    </row>
    <row r="628" spans="1:19" x14ac:dyDescent="0.3">
      <c r="A628">
        <v>580</v>
      </c>
      <c r="B628" s="1">
        <v>41808</v>
      </c>
      <c r="C628" t="s">
        <v>47</v>
      </c>
      <c r="D628" t="s">
        <v>29</v>
      </c>
      <c r="E628" t="s">
        <v>40</v>
      </c>
      <c r="F628" t="s">
        <v>45</v>
      </c>
      <c r="G628" t="s">
        <v>52</v>
      </c>
      <c r="H628" t="s">
        <v>35</v>
      </c>
      <c r="I628">
        <v>98</v>
      </c>
      <c r="J628">
        <v>197</v>
      </c>
      <c r="K628">
        <v>81</v>
      </c>
      <c r="L628">
        <v>26</v>
      </c>
      <c r="M628">
        <v>104</v>
      </c>
      <c r="N628">
        <v>100</v>
      </c>
      <c r="O628">
        <v>220</v>
      </c>
      <c r="P628">
        <v>90</v>
      </c>
      <c r="Q628">
        <v>130</v>
      </c>
      <c r="R628">
        <v>38</v>
      </c>
      <c r="S628">
        <v>95</v>
      </c>
    </row>
    <row r="629" spans="1:19" x14ac:dyDescent="0.3">
      <c r="A629">
        <v>505</v>
      </c>
      <c r="B629" s="1">
        <v>41809</v>
      </c>
      <c r="C629" t="s">
        <v>64</v>
      </c>
      <c r="D629" t="s">
        <v>29</v>
      </c>
      <c r="E629" t="s">
        <v>40</v>
      </c>
      <c r="F629" t="s">
        <v>41</v>
      </c>
      <c r="G629" t="s">
        <v>54</v>
      </c>
      <c r="H629" t="s">
        <v>35</v>
      </c>
      <c r="I629">
        <v>-22</v>
      </c>
      <c r="J629">
        <v>48</v>
      </c>
      <c r="K629">
        <v>20</v>
      </c>
      <c r="L629">
        <v>7</v>
      </c>
      <c r="M629">
        <v>25</v>
      </c>
      <c r="N629">
        <v>-10</v>
      </c>
      <c r="O629">
        <v>30</v>
      </c>
      <c r="P629">
        <v>10</v>
      </c>
      <c r="Q629">
        <v>20</v>
      </c>
      <c r="R629">
        <v>40</v>
      </c>
      <c r="S629">
        <v>144</v>
      </c>
    </row>
    <row r="630" spans="1:19" x14ac:dyDescent="0.3">
      <c r="A630">
        <v>918</v>
      </c>
      <c r="B630" s="1">
        <v>41810</v>
      </c>
      <c r="C630" t="s">
        <v>47</v>
      </c>
      <c r="D630" t="s">
        <v>29</v>
      </c>
      <c r="E630" t="s">
        <v>40</v>
      </c>
      <c r="F630" t="s">
        <v>41</v>
      </c>
      <c r="G630" t="s">
        <v>54</v>
      </c>
      <c r="H630" t="s">
        <v>35</v>
      </c>
      <c r="I630">
        <v>180</v>
      </c>
      <c r="J630">
        <v>341</v>
      </c>
      <c r="K630">
        <v>134</v>
      </c>
      <c r="L630">
        <v>41</v>
      </c>
      <c r="M630">
        <v>186</v>
      </c>
      <c r="N630">
        <v>90</v>
      </c>
      <c r="O630">
        <v>240</v>
      </c>
      <c r="P630">
        <v>100</v>
      </c>
      <c r="Q630">
        <v>140</v>
      </c>
      <c r="R630">
        <v>65</v>
      </c>
      <c r="S630">
        <v>96</v>
      </c>
    </row>
    <row r="631" spans="1:19" x14ac:dyDescent="0.3">
      <c r="A631">
        <v>985</v>
      </c>
      <c r="B631" s="1">
        <v>41811</v>
      </c>
      <c r="C631" t="s">
        <v>55</v>
      </c>
      <c r="D631" t="s">
        <v>29</v>
      </c>
      <c r="E631" t="s">
        <v>23</v>
      </c>
      <c r="F631" t="s">
        <v>24</v>
      </c>
      <c r="G631" t="s">
        <v>57</v>
      </c>
      <c r="H631" t="s">
        <v>27</v>
      </c>
      <c r="I631">
        <v>114</v>
      </c>
      <c r="J631">
        <v>228</v>
      </c>
      <c r="K631">
        <v>94</v>
      </c>
      <c r="L631">
        <v>31</v>
      </c>
      <c r="M631">
        <v>120</v>
      </c>
      <c r="N631">
        <v>70</v>
      </c>
      <c r="O631">
        <v>190</v>
      </c>
      <c r="P631">
        <v>80</v>
      </c>
      <c r="Q631">
        <v>110</v>
      </c>
      <c r="R631">
        <v>43</v>
      </c>
      <c r="S631">
        <v>35</v>
      </c>
    </row>
    <row r="632" spans="1:19" x14ac:dyDescent="0.3">
      <c r="A632">
        <v>505</v>
      </c>
      <c r="B632" s="1">
        <v>41812</v>
      </c>
      <c r="C632" t="s">
        <v>64</v>
      </c>
      <c r="D632" t="s">
        <v>29</v>
      </c>
      <c r="E632" t="s">
        <v>23</v>
      </c>
      <c r="F632" t="s">
        <v>24</v>
      </c>
      <c r="G632" t="s">
        <v>57</v>
      </c>
      <c r="H632" t="s">
        <v>27</v>
      </c>
      <c r="I632">
        <v>13</v>
      </c>
      <c r="J632">
        <v>44</v>
      </c>
      <c r="K632">
        <v>16</v>
      </c>
      <c r="L632">
        <v>4</v>
      </c>
      <c r="M632">
        <v>25</v>
      </c>
      <c r="N632">
        <v>10</v>
      </c>
      <c r="O632">
        <v>30</v>
      </c>
      <c r="P632">
        <v>10</v>
      </c>
      <c r="Q632">
        <v>20</v>
      </c>
      <c r="R632">
        <v>16</v>
      </c>
      <c r="S632">
        <v>46</v>
      </c>
    </row>
    <row r="633" spans="1:19" x14ac:dyDescent="0.3">
      <c r="A633">
        <v>580</v>
      </c>
      <c r="B633" s="1">
        <v>41813</v>
      </c>
      <c r="C633" t="s">
        <v>47</v>
      </c>
      <c r="D633" t="s">
        <v>29</v>
      </c>
      <c r="E633" t="s">
        <v>23</v>
      </c>
      <c r="F633" t="s">
        <v>24</v>
      </c>
      <c r="G633" t="s">
        <v>25</v>
      </c>
      <c r="H633" t="s">
        <v>27</v>
      </c>
      <c r="I633">
        <v>30</v>
      </c>
      <c r="J633">
        <v>266</v>
      </c>
      <c r="K633">
        <v>105</v>
      </c>
      <c r="L633">
        <v>95</v>
      </c>
      <c r="M633">
        <v>145</v>
      </c>
      <c r="N633">
        <v>30</v>
      </c>
      <c r="O633">
        <v>230</v>
      </c>
      <c r="P633">
        <v>90</v>
      </c>
      <c r="Q633">
        <v>140</v>
      </c>
      <c r="R633">
        <v>125</v>
      </c>
      <c r="S633">
        <v>41</v>
      </c>
    </row>
    <row r="634" spans="1:19" x14ac:dyDescent="0.3">
      <c r="A634">
        <v>860</v>
      </c>
      <c r="B634" s="1">
        <v>41814</v>
      </c>
      <c r="C634" t="s">
        <v>44</v>
      </c>
      <c r="D634" t="s">
        <v>31</v>
      </c>
      <c r="E634" t="s">
        <v>40</v>
      </c>
      <c r="F634" t="s">
        <v>45</v>
      </c>
      <c r="G634" t="s">
        <v>52</v>
      </c>
      <c r="H634" t="s">
        <v>35</v>
      </c>
      <c r="I634">
        <v>115</v>
      </c>
      <c r="J634">
        <v>313</v>
      </c>
      <c r="K634">
        <v>125</v>
      </c>
      <c r="L634">
        <v>41</v>
      </c>
      <c r="M634">
        <v>188</v>
      </c>
      <c r="N634">
        <v>130</v>
      </c>
      <c r="O634">
        <v>260</v>
      </c>
      <c r="P634">
        <v>100</v>
      </c>
      <c r="Q634">
        <v>160</v>
      </c>
      <c r="R634">
        <v>73</v>
      </c>
      <c r="S634">
        <v>61</v>
      </c>
    </row>
    <row r="635" spans="1:19" x14ac:dyDescent="0.3">
      <c r="A635">
        <v>203</v>
      </c>
      <c r="B635" s="1">
        <v>41815</v>
      </c>
      <c r="C635" t="s">
        <v>44</v>
      </c>
      <c r="D635" t="s">
        <v>31</v>
      </c>
      <c r="E635" t="s">
        <v>40</v>
      </c>
      <c r="F635" t="s">
        <v>41</v>
      </c>
      <c r="G635" t="s">
        <v>53</v>
      </c>
      <c r="H635" t="s">
        <v>35</v>
      </c>
      <c r="I635">
        <v>1</v>
      </c>
      <c r="J635">
        <v>144</v>
      </c>
      <c r="K635">
        <v>60</v>
      </c>
      <c r="L635">
        <v>54</v>
      </c>
      <c r="M635">
        <v>84</v>
      </c>
      <c r="N635">
        <v>40</v>
      </c>
      <c r="O635">
        <v>130</v>
      </c>
      <c r="P635">
        <v>40</v>
      </c>
      <c r="Q635">
        <v>90</v>
      </c>
      <c r="R635">
        <v>83</v>
      </c>
      <c r="S635">
        <v>54</v>
      </c>
    </row>
    <row r="636" spans="1:19" x14ac:dyDescent="0.3">
      <c r="A636">
        <v>203</v>
      </c>
      <c r="B636" s="1">
        <v>41816</v>
      </c>
      <c r="C636" t="s">
        <v>44</v>
      </c>
      <c r="D636" t="s">
        <v>31</v>
      </c>
      <c r="E636" t="s">
        <v>40</v>
      </c>
      <c r="F636" t="s">
        <v>45</v>
      </c>
      <c r="G636" t="s">
        <v>52</v>
      </c>
      <c r="H636" t="s">
        <v>35</v>
      </c>
      <c r="I636">
        <v>122</v>
      </c>
      <c r="J636">
        <v>325</v>
      </c>
      <c r="K636">
        <v>130</v>
      </c>
      <c r="L636">
        <v>42</v>
      </c>
      <c r="M636">
        <v>195</v>
      </c>
      <c r="N636">
        <v>130</v>
      </c>
      <c r="O636">
        <v>290</v>
      </c>
      <c r="P636">
        <v>110</v>
      </c>
      <c r="Q636">
        <v>180</v>
      </c>
      <c r="R636">
        <v>73</v>
      </c>
      <c r="S636">
        <v>90</v>
      </c>
    </row>
    <row r="637" spans="1:19" x14ac:dyDescent="0.3">
      <c r="A637">
        <v>203</v>
      </c>
      <c r="B637" s="1">
        <v>41817</v>
      </c>
      <c r="C637" t="s">
        <v>44</v>
      </c>
      <c r="D637" t="s">
        <v>31</v>
      </c>
      <c r="E637" t="s">
        <v>40</v>
      </c>
      <c r="F637" t="s">
        <v>45</v>
      </c>
      <c r="G637" t="s">
        <v>52</v>
      </c>
      <c r="H637" t="s">
        <v>35</v>
      </c>
      <c r="I637">
        <v>105</v>
      </c>
      <c r="J637">
        <v>289</v>
      </c>
      <c r="K637">
        <v>115</v>
      </c>
      <c r="L637">
        <v>37</v>
      </c>
      <c r="M637">
        <v>174</v>
      </c>
      <c r="N637">
        <v>110</v>
      </c>
      <c r="O637">
        <v>260</v>
      </c>
      <c r="P637">
        <v>100</v>
      </c>
      <c r="Q637">
        <v>160</v>
      </c>
      <c r="R637">
        <v>69</v>
      </c>
      <c r="S637">
        <v>54</v>
      </c>
    </row>
    <row r="638" spans="1:19" x14ac:dyDescent="0.3">
      <c r="A638">
        <v>203</v>
      </c>
      <c r="B638" s="1">
        <v>41818</v>
      </c>
      <c r="C638" t="s">
        <v>44</v>
      </c>
      <c r="D638" t="s">
        <v>31</v>
      </c>
      <c r="E638" t="s">
        <v>40</v>
      </c>
      <c r="F638" t="s">
        <v>45</v>
      </c>
      <c r="G638" t="s">
        <v>52</v>
      </c>
      <c r="H638" t="s">
        <v>35</v>
      </c>
      <c r="I638">
        <v>171</v>
      </c>
      <c r="J638">
        <v>334</v>
      </c>
      <c r="K638">
        <v>125</v>
      </c>
      <c r="L638">
        <v>41</v>
      </c>
      <c r="M638">
        <v>188</v>
      </c>
      <c r="N638">
        <v>130</v>
      </c>
      <c r="O638">
        <v>260</v>
      </c>
      <c r="P638">
        <v>100</v>
      </c>
      <c r="Q638">
        <v>160</v>
      </c>
      <c r="R638">
        <v>73</v>
      </c>
      <c r="S638">
        <v>46</v>
      </c>
    </row>
    <row r="639" spans="1:19" x14ac:dyDescent="0.3">
      <c r="A639">
        <v>959</v>
      </c>
      <c r="B639" s="1">
        <v>41819</v>
      </c>
      <c r="C639" t="s">
        <v>44</v>
      </c>
      <c r="D639" t="s">
        <v>31</v>
      </c>
      <c r="E639" t="s">
        <v>40</v>
      </c>
      <c r="F639" t="s">
        <v>41</v>
      </c>
      <c r="G639" t="s">
        <v>53</v>
      </c>
      <c r="H639" t="s">
        <v>35</v>
      </c>
      <c r="I639">
        <v>1</v>
      </c>
      <c r="J639">
        <v>153</v>
      </c>
      <c r="K639">
        <v>60</v>
      </c>
      <c r="L639">
        <v>54</v>
      </c>
      <c r="M639">
        <v>84</v>
      </c>
      <c r="N639">
        <v>40</v>
      </c>
      <c r="O639">
        <v>130</v>
      </c>
      <c r="P639">
        <v>40</v>
      </c>
      <c r="Q639">
        <v>90</v>
      </c>
      <c r="R639">
        <v>83</v>
      </c>
      <c r="S639">
        <v>93</v>
      </c>
    </row>
    <row r="640" spans="1:19" x14ac:dyDescent="0.3">
      <c r="A640">
        <v>203</v>
      </c>
      <c r="B640" s="1">
        <v>41820</v>
      </c>
      <c r="C640" t="s">
        <v>44</v>
      </c>
      <c r="D640" t="s">
        <v>31</v>
      </c>
      <c r="E640" t="s">
        <v>40</v>
      </c>
      <c r="F640" t="s">
        <v>45</v>
      </c>
      <c r="G640" t="s">
        <v>52</v>
      </c>
      <c r="H640" t="s">
        <v>35</v>
      </c>
      <c r="I640">
        <v>181</v>
      </c>
      <c r="J640">
        <v>346</v>
      </c>
      <c r="K640">
        <v>130</v>
      </c>
      <c r="L640">
        <v>42</v>
      </c>
      <c r="M640">
        <v>195</v>
      </c>
      <c r="N640">
        <v>130</v>
      </c>
      <c r="O640">
        <v>290</v>
      </c>
      <c r="P640">
        <v>110</v>
      </c>
      <c r="Q640">
        <v>180</v>
      </c>
      <c r="R640">
        <v>73</v>
      </c>
      <c r="S640">
        <v>32</v>
      </c>
    </row>
    <row r="641" spans="1:19" x14ac:dyDescent="0.3">
      <c r="A641">
        <v>959</v>
      </c>
      <c r="B641" s="1">
        <v>41821</v>
      </c>
      <c r="C641" t="s">
        <v>44</v>
      </c>
      <c r="D641" t="s">
        <v>31</v>
      </c>
      <c r="E641" t="s">
        <v>40</v>
      </c>
      <c r="F641" t="s">
        <v>45</v>
      </c>
      <c r="G641" t="s">
        <v>52</v>
      </c>
      <c r="H641" t="s">
        <v>35</v>
      </c>
      <c r="I641">
        <v>156</v>
      </c>
      <c r="J641">
        <v>308</v>
      </c>
      <c r="K641">
        <v>115</v>
      </c>
      <c r="L641">
        <v>37</v>
      </c>
      <c r="M641">
        <v>174</v>
      </c>
      <c r="N641">
        <v>110</v>
      </c>
      <c r="O641">
        <v>260</v>
      </c>
      <c r="P641">
        <v>100</v>
      </c>
      <c r="Q641">
        <v>160</v>
      </c>
      <c r="R641">
        <v>69</v>
      </c>
      <c r="S641">
        <v>117</v>
      </c>
    </row>
    <row r="642" spans="1:19" x14ac:dyDescent="0.3">
      <c r="A642">
        <v>561</v>
      </c>
      <c r="B642" s="1">
        <v>41822</v>
      </c>
      <c r="C642" t="s">
        <v>34</v>
      </c>
      <c r="D642" t="s">
        <v>31</v>
      </c>
      <c r="E642" t="s">
        <v>40</v>
      </c>
      <c r="F642" t="s">
        <v>45</v>
      </c>
      <c r="G642" t="s">
        <v>46</v>
      </c>
      <c r="H642" t="s">
        <v>27</v>
      </c>
      <c r="I642">
        <v>76</v>
      </c>
      <c r="J642">
        <v>218</v>
      </c>
      <c r="K642">
        <v>91</v>
      </c>
      <c r="L642">
        <v>28</v>
      </c>
      <c r="M642">
        <v>127</v>
      </c>
      <c r="N642">
        <v>90</v>
      </c>
      <c r="O642">
        <v>180</v>
      </c>
      <c r="P642">
        <v>70</v>
      </c>
      <c r="Q642">
        <v>110</v>
      </c>
      <c r="R642">
        <v>51</v>
      </c>
      <c r="S642">
        <v>69</v>
      </c>
    </row>
    <row r="643" spans="1:19" x14ac:dyDescent="0.3">
      <c r="A643">
        <v>239</v>
      </c>
      <c r="B643" s="1">
        <v>41823</v>
      </c>
      <c r="C643" t="s">
        <v>34</v>
      </c>
      <c r="D643" t="s">
        <v>31</v>
      </c>
      <c r="E643" t="s">
        <v>40</v>
      </c>
      <c r="F643" t="s">
        <v>41</v>
      </c>
      <c r="G643" t="s">
        <v>42</v>
      </c>
      <c r="H643" t="s">
        <v>27</v>
      </c>
      <c r="I643">
        <v>60</v>
      </c>
      <c r="J643">
        <v>202</v>
      </c>
      <c r="K643">
        <v>86</v>
      </c>
      <c r="L643">
        <v>28</v>
      </c>
      <c r="M643">
        <v>116</v>
      </c>
      <c r="N643">
        <v>90</v>
      </c>
      <c r="O643">
        <v>180</v>
      </c>
      <c r="P643">
        <v>70</v>
      </c>
      <c r="Q643">
        <v>110</v>
      </c>
      <c r="R643">
        <v>56</v>
      </c>
      <c r="S643">
        <v>69</v>
      </c>
    </row>
    <row r="644" spans="1:19" x14ac:dyDescent="0.3">
      <c r="A644">
        <v>407</v>
      </c>
      <c r="B644" s="1">
        <v>41824</v>
      </c>
      <c r="C644" t="s">
        <v>34</v>
      </c>
      <c r="D644" t="s">
        <v>31</v>
      </c>
      <c r="E644" t="s">
        <v>40</v>
      </c>
      <c r="F644" t="s">
        <v>45</v>
      </c>
      <c r="G644" t="s">
        <v>52</v>
      </c>
      <c r="H644" t="s">
        <v>35</v>
      </c>
      <c r="I644">
        <v>64</v>
      </c>
      <c r="J644">
        <v>205</v>
      </c>
      <c r="K644">
        <v>82</v>
      </c>
      <c r="L644">
        <v>27</v>
      </c>
      <c r="M644">
        <v>123</v>
      </c>
      <c r="N644">
        <v>90</v>
      </c>
      <c r="O644">
        <v>170</v>
      </c>
      <c r="P644">
        <v>60</v>
      </c>
      <c r="Q644">
        <v>110</v>
      </c>
      <c r="R644">
        <v>59</v>
      </c>
      <c r="S644">
        <v>46</v>
      </c>
    </row>
    <row r="645" spans="1:19" x14ac:dyDescent="0.3">
      <c r="A645">
        <v>857</v>
      </c>
      <c r="B645" s="1">
        <v>41825</v>
      </c>
      <c r="C645" t="s">
        <v>62</v>
      </c>
      <c r="D645" t="s">
        <v>31</v>
      </c>
      <c r="E645" t="s">
        <v>40</v>
      </c>
      <c r="F645" t="s">
        <v>45</v>
      </c>
      <c r="G645" t="s">
        <v>52</v>
      </c>
      <c r="H645" t="s">
        <v>35</v>
      </c>
      <c r="I645">
        <v>348</v>
      </c>
      <c r="J645">
        <v>474</v>
      </c>
      <c r="K645">
        <v>72</v>
      </c>
      <c r="L645">
        <v>23</v>
      </c>
      <c r="M645">
        <v>402</v>
      </c>
      <c r="N645">
        <v>330</v>
      </c>
      <c r="O645">
        <v>400</v>
      </c>
      <c r="P645">
        <v>50</v>
      </c>
      <c r="Q645">
        <v>350</v>
      </c>
      <c r="R645">
        <v>54</v>
      </c>
      <c r="S645">
        <v>41</v>
      </c>
    </row>
    <row r="646" spans="1:19" x14ac:dyDescent="0.3">
      <c r="A646">
        <v>315</v>
      </c>
      <c r="B646" s="1">
        <v>41826</v>
      </c>
      <c r="C646" t="s">
        <v>67</v>
      </c>
      <c r="D646" t="s">
        <v>31</v>
      </c>
      <c r="E646" t="s">
        <v>40</v>
      </c>
      <c r="F646" t="s">
        <v>45</v>
      </c>
      <c r="G646" t="s">
        <v>52</v>
      </c>
      <c r="H646" t="s">
        <v>35</v>
      </c>
      <c r="I646">
        <v>247</v>
      </c>
      <c r="J646">
        <v>650</v>
      </c>
      <c r="K646">
        <v>260</v>
      </c>
      <c r="L646">
        <v>91</v>
      </c>
      <c r="M646">
        <v>390</v>
      </c>
      <c r="N646">
        <v>230</v>
      </c>
      <c r="O646">
        <v>540</v>
      </c>
      <c r="P646">
        <v>210</v>
      </c>
      <c r="Q646">
        <v>330</v>
      </c>
      <c r="R646">
        <v>143</v>
      </c>
      <c r="S646">
        <v>58</v>
      </c>
    </row>
    <row r="647" spans="1:19" x14ac:dyDescent="0.3">
      <c r="A647">
        <v>239</v>
      </c>
      <c r="B647" s="1">
        <v>41827</v>
      </c>
      <c r="C647" t="s">
        <v>34</v>
      </c>
      <c r="D647" t="s">
        <v>31</v>
      </c>
      <c r="E647" t="s">
        <v>40</v>
      </c>
      <c r="F647" t="s">
        <v>41</v>
      </c>
      <c r="G647" t="s">
        <v>53</v>
      </c>
      <c r="H647" t="s">
        <v>35</v>
      </c>
      <c r="I647">
        <v>18</v>
      </c>
      <c r="J647">
        <v>230</v>
      </c>
      <c r="K647">
        <v>96</v>
      </c>
      <c r="L647">
        <v>87</v>
      </c>
      <c r="M647">
        <v>134</v>
      </c>
      <c r="N647">
        <v>50</v>
      </c>
      <c r="O647">
        <v>210</v>
      </c>
      <c r="P647">
        <v>80</v>
      </c>
      <c r="Q647">
        <v>130</v>
      </c>
      <c r="R647">
        <v>116</v>
      </c>
      <c r="S647">
        <v>51</v>
      </c>
    </row>
    <row r="648" spans="1:19" x14ac:dyDescent="0.3">
      <c r="A648">
        <v>845</v>
      </c>
      <c r="B648" s="1">
        <v>41828</v>
      </c>
      <c r="C648" t="s">
        <v>67</v>
      </c>
      <c r="D648" t="s">
        <v>31</v>
      </c>
      <c r="E648" t="s">
        <v>40</v>
      </c>
      <c r="F648" t="s">
        <v>41</v>
      </c>
      <c r="G648" t="s">
        <v>53</v>
      </c>
      <c r="H648" t="s">
        <v>35</v>
      </c>
      <c r="I648">
        <v>-202</v>
      </c>
      <c r="J648">
        <v>69</v>
      </c>
      <c r="K648">
        <v>125</v>
      </c>
      <c r="L648">
        <v>113</v>
      </c>
      <c r="M648">
        <v>-56</v>
      </c>
      <c r="N648">
        <v>-170</v>
      </c>
      <c r="O648">
        <v>50</v>
      </c>
      <c r="P648">
        <v>110</v>
      </c>
      <c r="Q648">
        <v>-60</v>
      </c>
      <c r="R648">
        <v>146</v>
      </c>
      <c r="S648">
        <v>41</v>
      </c>
    </row>
    <row r="649" spans="1:19" x14ac:dyDescent="0.3">
      <c r="A649">
        <v>781</v>
      </c>
      <c r="B649" s="1">
        <v>41829</v>
      </c>
      <c r="C649" t="s">
        <v>62</v>
      </c>
      <c r="D649" t="s">
        <v>31</v>
      </c>
      <c r="E649" t="s">
        <v>40</v>
      </c>
      <c r="F649" t="s">
        <v>41</v>
      </c>
      <c r="G649" t="s">
        <v>66</v>
      </c>
      <c r="H649" t="s">
        <v>35</v>
      </c>
      <c r="I649">
        <v>92</v>
      </c>
      <c r="J649">
        <v>322</v>
      </c>
      <c r="K649">
        <v>161</v>
      </c>
      <c r="L649">
        <v>45</v>
      </c>
      <c r="M649">
        <v>161</v>
      </c>
      <c r="N649">
        <v>120</v>
      </c>
      <c r="O649">
        <v>300</v>
      </c>
      <c r="P649">
        <v>140</v>
      </c>
      <c r="Q649">
        <v>160</v>
      </c>
      <c r="R649">
        <v>69</v>
      </c>
      <c r="S649">
        <v>15</v>
      </c>
    </row>
    <row r="650" spans="1:19" x14ac:dyDescent="0.3">
      <c r="A650">
        <v>718</v>
      </c>
      <c r="B650" s="1">
        <v>41830</v>
      </c>
      <c r="C650" t="s">
        <v>67</v>
      </c>
      <c r="D650" t="s">
        <v>31</v>
      </c>
      <c r="E650" t="s">
        <v>40</v>
      </c>
      <c r="F650" t="s">
        <v>41</v>
      </c>
      <c r="G650" t="s">
        <v>66</v>
      </c>
      <c r="H650" t="s">
        <v>35</v>
      </c>
      <c r="I650">
        <v>435</v>
      </c>
      <c r="J650">
        <v>765</v>
      </c>
      <c r="K650">
        <v>239</v>
      </c>
      <c r="L650">
        <v>66</v>
      </c>
      <c r="M650">
        <v>526</v>
      </c>
      <c r="N650">
        <v>450</v>
      </c>
      <c r="O650">
        <v>720</v>
      </c>
      <c r="P650">
        <v>210</v>
      </c>
      <c r="Q650">
        <v>510</v>
      </c>
      <c r="R650">
        <v>91</v>
      </c>
      <c r="S650">
        <v>55</v>
      </c>
    </row>
    <row r="651" spans="1:19" x14ac:dyDescent="0.3">
      <c r="A651">
        <v>386</v>
      </c>
      <c r="B651" s="1">
        <v>41831</v>
      </c>
      <c r="C651" t="s">
        <v>34</v>
      </c>
      <c r="D651" t="s">
        <v>31</v>
      </c>
      <c r="E651" t="s">
        <v>23</v>
      </c>
      <c r="F651" t="s">
        <v>24</v>
      </c>
      <c r="G651" t="s">
        <v>57</v>
      </c>
      <c r="H651" t="s">
        <v>27</v>
      </c>
      <c r="I651">
        <v>10</v>
      </c>
      <c r="J651">
        <v>51</v>
      </c>
      <c r="K651">
        <v>22</v>
      </c>
      <c r="L651">
        <v>7</v>
      </c>
      <c r="M651">
        <v>29</v>
      </c>
      <c r="N651">
        <v>20</v>
      </c>
      <c r="O651">
        <v>20</v>
      </c>
      <c r="P651">
        <v>0</v>
      </c>
      <c r="Q651">
        <v>20</v>
      </c>
      <c r="R651">
        <v>19</v>
      </c>
      <c r="S651">
        <v>63</v>
      </c>
    </row>
    <row r="652" spans="1:19" x14ac:dyDescent="0.3">
      <c r="A652">
        <v>845</v>
      </c>
      <c r="B652" s="1">
        <v>41832</v>
      </c>
      <c r="C652" t="s">
        <v>67</v>
      </c>
      <c r="D652" t="s">
        <v>31</v>
      </c>
      <c r="E652" t="s">
        <v>23</v>
      </c>
      <c r="F652" t="s">
        <v>24</v>
      </c>
      <c r="G652" t="s">
        <v>25</v>
      </c>
      <c r="H652" t="s">
        <v>27</v>
      </c>
      <c r="I652">
        <v>129</v>
      </c>
      <c r="J652">
        <v>513</v>
      </c>
      <c r="K652">
        <v>255</v>
      </c>
      <c r="L652">
        <v>96</v>
      </c>
      <c r="M652">
        <v>258</v>
      </c>
      <c r="N652">
        <v>70</v>
      </c>
      <c r="O652">
        <v>290</v>
      </c>
      <c r="P652">
        <v>140</v>
      </c>
      <c r="Q652">
        <v>150</v>
      </c>
      <c r="R652">
        <v>129</v>
      </c>
      <c r="S652">
        <v>116</v>
      </c>
    </row>
    <row r="653" spans="1:19" x14ac:dyDescent="0.3">
      <c r="A653">
        <v>315</v>
      </c>
      <c r="B653" s="1">
        <v>41833</v>
      </c>
      <c r="C653" t="s">
        <v>67</v>
      </c>
      <c r="D653" t="s">
        <v>31</v>
      </c>
      <c r="E653" t="s">
        <v>23</v>
      </c>
      <c r="F653" t="s">
        <v>24</v>
      </c>
      <c r="G653" t="s">
        <v>28</v>
      </c>
      <c r="H653" t="s">
        <v>27</v>
      </c>
      <c r="I653">
        <v>-170</v>
      </c>
      <c r="J653">
        <v>164</v>
      </c>
      <c r="K653">
        <v>239</v>
      </c>
      <c r="L653">
        <v>74</v>
      </c>
      <c r="M653">
        <v>-75</v>
      </c>
      <c r="N653">
        <v>-100</v>
      </c>
      <c r="O653">
        <v>80</v>
      </c>
      <c r="P653">
        <v>130</v>
      </c>
      <c r="Q653">
        <v>-50</v>
      </c>
      <c r="R653">
        <v>95</v>
      </c>
      <c r="S653">
        <v>23</v>
      </c>
    </row>
    <row r="654" spans="1:19" x14ac:dyDescent="0.3">
      <c r="A654">
        <v>516</v>
      </c>
      <c r="B654" s="1">
        <v>41834</v>
      </c>
      <c r="C654" t="s">
        <v>67</v>
      </c>
      <c r="D654" t="s">
        <v>31</v>
      </c>
      <c r="E654" t="s">
        <v>23</v>
      </c>
      <c r="F654" t="s">
        <v>32</v>
      </c>
      <c r="G654" t="s">
        <v>33</v>
      </c>
      <c r="H654" t="s">
        <v>35</v>
      </c>
      <c r="I654">
        <v>115</v>
      </c>
      <c r="J654">
        <v>265</v>
      </c>
      <c r="K654">
        <v>108</v>
      </c>
      <c r="L654">
        <v>30</v>
      </c>
      <c r="M654">
        <v>157</v>
      </c>
      <c r="N654">
        <v>140</v>
      </c>
      <c r="O654">
        <v>280</v>
      </c>
      <c r="P654">
        <v>110</v>
      </c>
      <c r="Q654">
        <v>170</v>
      </c>
      <c r="R654">
        <v>42</v>
      </c>
      <c r="S654">
        <v>46</v>
      </c>
    </row>
    <row r="655" spans="1:19" x14ac:dyDescent="0.3">
      <c r="A655">
        <v>716</v>
      </c>
      <c r="B655" s="1">
        <v>41835</v>
      </c>
      <c r="C655" t="s">
        <v>67</v>
      </c>
      <c r="D655" t="s">
        <v>31</v>
      </c>
      <c r="E655" t="s">
        <v>23</v>
      </c>
      <c r="F655" t="s">
        <v>32</v>
      </c>
      <c r="G655" t="s">
        <v>61</v>
      </c>
      <c r="H655" t="s">
        <v>35</v>
      </c>
      <c r="I655">
        <v>134</v>
      </c>
      <c r="J655">
        <v>302</v>
      </c>
      <c r="K655">
        <v>123</v>
      </c>
      <c r="L655">
        <v>34</v>
      </c>
      <c r="M655">
        <v>179</v>
      </c>
      <c r="N655">
        <v>160</v>
      </c>
      <c r="O655">
        <v>320</v>
      </c>
      <c r="P655">
        <v>130</v>
      </c>
      <c r="Q655">
        <v>190</v>
      </c>
      <c r="R655">
        <v>45</v>
      </c>
      <c r="S655">
        <v>117</v>
      </c>
    </row>
    <row r="656" spans="1:19" x14ac:dyDescent="0.3">
      <c r="A656">
        <v>518</v>
      </c>
      <c r="B656" s="1">
        <v>41836</v>
      </c>
      <c r="C656" t="s">
        <v>67</v>
      </c>
      <c r="D656" t="s">
        <v>31</v>
      </c>
      <c r="E656" t="s">
        <v>23</v>
      </c>
      <c r="F656" t="s">
        <v>32</v>
      </c>
      <c r="G656" t="s">
        <v>37</v>
      </c>
      <c r="H656" t="s">
        <v>35</v>
      </c>
      <c r="I656">
        <v>78</v>
      </c>
      <c r="J656">
        <v>187</v>
      </c>
      <c r="K656">
        <v>76</v>
      </c>
      <c r="L656">
        <v>21</v>
      </c>
      <c r="M656">
        <v>111</v>
      </c>
      <c r="N656">
        <v>100</v>
      </c>
      <c r="O656">
        <v>200</v>
      </c>
      <c r="P656">
        <v>80</v>
      </c>
      <c r="Q656">
        <v>120</v>
      </c>
      <c r="R656">
        <v>33</v>
      </c>
      <c r="S656">
        <v>62</v>
      </c>
    </row>
    <row r="657" spans="1:19" x14ac:dyDescent="0.3">
      <c r="A657">
        <v>772</v>
      </c>
      <c r="B657" s="1">
        <v>41837</v>
      </c>
      <c r="C657" t="s">
        <v>34</v>
      </c>
      <c r="D657" t="s">
        <v>31</v>
      </c>
      <c r="E657" t="s">
        <v>40</v>
      </c>
      <c r="F657" t="s">
        <v>45</v>
      </c>
      <c r="G657" t="s">
        <v>46</v>
      </c>
      <c r="H657" t="s">
        <v>27</v>
      </c>
      <c r="I657">
        <v>89</v>
      </c>
      <c r="J657">
        <v>245</v>
      </c>
      <c r="K657">
        <v>102</v>
      </c>
      <c r="L657">
        <v>31</v>
      </c>
      <c r="M657">
        <v>143</v>
      </c>
      <c r="N657">
        <v>90</v>
      </c>
      <c r="O657">
        <v>220</v>
      </c>
      <c r="P657">
        <v>90</v>
      </c>
      <c r="Q657">
        <v>130</v>
      </c>
      <c r="R657">
        <v>54</v>
      </c>
      <c r="S657">
        <v>49</v>
      </c>
    </row>
    <row r="658" spans="1:19" x14ac:dyDescent="0.3">
      <c r="A658">
        <v>561</v>
      </c>
      <c r="B658" s="1">
        <v>41838</v>
      </c>
      <c r="C658" t="s">
        <v>34</v>
      </c>
      <c r="D658" t="s">
        <v>31</v>
      </c>
      <c r="E658" t="s">
        <v>40</v>
      </c>
      <c r="F658" t="s">
        <v>41</v>
      </c>
      <c r="G658" t="s">
        <v>42</v>
      </c>
      <c r="H658" t="s">
        <v>27</v>
      </c>
      <c r="I658">
        <v>51</v>
      </c>
      <c r="J658">
        <v>180</v>
      </c>
      <c r="K658">
        <v>77</v>
      </c>
      <c r="L658">
        <v>25</v>
      </c>
      <c r="M658">
        <v>103</v>
      </c>
      <c r="N658">
        <v>60</v>
      </c>
      <c r="O658">
        <v>170</v>
      </c>
      <c r="P658">
        <v>70</v>
      </c>
      <c r="Q658">
        <v>100</v>
      </c>
      <c r="R658">
        <v>52</v>
      </c>
      <c r="S658">
        <v>90</v>
      </c>
    </row>
    <row r="659" spans="1:19" x14ac:dyDescent="0.3">
      <c r="A659">
        <v>754</v>
      </c>
      <c r="B659" s="1">
        <v>41839</v>
      </c>
      <c r="C659" t="s">
        <v>34</v>
      </c>
      <c r="D659" t="s">
        <v>31</v>
      </c>
      <c r="E659" t="s">
        <v>40</v>
      </c>
      <c r="F659" t="s">
        <v>45</v>
      </c>
      <c r="G659" t="s">
        <v>52</v>
      </c>
      <c r="H659" t="s">
        <v>35</v>
      </c>
      <c r="I659">
        <v>63</v>
      </c>
      <c r="J659">
        <v>197</v>
      </c>
      <c r="K659">
        <v>78</v>
      </c>
      <c r="L659">
        <v>25</v>
      </c>
      <c r="M659">
        <v>119</v>
      </c>
      <c r="N659">
        <v>60</v>
      </c>
      <c r="O659">
        <v>170</v>
      </c>
      <c r="P659">
        <v>70</v>
      </c>
      <c r="Q659">
        <v>100</v>
      </c>
      <c r="R659">
        <v>56</v>
      </c>
      <c r="S659">
        <v>129</v>
      </c>
    </row>
    <row r="660" spans="1:19" x14ac:dyDescent="0.3">
      <c r="A660">
        <v>978</v>
      </c>
      <c r="B660" s="1">
        <v>41840</v>
      </c>
      <c r="C660" t="s">
        <v>62</v>
      </c>
      <c r="D660" t="s">
        <v>31</v>
      </c>
      <c r="E660" t="s">
        <v>40</v>
      </c>
      <c r="F660" t="s">
        <v>45</v>
      </c>
      <c r="G660" t="s">
        <v>52</v>
      </c>
      <c r="H660" t="s">
        <v>35</v>
      </c>
      <c r="I660">
        <v>324</v>
      </c>
      <c r="J660">
        <v>454</v>
      </c>
      <c r="K660">
        <v>75</v>
      </c>
      <c r="L660">
        <v>24</v>
      </c>
      <c r="M660">
        <v>379</v>
      </c>
      <c r="N660">
        <v>300</v>
      </c>
      <c r="O660">
        <v>400</v>
      </c>
      <c r="P660">
        <v>60</v>
      </c>
      <c r="Q660">
        <v>340</v>
      </c>
      <c r="R660">
        <v>55</v>
      </c>
      <c r="S660">
        <v>42</v>
      </c>
    </row>
    <row r="661" spans="1:19" x14ac:dyDescent="0.3">
      <c r="A661">
        <v>347</v>
      </c>
      <c r="B661" s="1">
        <v>41841</v>
      </c>
      <c r="C661" t="s">
        <v>67</v>
      </c>
      <c r="D661" t="s">
        <v>31</v>
      </c>
      <c r="E661" t="s">
        <v>40</v>
      </c>
      <c r="F661" t="s">
        <v>45</v>
      </c>
      <c r="G661" t="s">
        <v>52</v>
      </c>
      <c r="H661" t="s">
        <v>35</v>
      </c>
      <c r="I661">
        <v>236</v>
      </c>
      <c r="J661">
        <v>623</v>
      </c>
      <c r="K661">
        <v>249</v>
      </c>
      <c r="L661">
        <v>87</v>
      </c>
      <c r="M661">
        <v>374</v>
      </c>
      <c r="N661">
        <v>230</v>
      </c>
      <c r="O661">
        <v>560</v>
      </c>
      <c r="P661">
        <v>220</v>
      </c>
      <c r="Q661">
        <v>340</v>
      </c>
      <c r="R661">
        <v>138</v>
      </c>
      <c r="S661">
        <v>33</v>
      </c>
    </row>
    <row r="662" spans="1:19" x14ac:dyDescent="0.3">
      <c r="A662">
        <v>754</v>
      </c>
      <c r="B662" s="1">
        <v>41842</v>
      </c>
      <c r="C662" t="s">
        <v>34</v>
      </c>
      <c r="D662" t="s">
        <v>31</v>
      </c>
      <c r="E662" t="s">
        <v>40</v>
      </c>
      <c r="F662" t="s">
        <v>41</v>
      </c>
      <c r="G662" t="s">
        <v>53</v>
      </c>
      <c r="H662" t="s">
        <v>35</v>
      </c>
      <c r="I662">
        <v>15</v>
      </c>
      <c r="J662">
        <v>224</v>
      </c>
      <c r="K662">
        <v>94</v>
      </c>
      <c r="L662">
        <v>85</v>
      </c>
      <c r="M662">
        <v>130</v>
      </c>
      <c r="N662">
        <v>20</v>
      </c>
      <c r="O662">
        <v>210</v>
      </c>
      <c r="P662">
        <v>90</v>
      </c>
      <c r="Q662">
        <v>120</v>
      </c>
      <c r="R662">
        <v>115</v>
      </c>
      <c r="S662">
        <v>59</v>
      </c>
    </row>
    <row r="663" spans="1:19" x14ac:dyDescent="0.3">
      <c r="A663">
        <v>347</v>
      </c>
      <c r="B663" s="1">
        <v>41843</v>
      </c>
      <c r="C663" t="s">
        <v>67</v>
      </c>
      <c r="D663" t="s">
        <v>31</v>
      </c>
      <c r="E663" t="s">
        <v>40</v>
      </c>
      <c r="F663" t="s">
        <v>41</v>
      </c>
      <c r="G663" t="s">
        <v>53</v>
      </c>
      <c r="H663" t="s">
        <v>35</v>
      </c>
      <c r="I663">
        <v>-202</v>
      </c>
      <c r="J663">
        <v>61</v>
      </c>
      <c r="K663">
        <v>121</v>
      </c>
      <c r="L663">
        <v>109</v>
      </c>
      <c r="M663">
        <v>-60</v>
      </c>
      <c r="N663">
        <v>-190</v>
      </c>
      <c r="O663">
        <v>50</v>
      </c>
      <c r="P663">
        <v>110</v>
      </c>
      <c r="Q663">
        <v>-60</v>
      </c>
      <c r="R663">
        <v>142</v>
      </c>
      <c r="S663">
        <v>56</v>
      </c>
    </row>
    <row r="664" spans="1:19" x14ac:dyDescent="0.3">
      <c r="A664">
        <v>508</v>
      </c>
      <c r="B664" s="1">
        <v>41844</v>
      </c>
      <c r="C664" t="s">
        <v>62</v>
      </c>
      <c r="D664" t="s">
        <v>31</v>
      </c>
      <c r="E664" t="s">
        <v>40</v>
      </c>
      <c r="F664" t="s">
        <v>41</v>
      </c>
      <c r="G664" t="s">
        <v>66</v>
      </c>
      <c r="H664" t="s">
        <v>35</v>
      </c>
      <c r="I664">
        <v>108</v>
      </c>
      <c r="J664">
        <v>363</v>
      </c>
      <c r="K664">
        <v>181</v>
      </c>
      <c r="L664">
        <v>50</v>
      </c>
      <c r="M664">
        <v>182</v>
      </c>
      <c r="N664">
        <v>120</v>
      </c>
      <c r="O664">
        <v>350</v>
      </c>
      <c r="P664">
        <v>170</v>
      </c>
      <c r="Q664">
        <v>180</v>
      </c>
      <c r="R664">
        <v>74</v>
      </c>
      <c r="S664">
        <v>83</v>
      </c>
    </row>
    <row r="665" spans="1:19" x14ac:dyDescent="0.3">
      <c r="A665">
        <v>646</v>
      </c>
      <c r="B665" s="1">
        <v>41845</v>
      </c>
      <c r="C665" t="s">
        <v>67</v>
      </c>
      <c r="D665" t="s">
        <v>31</v>
      </c>
      <c r="E665" t="s">
        <v>40</v>
      </c>
      <c r="F665" t="s">
        <v>41</v>
      </c>
      <c r="G665" t="s">
        <v>66</v>
      </c>
      <c r="H665" t="s">
        <v>35</v>
      </c>
      <c r="I665">
        <v>381</v>
      </c>
      <c r="J665">
        <v>675</v>
      </c>
      <c r="K665">
        <v>211</v>
      </c>
      <c r="L665">
        <v>59</v>
      </c>
      <c r="M665">
        <v>464</v>
      </c>
      <c r="N665">
        <v>390</v>
      </c>
      <c r="O665">
        <v>660</v>
      </c>
      <c r="P665">
        <v>200</v>
      </c>
      <c r="Q665">
        <v>460</v>
      </c>
      <c r="R665">
        <v>83</v>
      </c>
      <c r="S665">
        <v>44</v>
      </c>
    </row>
    <row r="666" spans="1:19" x14ac:dyDescent="0.3">
      <c r="A666">
        <v>561</v>
      </c>
      <c r="B666" s="1">
        <v>41846</v>
      </c>
      <c r="C666" t="s">
        <v>34</v>
      </c>
      <c r="D666" t="s">
        <v>31</v>
      </c>
      <c r="E666" t="s">
        <v>23</v>
      </c>
      <c r="F666" t="s">
        <v>24</v>
      </c>
      <c r="G666" t="s">
        <v>57</v>
      </c>
      <c r="H666" t="s">
        <v>27</v>
      </c>
      <c r="I666">
        <v>11</v>
      </c>
      <c r="J666">
        <v>52</v>
      </c>
      <c r="K666">
        <v>22</v>
      </c>
      <c r="L666">
        <v>7</v>
      </c>
      <c r="M666">
        <v>30</v>
      </c>
      <c r="N666">
        <v>10</v>
      </c>
      <c r="O666">
        <v>30</v>
      </c>
      <c r="P666">
        <v>10</v>
      </c>
      <c r="Q666">
        <v>20</v>
      </c>
      <c r="R666">
        <v>19</v>
      </c>
      <c r="S666">
        <v>100</v>
      </c>
    </row>
    <row r="667" spans="1:19" x14ac:dyDescent="0.3">
      <c r="A667">
        <v>631</v>
      </c>
      <c r="B667" s="1">
        <v>41847</v>
      </c>
      <c r="C667" t="s">
        <v>67</v>
      </c>
      <c r="D667" t="s">
        <v>31</v>
      </c>
      <c r="E667" t="s">
        <v>23</v>
      </c>
      <c r="F667" t="s">
        <v>24</v>
      </c>
      <c r="G667" t="s">
        <v>25</v>
      </c>
      <c r="H667" t="s">
        <v>27</v>
      </c>
      <c r="I667">
        <v>204</v>
      </c>
      <c r="J667">
        <v>576</v>
      </c>
      <c r="K667">
        <v>245</v>
      </c>
      <c r="L667">
        <v>93</v>
      </c>
      <c r="M667">
        <v>331</v>
      </c>
      <c r="N667">
        <v>140</v>
      </c>
      <c r="O667">
        <v>420</v>
      </c>
      <c r="P667">
        <v>180</v>
      </c>
      <c r="Q667">
        <v>240</v>
      </c>
      <c r="R667">
        <v>127</v>
      </c>
      <c r="S667">
        <v>25</v>
      </c>
    </row>
    <row r="668" spans="1:19" x14ac:dyDescent="0.3">
      <c r="A668">
        <v>914</v>
      </c>
      <c r="B668" s="1">
        <v>41848</v>
      </c>
      <c r="C668" t="s">
        <v>67</v>
      </c>
      <c r="D668" t="s">
        <v>31</v>
      </c>
      <c r="E668" t="s">
        <v>23</v>
      </c>
      <c r="F668" t="s">
        <v>24</v>
      </c>
      <c r="G668" t="s">
        <v>28</v>
      </c>
      <c r="H668" t="s">
        <v>27</v>
      </c>
      <c r="I668">
        <v>-156</v>
      </c>
      <c r="J668">
        <v>160</v>
      </c>
      <c r="K668">
        <v>225</v>
      </c>
      <c r="L668">
        <v>69</v>
      </c>
      <c r="M668">
        <v>-65</v>
      </c>
      <c r="N668">
        <v>-120</v>
      </c>
      <c r="O668">
        <v>110</v>
      </c>
      <c r="P668">
        <v>160</v>
      </c>
      <c r="Q668">
        <v>-50</v>
      </c>
      <c r="R668">
        <v>91</v>
      </c>
      <c r="S668">
        <v>108</v>
      </c>
    </row>
    <row r="669" spans="1:19" x14ac:dyDescent="0.3">
      <c r="A669">
        <v>518</v>
      </c>
      <c r="B669" s="1">
        <v>41849</v>
      </c>
      <c r="C669" t="s">
        <v>67</v>
      </c>
      <c r="D669" t="s">
        <v>31</v>
      </c>
      <c r="E669" t="s">
        <v>23</v>
      </c>
      <c r="F669" t="s">
        <v>32</v>
      </c>
      <c r="G669" t="s">
        <v>33</v>
      </c>
      <c r="H669" t="s">
        <v>35</v>
      </c>
      <c r="I669">
        <v>84</v>
      </c>
      <c r="J669">
        <v>198</v>
      </c>
      <c r="K669">
        <v>81</v>
      </c>
      <c r="L669">
        <v>22</v>
      </c>
      <c r="M669">
        <v>117</v>
      </c>
      <c r="N669">
        <v>90</v>
      </c>
      <c r="O669">
        <v>200</v>
      </c>
      <c r="P669">
        <v>80</v>
      </c>
      <c r="Q669">
        <v>120</v>
      </c>
      <c r="R669">
        <v>33</v>
      </c>
      <c r="S669">
        <v>75</v>
      </c>
    </row>
    <row r="670" spans="1:19" x14ac:dyDescent="0.3">
      <c r="A670">
        <v>315</v>
      </c>
      <c r="B670" s="1">
        <v>41850</v>
      </c>
      <c r="C670" t="s">
        <v>67</v>
      </c>
      <c r="D670" t="s">
        <v>31</v>
      </c>
      <c r="E670" t="s">
        <v>23</v>
      </c>
      <c r="F670" t="s">
        <v>32</v>
      </c>
      <c r="G670" t="s">
        <v>61</v>
      </c>
      <c r="H670" t="s">
        <v>35</v>
      </c>
      <c r="I670">
        <v>127</v>
      </c>
      <c r="J670">
        <v>290</v>
      </c>
      <c r="K670">
        <v>118</v>
      </c>
      <c r="L670">
        <v>33</v>
      </c>
      <c r="M670">
        <v>172</v>
      </c>
      <c r="N670">
        <v>130</v>
      </c>
      <c r="O670">
        <v>290</v>
      </c>
      <c r="P670">
        <v>120</v>
      </c>
      <c r="Q670">
        <v>170</v>
      </c>
      <c r="R670">
        <v>45</v>
      </c>
      <c r="S670">
        <v>75</v>
      </c>
    </row>
    <row r="671" spans="1:19" x14ac:dyDescent="0.3">
      <c r="A671">
        <v>813</v>
      </c>
      <c r="B671" s="1">
        <v>41851</v>
      </c>
      <c r="C671" t="s">
        <v>34</v>
      </c>
      <c r="D671" t="s">
        <v>31</v>
      </c>
      <c r="E671" t="s">
        <v>40</v>
      </c>
      <c r="F671" t="s">
        <v>45</v>
      </c>
      <c r="G671" t="s">
        <v>46</v>
      </c>
      <c r="H671" t="s">
        <v>27</v>
      </c>
      <c r="I671">
        <v>122</v>
      </c>
      <c r="J671">
        <v>320</v>
      </c>
      <c r="K671">
        <v>134</v>
      </c>
      <c r="L671">
        <v>41</v>
      </c>
      <c r="M671">
        <v>186</v>
      </c>
      <c r="N671">
        <v>110</v>
      </c>
      <c r="O671">
        <v>280</v>
      </c>
      <c r="P671">
        <v>120</v>
      </c>
      <c r="Q671">
        <v>160</v>
      </c>
      <c r="R671">
        <v>64</v>
      </c>
      <c r="S671">
        <v>45</v>
      </c>
    </row>
    <row r="672" spans="1:19" x14ac:dyDescent="0.3">
      <c r="A672">
        <v>407</v>
      </c>
      <c r="B672" s="1">
        <v>41852</v>
      </c>
      <c r="C672" t="s">
        <v>34</v>
      </c>
      <c r="D672" t="s">
        <v>31</v>
      </c>
      <c r="E672" t="s">
        <v>40</v>
      </c>
      <c r="F672" t="s">
        <v>41</v>
      </c>
      <c r="G672" t="s">
        <v>42</v>
      </c>
      <c r="H672" t="s">
        <v>27</v>
      </c>
      <c r="I672">
        <v>58</v>
      </c>
      <c r="J672">
        <v>195</v>
      </c>
      <c r="K672">
        <v>83</v>
      </c>
      <c r="L672">
        <v>27</v>
      </c>
      <c r="M672">
        <v>112</v>
      </c>
      <c r="N672">
        <v>70</v>
      </c>
      <c r="O672">
        <v>190</v>
      </c>
      <c r="P672">
        <v>80</v>
      </c>
      <c r="Q672">
        <v>110</v>
      </c>
      <c r="R672">
        <v>54</v>
      </c>
      <c r="S672">
        <v>33</v>
      </c>
    </row>
    <row r="673" spans="1:19" x14ac:dyDescent="0.3">
      <c r="A673">
        <v>754</v>
      </c>
      <c r="B673" s="1">
        <v>41853</v>
      </c>
      <c r="C673" t="s">
        <v>34</v>
      </c>
      <c r="D673" t="s">
        <v>31</v>
      </c>
      <c r="E673" t="s">
        <v>40</v>
      </c>
      <c r="F673" t="s">
        <v>45</v>
      </c>
      <c r="G673" t="s">
        <v>52</v>
      </c>
      <c r="H673" t="s">
        <v>35</v>
      </c>
      <c r="I673">
        <v>73</v>
      </c>
      <c r="J673">
        <v>221</v>
      </c>
      <c r="K673">
        <v>88</v>
      </c>
      <c r="L673">
        <v>29</v>
      </c>
      <c r="M673">
        <v>133</v>
      </c>
      <c r="N673">
        <v>80</v>
      </c>
      <c r="O673">
        <v>190</v>
      </c>
      <c r="P673">
        <v>70</v>
      </c>
      <c r="Q673">
        <v>120</v>
      </c>
      <c r="R673">
        <v>60</v>
      </c>
      <c r="S673">
        <v>57</v>
      </c>
    </row>
    <row r="674" spans="1:19" x14ac:dyDescent="0.3">
      <c r="A674">
        <v>351</v>
      </c>
      <c r="B674" s="1">
        <v>41854</v>
      </c>
      <c r="C674" t="s">
        <v>62</v>
      </c>
      <c r="D674" t="s">
        <v>31</v>
      </c>
      <c r="E674" t="s">
        <v>40</v>
      </c>
      <c r="F674" t="s">
        <v>45</v>
      </c>
      <c r="G674" t="s">
        <v>52</v>
      </c>
      <c r="H674" t="s">
        <v>35</v>
      </c>
      <c r="I674">
        <v>390</v>
      </c>
      <c r="J674">
        <v>510</v>
      </c>
      <c r="K674">
        <v>67</v>
      </c>
      <c r="L674">
        <v>22</v>
      </c>
      <c r="M674">
        <v>443</v>
      </c>
      <c r="N674">
        <v>360</v>
      </c>
      <c r="O674">
        <v>450</v>
      </c>
      <c r="P674">
        <v>60</v>
      </c>
      <c r="Q674">
        <v>390</v>
      </c>
      <c r="R674">
        <v>53</v>
      </c>
      <c r="S674">
        <v>55</v>
      </c>
    </row>
    <row r="675" spans="1:19" x14ac:dyDescent="0.3">
      <c r="A675">
        <v>845</v>
      </c>
      <c r="B675" s="1">
        <v>41855</v>
      </c>
      <c r="C675" t="s">
        <v>67</v>
      </c>
      <c r="D675" t="s">
        <v>31</v>
      </c>
      <c r="E675" t="s">
        <v>40</v>
      </c>
      <c r="F675" t="s">
        <v>45</v>
      </c>
      <c r="G675" t="s">
        <v>52</v>
      </c>
      <c r="H675" t="s">
        <v>35</v>
      </c>
      <c r="I675">
        <v>271</v>
      </c>
      <c r="J675">
        <v>699</v>
      </c>
      <c r="K675">
        <v>279</v>
      </c>
      <c r="L675">
        <v>97</v>
      </c>
      <c r="M675">
        <v>420</v>
      </c>
      <c r="N675">
        <v>250</v>
      </c>
      <c r="O675">
        <v>620</v>
      </c>
      <c r="P675">
        <v>250</v>
      </c>
      <c r="Q675">
        <v>370</v>
      </c>
      <c r="R675">
        <v>149</v>
      </c>
      <c r="S675">
        <v>54</v>
      </c>
    </row>
    <row r="676" spans="1:19" x14ac:dyDescent="0.3">
      <c r="A676">
        <v>305</v>
      </c>
      <c r="B676" s="1">
        <v>41856</v>
      </c>
      <c r="C676" t="s">
        <v>34</v>
      </c>
      <c r="D676" t="s">
        <v>31</v>
      </c>
      <c r="E676" t="s">
        <v>40</v>
      </c>
      <c r="F676" t="s">
        <v>41</v>
      </c>
      <c r="G676" t="s">
        <v>53</v>
      </c>
      <c r="H676" t="s">
        <v>35</v>
      </c>
      <c r="I676">
        <v>21</v>
      </c>
      <c r="J676">
        <v>250</v>
      </c>
      <c r="K676">
        <v>105</v>
      </c>
      <c r="L676">
        <v>95</v>
      </c>
      <c r="M676">
        <v>145</v>
      </c>
      <c r="N676">
        <v>30</v>
      </c>
      <c r="O676">
        <v>240</v>
      </c>
      <c r="P676">
        <v>100</v>
      </c>
      <c r="Q676">
        <v>140</v>
      </c>
      <c r="R676">
        <v>124</v>
      </c>
      <c r="S676">
        <v>42</v>
      </c>
    </row>
    <row r="677" spans="1:19" x14ac:dyDescent="0.3">
      <c r="A677">
        <v>212</v>
      </c>
      <c r="B677" s="1">
        <v>41857</v>
      </c>
      <c r="C677" t="s">
        <v>67</v>
      </c>
      <c r="D677" t="s">
        <v>31</v>
      </c>
      <c r="E677" t="s">
        <v>40</v>
      </c>
      <c r="F677" t="s">
        <v>41</v>
      </c>
      <c r="G677" t="s">
        <v>53</v>
      </c>
      <c r="H677" t="s">
        <v>35</v>
      </c>
      <c r="I677">
        <v>-224</v>
      </c>
      <c r="J677">
        <v>66</v>
      </c>
      <c r="K677">
        <v>135</v>
      </c>
      <c r="L677">
        <v>122</v>
      </c>
      <c r="M677">
        <v>-69</v>
      </c>
      <c r="N677">
        <v>-210</v>
      </c>
      <c r="O677">
        <v>60</v>
      </c>
      <c r="P677">
        <v>130</v>
      </c>
      <c r="Q677">
        <v>-70</v>
      </c>
      <c r="R677">
        <v>155</v>
      </c>
      <c r="S677">
        <v>16</v>
      </c>
    </row>
    <row r="678" spans="1:19" x14ac:dyDescent="0.3">
      <c r="A678">
        <v>351</v>
      </c>
      <c r="B678" s="1">
        <v>41858</v>
      </c>
      <c r="C678" t="s">
        <v>62</v>
      </c>
      <c r="D678" t="s">
        <v>31</v>
      </c>
      <c r="E678" t="s">
        <v>40</v>
      </c>
      <c r="F678" t="s">
        <v>41</v>
      </c>
      <c r="G678" t="s">
        <v>66</v>
      </c>
      <c r="H678" t="s">
        <v>35</v>
      </c>
      <c r="I678">
        <v>87</v>
      </c>
      <c r="J678">
        <v>306</v>
      </c>
      <c r="K678">
        <v>153</v>
      </c>
      <c r="L678">
        <v>42</v>
      </c>
      <c r="M678">
        <v>153</v>
      </c>
      <c r="N678">
        <v>80</v>
      </c>
      <c r="O678">
        <v>290</v>
      </c>
      <c r="P678">
        <v>150</v>
      </c>
      <c r="Q678">
        <v>140</v>
      </c>
      <c r="R678">
        <v>66</v>
      </c>
      <c r="S678">
        <v>52</v>
      </c>
    </row>
    <row r="679" spans="1:19" x14ac:dyDescent="0.3">
      <c r="A679">
        <v>718</v>
      </c>
      <c r="B679" s="1">
        <v>41859</v>
      </c>
      <c r="C679" t="s">
        <v>67</v>
      </c>
      <c r="D679" t="s">
        <v>31</v>
      </c>
      <c r="E679" t="s">
        <v>40</v>
      </c>
      <c r="F679" t="s">
        <v>41</v>
      </c>
      <c r="G679" t="s">
        <v>66</v>
      </c>
      <c r="H679" t="s">
        <v>35</v>
      </c>
      <c r="I679">
        <v>312</v>
      </c>
      <c r="J679">
        <v>657</v>
      </c>
      <c r="K679">
        <v>250</v>
      </c>
      <c r="L679">
        <v>70</v>
      </c>
      <c r="M679">
        <v>407</v>
      </c>
      <c r="N679">
        <v>320</v>
      </c>
      <c r="O679">
        <v>640</v>
      </c>
      <c r="P679">
        <v>240</v>
      </c>
      <c r="Q679">
        <v>400</v>
      </c>
      <c r="R679">
        <v>95</v>
      </c>
      <c r="S679">
        <v>16</v>
      </c>
    </row>
    <row r="680" spans="1:19" x14ac:dyDescent="0.3">
      <c r="A680">
        <v>607</v>
      </c>
      <c r="B680" s="1">
        <v>41860</v>
      </c>
      <c r="C680" t="s">
        <v>67</v>
      </c>
      <c r="D680" t="s">
        <v>31</v>
      </c>
      <c r="E680" t="s">
        <v>23</v>
      </c>
      <c r="F680" t="s">
        <v>24</v>
      </c>
      <c r="G680" t="s">
        <v>25</v>
      </c>
      <c r="H680" t="s">
        <v>27</v>
      </c>
      <c r="I680">
        <v>309</v>
      </c>
      <c r="J680">
        <v>747</v>
      </c>
      <c r="K680">
        <v>294</v>
      </c>
      <c r="L680">
        <v>111</v>
      </c>
      <c r="M680">
        <v>453</v>
      </c>
      <c r="N680">
        <v>210</v>
      </c>
      <c r="O680">
        <v>540</v>
      </c>
      <c r="P680">
        <v>220</v>
      </c>
      <c r="Q680">
        <v>320</v>
      </c>
      <c r="R680">
        <v>144</v>
      </c>
      <c r="S680">
        <v>64</v>
      </c>
    </row>
    <row r="681" spans="1:19" x14ac:dyDescent="0.3">
      <c r="A681">
        <v>716</v>
      </c>
      <c r="B681" s="1">
        <v>41861</v>
      </c>
      <c r="C681" t="s">
        <v>67</v>
      </c>
      <c r="D681" t="s">
        <v>31</v>
      </c>
      <c r="E681" t="s">
        <v>23</v>
      </c>
      <c r="F681" t="s">
        <v>24</v>
      </c>
      <c r="G681" t="s">
        <v>28</v>
      </c>
      <c r="H681" t="s">
        <v>27</v>
      </c>
      <c r="I681">
        <v>-189</v>
      </c>
      <c r="J681">
        <v>148</v>
      </c>
      <c r="K681">
        <v>241</v>
      </c>
      <c r="L681">
        <v>74</v>
      </c>
      <c r="M681">
        <v>-93</v>
      </c>
      <c r="N681">
        <v>-150</v>
      </c>
      <c r="O681">
        <v>100</v>
      </c>
      <c r="P681">
        <v>180</v>
      </c>
      <c r="Q681">
        <v>-80</v>
      </c>
      <c r="R681">
        <v>96</v>
      </c>
      <c r="S681">
        <v>114</v>
      </c>
    </row>
    <row r="682" spans="1:19" x14ac:dyDescent="0.3">
      <c r="A682">
        <v>716</v>
      </c>
      <c r="B682" s="1">
        <v>41862</v>
      </c>
      <c r="C682" t="s">
        <v>67</v>
      </c>
      <c r="D682" t="s">
        <v>31</v>
      </c>
      <c r="E682" t="s">
        <v>23</v>
      </c>
      <c r="F682" t="s">
        <v>32</v>
      </c>
      <c r="G682" t="s">
        <v>33</v>
      </c>
      <c r="H682" t="s">
        <v>35</v>
      </c>
      <c r="I682">
        <v>89</v>
      </c>
      <c r="J682">
        <v>210</v>
      </c>
      <c r="K682">
        <v>86</v>
      </c>
      <c r="L682">
        <v>24</v>
      </c>
      <c r="M682">
        <v>124</v>
      </c>
      <c r="N682">
        <v>90</v>
      </c>
      <c r="O682">
        <v>210</v>
      </c>
      <c r="P682">
        <v>90</v>
      </c>
      <c r="Q682">
        <v>120</v>
      </c>
      <c r="R682">
        <v>35</v>
      </c>
      <c r="S682">
        <v>27</v>
      </c>
    </row>
    <row r="683" spans="1:19" x14ac:dyDescent="0.3">
      <c r="A683">
        <v>718</v>
      </c>
      <c r="B683" s="1">
        <v>41863</v>
      </c>
      <c r="C683" t="s">
        <v>67</v>
      </c>
      <c r="D683" t="s">
        <v>31</v>
      </c>
      <c r="E683" t="s">
        <v>23</v>
      </c>
      <c r="F683" t="s">
        <v>32</v>
      </c>
      <c r="G683" t="s">
        <v>61</v>
      </c>
      <c r="H683" t="s">
        <v>35</v>
      </c>
      <c r="I683">
        <v>133</v>
      </c>
      <c r="J683">
        <v>302</v>
      </c>
      <c r="K683">
        <v>123</v>
      </c>
      <c r="L683">
        <v>34</v>
      </c>
      <c r="M683">
        <v>179</v>
      </c>
      <c r="N683">
        <v>150</v>
      </c>
      <c r="O683">
        <v>310</v>
      </c>
      <c r="P683">
        <v>120</v>
      </c>
      <c r="Q683">
        <v>190</v>
      </c>
      <c r="R683">
        <v>46</v>
      </c>
      <c r="S683">
        <v>44</v>
      </c>
    </row>
    <row r="684" spans="1:19" x14ac:dyDescent="0.3">
      <c r="A684">
        <v>772</v>
      </c>
      <c r="B684" s="1">
        <v>41864</v>
      </c>
      <c r="C684" t="s">
        <v>34</v>
      </c>
      <c r="D684" t="s">
        <v>31</v>
      </c>
      <c r="E684" t="s">
        <v>40</v>
      </c>
      <c r="F684" t="s">
        <v>45</v>
      </c>
      <c r="G684" t="s">
        <v>46</v>
      </c>
      <c r="H684" t="s">
        <v>27</v>
      </c>
      <c r="I684">
        <v>113</v>
      </c>
      <c r="J684">
        <v>232</v>
      </c>
      <c r="K684">
        <v>91</v>
      </c>
      <c r="L684">
        <v>28</v>
      </c>
      <c r="M684">
        <v>127</v>
      </c>
      <c r="N684">
        <v>90</v>
      </c>
      <c r="O684">
        <v>180</v>
      </c>
      <c r="P684">
        <v>70</v>
      </c>
      <c r="Q684">
        <v>110</v>
      </c>
      <c r="R684">
        <v>51</v>
      </c>
      <c r="S684">
        <v>108</v>
      </c>
    </row>
    <row r="685" spans="1:19" x14ac:dyDescent="0.3">
      <c r="A685">
        <v>321</v>
      </c>
      <c r="B685" s="1">
        <v>41865</v>
      </c>
      <c r="C685" t="s">
        <v>34</v>
      </c>
      <c r="D685" t="s">
        <v>31</v>
      </c>
      <c r="E685" t="s">
        <v>40</v>
      </c>
      <c r="F685" t="s">
        <v>41</v>
      </c>
      <c r="G685" t="s">
        <v>42</v>
      </c>
      <c r="H685" t="s">
        <v>27</v>
      </c>
      <c r="I685">
        <v>89</v>
      </c>
      <c r="J685">
        <v>215</v>
      </c>
      <c r="K685">
        <v>86</v>
      </c>
      <c r="L685">
        <v>28</v>
      </c>
      <c r="M685">
        <v>116</v>
      </c>
      <c r="N685">
        <v>90</v>
      </c>
      <c r="O685">
        <v>180</v>
      </c>
      <c r="P685">
        <v>70</v>
      </c>
      <c r="Q685">
        <v>110</v>
      </c>
      <c r="R685">
        <v>56</v>
      </c>
      <c r="S685">
        <v>58</v>
      </c>
    </row>
    <row r="686" spans="1:19" x14ac:dyDescent="0.3">
      <c r="A686">
        <v>954</v>
      </c>
      <c r="B686" s="1">
        <v>41866</v>
      </c>
      <c r="C686" t="s">
        <v>34</v>
      </c>
      <c r="D686" t="s">
        <v>31</v>
      </c>
      <c r="E686" t="s">
        <v>40</v>
      </c>
      <c r="F686" t="s">
        <v>45</v>
      </c>
      <c r="G686" t="s">
        <v>52</v>
      </c>
      <c r="H686" t="s">
        <v>35</v>
      </c>
      <c r="I686">
        <v>95</v>
      </c>
      <c r="J686">
        <v>218</v>
      </c>
      <c r="K686">
        <v>82</v>
      </c>
      <c r="L686">
        <v>27</v>
      </c>
      <c r="M686">
        <v>123</v>
      </c>
      <c r="N686">
        <v>90</v>
      </c>
      <c r="O686">
        <v>170</v>
      </c>
      <c r="P686">
        <v>60</v>
      </c>
      <c r="Q686">
        <v>110</v>
      </c>
      <c r="R686">
        <v>59</v>
      </c>
      <c r="S686">
        <v>83</v>
      </c>
    </row>
    <row r="687" spans="1:19" x14ac:dyDescent="0.3">
      <c r="A687">
        <v>857</v>
      </c>
      <c r="B687" s="1">
        <v>41867</v>
      </c>
      <c r="C687" t="s">
        <v>62</v>
      </c>
      <c r="D687" t="s">
        <v>31</v>
      </c>
      <c r="E687" t="s">
        <v>40</v>
      </c>
      <c r="F687" t="s">
        <v>45</v>
      </c>
      <c r="G687" t="s">
        <v>52</v>
      </c>
      <c r="H687" t="s">
        <v>35</v>
      </c>
      <c r="I687">
        <v>516</v>
      </c>
      <c r="J687">
        <v>505</v>
      </c>
      <c r="K687">
        <v>72</v>
      </c>
      <c r="L687">
        <v>23</v>
      </c>
      <c r="M687">
        <v>402</v>
      </c>
      <c r="N687">
        <v>330</v>
      </c>
      <c r="O687">
        <v>400</v>
      </c>
      <c r="P687">
        <v>50</v>
      </c>
      <c r="Q687">
        <v>350</v>
      </c>
      <c r="R687">
        <v>54</v>
      </c>
      <c r="S687">
        <v>127</v>
      </c>
    </row>
    <row r="688" spans="1:19" x14ac:dyDescent="0.3">
      <c r="A688">
        <v>716</v>
      </c>
      <c r="B688" s="1">
        <v>41868</v>
      </c>
      <c r="C688" t="s">
        <v>67</v>
      </c>
      <c r="D688" t="s">
        <v>31</v>
      </c>
      <c r="E688" t="s">
        <v>40</v>
      </c>
      <c r="F688" t="s">
        <v>45</v>
      </c>
      <c r="G688" t="s">
        <v>52</v>
      </c>
      <c r="H688" t="s">
        <v>35</v>
      </c>
      <c r="I688">
        <v>367</v>
      </c>
      <c r="J688">
        <v>693</v>
      </c>
      <c r="K688">
        <v>260</v>
      </c>
      <c r="L688">
        <v>91</v>
      </c>
      <c r="M688">
        <v>390</v>
      </c>
      <c r="N688">
        <v>230</v>
      </c>
      <c r="O688">
        <v>540</v>
      </c>
      <c r="P688">
        <v>210</v>
      </c>
      <c r="Q688">
        <v>330</v>
      </c>
      <c r="R688">
        <v>143</v>
      </c>
      <c r="S688">
        <v>36</v>
      </c>
    </row>
    <row r="689" spans="1:19" x14ac:dyDescent="0.3">
      <c r="A689">
        <v>727</v>
      </c>
      <c r="B689" s="1">
        <v>41869</v>
      </c>
      <c r="C689" t="s">
        <v>34</v>
      </c>
      <c r="D689" t="s">
        <v>31</v>
      </c>
      <c r="E689" t="s">
        <v>40</v>
      </c>
      <c r="F689" t="s">
        <v>41</v>
      </c>
      <c r="G689" t="s">
        <v>53</v>
      </c>
      <c r="H689" t="s">
        <v>35</v>
      </c>
      <c r="I689">
        <v>27</v>
      </c>
      <c r="J689">
        <v>245</v>
      </c>
      <c r="K689">
        <v>96</v>
      </c>
      <c r="L689">
        <v>87</v>
      </c>
      <c r="M689">
        <v>134</v>
      </c>
      <c r="N689">
        <v>50</v>
      </c>
      <c r="O689">
        <v>210</v>
      </c>
      <c r="P689">
        <v>80</v>
      </c>
      <c r="Q689">
        <v>130</v>
      </c>
      <c r="R689">
        <v>116</v>
      </c>
      <c r="S689">
        <v>63</v>
      </c>
    </row>
    <row r="690" spans="1:19" x14ac:dyDescent="0.3">
      <c r="A690">
        <v>914</v>
      </c>
      <c r="B690" s="1">
        <v>41870</v>
      </c>
      <c r="C690" t="s">
        <v>67</v>
      </c>
      <c r="D690" t="s">
        <v>31</v>
      </c>
      <c r="E690" t="s">
        <v>40</v>
      </c>
      <c r="F690" t="s">
        <v>41</v>
      </c>
      <c r="G690" t="s">
        <v>53</v>
      </c>
      <c r="H690" t="s">
        <v>35</v>
      </c>
      <c r="I690">
        <v>-300</v>
      </c>
      <c r="J690">
        <v>74</v>
      </c>
      <c r="K690">
        <v>125</v>
      </c>
      <c r="L690">
        <v>113</v>
      </c>
      <c r="M690">
        <v>-56</v>
      </c>
      <c r="N690">
        <v>-170</v>
      </c>
      <c r="O690">
        <v>50</v>
      </c>
      <c r="P690">
        <v>110</v>
      </c>
      <c r="Q690">
        <v>-60</v>
      </c>
      <c r="R690">
        <v>146</v>
      </c>
      <c r="S690">
        <v>54</v>
      </c>
    </row>
    <row r="691" spans="1:19" x14ac:dyDescent="0.3">
      <c r="A691">
        <v>508</v>
      </c>
      <c r="B691" s="1">
        <v>41871</v>
      </c>
      <c r="C691" t="s">
        <v>62</v>
      </c>
      <c r="D691" t="s">
        <v>31</v>
      </c>
      <c r="E691" t="s">
        <v>40</v>
      </c>
      <c r="F691" t="s">
        <v>41</v>
      </c>
      <c r="G691" t="s">
        <v>66</v>
      </c>
      <c r="H691" t="s">
        <v>35</v>
      </c>
      <c r="I691">
        <v>137</v>
      </c>
      <c r="J691">
        <v>343</v>
      </c>
      <c r="K691">
        <v>161</v>
      </c>
      <c r="L691">
        <v>45</v>
      </c>
      <c r="M691">
        <v>161</v>
      </c>
      <c r="N691">
        <v>120</v>
      </c>
      <c r="O691">
        <v>300</v>
      </c>
      <c r="P691">
        <v>140</v>
      </c>
      <c r="Q691">
        <v>160</v>
      </c>
      <c r="R691">
        <v>69</v>
      </c>
      <c r="S691">
        <v>94</v>
      </c>
    </row>
    <row r="692" spans="1:19" x14ac:dyDescent="0.3">
      <c r="A692">
        <v>212</v>
      </c>
      <c r="B692" s="1">
        <v>41872</v>
      </c>
      <c r="C692" t="s">
        <v>67</v>
      </c>
      <c r="D692" t="s">
        <v>31</v>
      </c>
      <c r="E692" t="s">
        <v>40</v>
      </c>
      <c r="F692" t="s">
        <v>41</v>
      </c>
      <c r="G692" t="s">
        <v>66</v>
      </c>
      <c r="H692" t="s">
        <v>35</v>
      </c>
      <c r="I692">
        <v>646</v>
      </c>
      <c r="J692">
        <v>815</v>
      </c>
      <c r="K692">
        <v>239</v>
      </c>
      <c r="L692">
        <v>66</v>
      </c>
      <c r="M692">
        <v>526</v>
      </c>
      <c r="N692">
        <v>450</v>
      </c>
      <c r="O692">
        <v>720</v>
      </c>
      <c r="P692">
        <v>210</v>
      </c>
      <c r="Q692">
        <v>510</v>
      </c>
      <c r="R692">
        <v>91</v>
      </c>
      <c r="S692">
        <v>45</v>
      </c>
    </row>
    <row r="693" spans="1:19" x14ac:dyDescent="0.3">
      <c r="A693">
        <v>904</v>
      </c>
      <c r="B693" s="1">
        <v>41873</v>
      </c>
      <c r="C693" t="s">
        <v>34</v>
      </c>
      <c r="D693" t="s">
        <v>31</v>
      </c>
      <c r="E693" t="s">
        <v>23</v>
      </c>
      <c r="F693" t="s">
        <v>24</v>
      </c>
      <c r="G693" t="s">
        <v>57</v>
      </c>
      <c r="H693" t="s">
        <v>27</v>
      </c>
      <c r="I693">
        <v>15</v>
      </c>
      <c r="J693">
        <v>54</v>
      </c>
      <c r="K693">
        <v>22</v>
      </c>
      <c r="L693">
        <v>7</v>
      </c>
      <c r="M693">
        <v>29</v>
      </c>
      <c r="N693">
        <v>20</v>
      </c>
      <c r="O693">
        <v>20</v>
      </c>
      <c r="P693">
        <v>0</v>
      </c>
      <c r="Q693">
        <v>20</v>
      </c>
      <c r="R693">
        <v>19</v>
      </c>
      <c r="S693">
        <v>116</v>
      </c>
    </row>
    <row r="694" spans="1:19" x14ac:dyDescent="0.3">
      <c r="A694">
        <v>585</v>
      </c>
      <c r="B694" s="1">
        <v>41874</v>
      </c>
      <c r="C694" t="s">
        <v>67</v>
      </c>
      <c r="D694" t="s">
        <v>31</v>
      </c>
      <c r="E694" t="s">
        <v>23</v>
      </c>
      <c r="F694" t="s">
        <v>24</v>
      </c>
      <c r="G694" t="s">
        <v>25</v>
      </c>
      <c r="H694" t="s">
        <v>27</v>
      </c>
      <c r="I694">
        <v>191</v>
      </c>
      <c r="J694">
        <v>547</v>
      </c>
      <c r="K694">
        <v>255</v>
      </c>
      <c r="L694">
        <v>96</v>
      </c>
      <c r="M694">
        <v>258</v>
      </c>
      <c r="N694">
        <v>70</v>
      </c>
      <c r="O694">
        <v>290</v>
      </c>
      <c r="P694">
        <v>140</v>
      </c>
      <c r="Q694">
        <v>150</v>
      </c>
      <c r="R694">
        <v>129</v>
      </c>
      <c r="S694">
        <v>26</v>
      </c>
    </row>
    <row r="695" spans="1:19" x14ac:dyDescent="0.3">
      <c r="A695">
        <v>631</v>
      </c>
      <c r="B695" s="1">
        <v>41875</v>
      </c>
      <c r="C695" t="s">
        <v>67</v>
      </c>
      <c r="D695" t="s">
        <v>31</v>
      </c>
      <c r="E695" t="s">
        <v>23</v>
      </c>
      <c r="F695" t="s">
        <v>24</v>
      </c>
      <c r="G695" t="s">
        <v>28</v>
      </c>
      <c r="H695" t="s">
        <v>27</v>
      </c>
      <c r="I695">
        <v>-252</v>
      </c>
      <c r="J695">
        <v>175</v>
      </c>
      <c r="K695">
        <v>239</v>
      </c>
      <c r="L695">
        <v>74</v>
      </c>
      <c r="M695">
        <v>-75</v>
      </c>
      <c r="N695">
        <v>-100</v>
      </c>
      <c r="O695">
        <v>80</v>
      </c>
      <c r="P695">
        <v>130</v>
      </c>
      <c r="Q695">
        <v>-50</v>
      </c>
      <c r="R695">
        <v>95</v>
      </c>
      <c r="S695">
        <v>113</v>
      </c>
    </row>
    <row r="696" spans="1:19" x14ac:dyDescent="0.3">
      <c r="A696">
        <v>585</v>
      </c>
      <c r="B696" s="1">
        <v>41876</v>
      </c>
      <c r="C696" t="s">
        <v>67</v>
      </c>
      <c r="D696" t="s">
        <v>31</v>
      </c>
      <c r="E696" t="s">
        <v>23</v>
      </c>
      <c r="F696" t="s">
        <v>32</v>
      </c>
      <c r="G696" t="s">
        <v>33</v>
      </c>
      <c r="H696" t="s">
        <v>35</v>
      </c>
      <c r="I696">
        <v>171</v>
      </c>
      <c r="J696">
        <v>282</v>
      </c>
      <c r="K696">
        <v>108</v>
      </c>
      <c r="L696">
        <v>30</v>
      </c>
      <c r="M696">
        <v>157</v>
      </c>
      <c r="N696">
        <v>140</v>
      </c>
      <c r="O696">
        <v>280</v>
      </c>
      <c r="P696">
        <v>110</v>
      </c>
      <c r="Q696">
        <v>170</v>
      </c>
      <c r="R696">
        <v>42</v>
      </c>
      <c r="S696">
        <v>66</v>
      </c>
    </row>
    <row r="697" spans="1:19" x14ac:dyDescent="0.3">
      <c r="A697">
        <v>718</v>
      </c>
      <c r="B697" s="1">
        <v>41877</v>
      </c>
      <c r="C697" t="s">
        <v>67</v>
      </c>
      <c r="D697" t="s">
        <v>31</v>
      </c>
      <c r="E697" t="s">
        <v>23</v>
      </c>
      <c r="F697" t="s">
        <v>32</v>
      </c>
      <c r="G697" t="s">
        <v>61</v>
      </c>
      <c r="H697" t="s">
        <v>35</v>
      </c>
      <c r="I697">
        <v>199</v>
      </c>
      <c r="J697">
        <v>322</v>
      </c>
      <c r="K697">
        <v>123</v>
      </c>
      <c r="L697">
        <v>34</v>
      </c>
      <c r="M697">
        <v>179</v>
      </c>
      <c r="N697">
        <v>160</v>
      </c>
      <c r="O697">
        <v>320</v>
      </c>
      <c r="P697">
        <v>130</v>
      </c>
      <c r="Q697">
        <v>190</v>
      </c>
      <c r="R697">
        <v>45</v>
      </c>
      <c r="S697">
        <v>66</v>
      </c>
    </row>
    <row r="698" spans="1:19" x14ac:dyDescent="0.3">
      <c r="A698">
        <v>607</v>
      </c>
      <c r="B698" s="1">
        <v>41878</v>
      </c>
      <c r="C698" t="s">
        <v>67</v>
      </c>
      <c r="D698" t="s">
        <v>31</v>
      </c>
      <c r="E698" t="s">
        <v>23</v>
      </c>
      <c r="F698" t="s">
        <v>32</v>
      </c>
      <c r="G698" t="s">
        <v>37</v>
      </c>
      <c r="H698" t="s">
        <v>35</v>
      </c>
      <c r="I698">
        <v>116</v>
      </c>
      <c r="J698">
        <v>199</v>
      </c>
      <c r="K698">
        <v>76</v>
      </c>
      <c r="L698">
        <v>21</v>
      </c>
      <c r="M698">
        <v>111</v>
      </c>
      <c r="N698">
        <v>100</v>
      </c>
      <c r="O698">
        <v>200</v>
      </c>
      <c r="P698">
        <v>80</v>
      </c>
      <c r="Q698">
        <v>120</v>
      </c>
      <c r="R698">
        <v>33</v>
      </c>
      <c r="S698">
        <v>46</v>
      </c>
    </row>
    <row r="699" spans="1:19" x14ac:dyDescent="0.3">
      <c r="A699">
        <v>904</v>
      </c>
      <c r="B699" s="1">
        <v>41879</v>
      </c>
      <c r="C699" t="s">
        <v>34</v>
      </c>
      <c r="D699" t="s">
        <v>31</v>
      </c>
      <c r="E699" t="s">
        <v>40</v>
      </c>
      <c r="F699" t="s">
        <v>45</v>
      </c>
      <c r="G699" t="s">
        <v>46</v>
      </c>
      <c r="H699" t="s">
        <v>27</v>
      </c>
      <c r="I699">
        <v>132</v>
      </c>
      <c r="J699">
        <v>261</v>
      </c>
      <c r="K699">
        <v>102</v>
      </c>
      <c r="L699">
        <v>31</v>
      </c>
      <c r="M699">
        <v>143</v>
      </c>
      <c r="N699">
        <v>90</v>
      </c>
      <c r="O699">
        <v>220</v>
      </c>
      <c r="P699">
        <v>90</v>
      </c>
      <c r="Q699">
        <v>130</v>
      </c>
      <c r="R699">
        <v>54</v>
      </c>
      <c r="S699">
        <v>36</v>
      </c>
    </row>
    <row r="700" spans="1:19" x14ac:dyDescent="0.3">
      <c r="A700">
        <v>772</v>
      </c>
      <c r="B700" s="1">
        <v>41880</v>
      </c>
      <c r="C700" t="s">
        <v>34</v>
      </c>
      <c r="D700" t="s">
        <v>31</v>
      </c>
      <c r="E700" t="s">
        <v>40</v>
      </c>
      <c r="F700" t="s">
        <v>41</v>
      </c>
      <c r="G700" t="s">
        <v>42</v>
      </c>
      <c r="H700" t="s">
        <v>27</v>
      </c>
      <c r="I700">
        <v>76</v>
      </c>
      <c r="J700">
        <v>192</v>
      </c>
      <c r="K700">
        <v>77</v>
      </c>
      <c r="L700">
        <v>25</v>
      </c>
      <c r="M700">
        <v>103</v>
      </c>
      <c r="N700">
        <v>60</v>
      </c>
      <c r="O700">
        <v>170</v>
      </c>
      <c r="P700">
        <v>70</v>
      </c>
      <c r="Q700">
        <v>100</v>
      </c>
      <c r="R700">
        <v>52</v>
      </c>
      <c r="S700">
        <v>61</v>
      </c>
    </row>
    <row r="701" spans="1:19" x14ac:dyDescent="0.3">
      <c r="A701">
        <v>786</v>
      </c>
      <c r="B701" s="1">
        <v>41881</v>
      </c>
      <c r="C701" t="s">
        <v>34</v>
      </c>
      <c r="D701" t="s">
        <v>31</v>
      </c>
      <c r="E701" t="s">
        <v>40</v>
      </c>
      <c r="F701" t="s">
        <v>45</v>
      </c>
      <c r="G701" t="s">
        <v>52</v>
      </c>
      <c r="H701" t="s">
        <v>35</v>
      </c>
      <c r="I701">
        <v>93</v>
      </c>
      <c r="J701">
        <v>210</v>
      </c>
      <c r="K701">
        <v>78</v>
      </c>
      <c r="L701">
        <v>25</v>
      </c>
      <c r="M701">
        <v>119</v>
      </c>
      <c r="N701">
        <v>60</v>
      </c>
      <c r="O701">
        <v>170</v>
      </c>
      <c r="P701">
        <v>70</v>
      </c>
      <c r="Q701">
        <v>100</v>
      </c>
      <c r="R701">
        <v>56</v>
      </c>
      <c r="S701">
        <v>65</v>
      </c>
    </row>
    <row r="702" spans="1:19" x14ac:dyDescent="0.3">
      <c r="A702">
        <v>857</v>
      </c>
      <c r="B702" s="1">
        <v>41882</v>
      </c>
      <c r="C702" t="s">
        <v>62</v>
      </c>
      <c r="D702" t="s">
        <v>31</v>
      </c>
      <c r="E702" t="s">
        <v>40</v>
      </c>
      <c r="F702" t="s">
        <v>45</v>
      </c>
      <c r="G702" t="s">
        <v>52</v>
      </c>
      <c r="H702" t="s">
        <v>35</v>
      </c>
      <c r="I702">
        <v>481</v>
      </c>
      <c r="J702">
        <v>484</v>
      </c>
      <c r="K702">
        <v>75</v>
      </c>
      <c r="L702">
        <v>24</v>
      </c>
      <c r="M702">
        <v>379</v>
      </c>
      <c r="N702">
        <v>300</v>
      </c>
      <c r="O702">
        <v>400</v>
      </c>
      <c r="P702">
        <v>60</v>
      </c>
      <c r="Q702">
        <v>340</v>
      </c>
      <c r="R702">
        <v>55</v>
      </c>
      <c r="S702">
        <v>38</v>
      </c>
    </row>
    <row r="703" spans="1:19" x14ac:dyDescent="0.3">
      <c r="A703">
        <v>607</v>
      </c>
      <c r="B703" s="1">
        <v>41883</v>
      </c>
      <c r="C703" t="s">
        <v>67</v>
      </c>
      <c r="D703" t="s">
        <v>31</v>
      </c>
      <c r="E703" t="s">
        <v>40</v>
      </c>
      <c r="F703" t="s">
        <v>45</v>
      </c>
      <c r="G703" t="s">
        <v>52</v>
      </c>
      <c r="H703" t="s">
        <v>35</v>
      </c>
      <c r="I703">
        <v>350</v>
      </c>
      <c r="J703">
        <v>664</v>
      </c>
      <c r="K703">
        <v>249</v>
      </c>
      <c r="L703">
        <v>87</v>
      </c>
      <c r="M703">
        <v>374</v>
      </c>
      <c r="N703">
        <v>230</v>
      </c>
      <c r="O703">
        <v>560</v>
      </c>
      <c r="P703">
        <v>220</v>
      </c>
      <c r="Q703">
        <v>340</v>
      </c>
      <c r="R703">
        <v>138</v>
      </c>
      <c r="S703">
        <v>15</v>
      </c>
    </row>
    <row r="704" spans="1:19" x14ac:dyDescent="0.3">
      <c r="A704">
        <v>813</v>
      </c>
      <c r="B704" s="1">
        <v>41884</v>
      </c>
      <c r="C704" t="s">
        <v>34</v>
      </c>
      <c r="D704" t="s">
        <v>31</v>
      </c>
      <c r="E704" t="s">
        <v>40</v>
      </c>
      <c r="F704" t="s">
        <v>41</v>
      </c>
      <c r="G704" t="s">
        <v>53</v>
      </c>
      <c r="H704" t="s">
        <v>35</v>
      </c>
      <c r="I704">
        <v>22</v>
      </c>
      <c r="J704">
        <v>239</v>
      </c>
      <c r="K704">
        <v>94</v>
      </c>
      <c r="L704">
        <v>85</v>
      </c>
      <c r="M704">
        <v>130</v>
      </c>
      <c r="N704">
        <v>20</v>
      </c>
      <c r="O704">
        <v>210</v>
      </c>
      <c r="P704">
        <v>90</v>
      </c>
      <c r="Q704">
        <v>120</v>
      </c>
      <c r="R704">
        <v>115</v>
      </c>
      <c r="S704">
        <v>55</v>
      </c>
    </row>
    <row r="705" spans="1:19" x14ac:dyDescent="0.3">
      <c r="A705">
        <v>914</v>
      </c>
      <c r="B705" s="1">
        <v>41885</v>
      </c>
      <c r="C705" t="s">
        <v>67</v>
      </c>
      <c r="D705" t="s">
        <v>31</v>
      </c>
      <c r="E705" t="s">
        <v>40</v>
      </c>
      <c r="F705" t="s">
        <v>41</v>
      </c>
      <c r="G705" t="s">
        <v>53</v>
      </c>
      <c r="H705" t="s">
        <v>35</v>
      </c>
      <c r="I705">
        <v>-300</v>
      </c>
      <c r="J705">
        <v>65</v>
      </c>
      <c r="K705">
        <v>121</v>
      </c>
      <c r="L705">
        <v>109</v>
      </c>
      <c r="M705">
        <v>-60</v>
      </c>
      <c r="N705">
        <v>-190</v>
      </c>
      <c r="O705">
        <v>50</v>
      </c>
      <c r="P705">
        <v>110</v>
      </c>
      <c r="Q705">
        <v>-60</v>
      </c>
      <c r="R705">
        <v>142</v>
      </c>
      <c r="S705">
        <v>59</v>
      </c>
    </row>
    <row r="706" spans="1:19" x14ac:dyDescent="0.3">
      <c r="A706">
        <v>617</v>
      </c>
      <c r="B706" s="1">
        <v>41886</v>
      </c>
      <c r="C706" t="s">
        <v>62</v>
      </c>
      <c r="D706" t="s">
        <v>31</v>
      </c>
      <c r="E706" t="s">
        <v>40</v>
      </c>
      <c r="F706" t="s">
        <v>41</v>
      </c>
      <c r="G706" t="s">
        <v>66</v>
      </c>
      <c r="H706" t="s">
        <v>35</v>
      </c>
      <c r="I706">
        <v>160</v>
      </c>
      <c r="J706">
        <v>387</v>
      </c>
      <c r="K706">
        <v>181</v>
      </c>
      <c r="L706">
        <v>50</v>
      </c>
      <c r="M706">
        <v>182</v>
      </c>
      <c r="N706">
        <v>120</v>
      </c>
      <c r="O706">
        <v>350</v>
      </c>
      <c r="P706">
        <v>170</v>
      </c>
      <c r="Q706">
        <v>180</v>
      </c>
      <c r="R706">
        <v>74</v>
      </c>
      <c r="S706">
        <v>125</v>
      </c>
    </row>
    <row r="707" spans="1:19" x14ac:dyDescent="0.3">
      <c r="A707">
        <v>917</v>
      </c>
      <c r="B707" s="1">
        <v>41887</v>
      </c>
      <c r="C707" t="s">
        <v>67</v>
      </c>
      <c r="D707" t="s">
        <v>31</v>
      </c>
      <c r="E707" t="s">
        <v>40</v>
      </c>
      <c r="F707" t="s">
        <v>41</v>
      </c>
      <c r="G707" t="s">
        <v>66</v>
      </c>
      <c r="H707" t="s">
        <v>35</v>
      </c>
      <c r="I707">
        <v>565</v>
      </c>
      <c r="J707">
        <v>719</v>
      </c>
      <c r="K707">
        <v>211</v>
      </c>
      <c r="L707">
        <v>59</v>
      </c>
      <c r="M707">
        <v>464</v>
      </c>
      <c r="N707">
        <v>390</v>
      </c>
      <c r="O707">
        <v>660</v>
      </c>
      <c r="P707">
        <v>200</v>
      </c>
      <c r="Q707">
        <v>460</v>
      </c>
      <c r="R707">
        <v>83</v>
      </c>
      <c r="S707">
        <v>25</v>
      </c>
    </row>
    <row r="708" spans="1:19" x14ac:dyDescent="0.3">
      <c r="A708">
        <v>727</v>
      </c>
      <c r="B708" s="1">
        <v>41888</v>
      </c>
      <c r="C708" t="s">
        <v>34</v>
      </c>
      <c r="D708" t="s">
        <v>31</v>
      </c>
      <c r="E708" t="s">
        <v>23</v>
      </c>
      <c r="F708" t="s">
        <v>24</v>
      </c>
      <c r="G708" t="s">
        <v>57</v>
      </c>
      <c r="H708" t="s">
        <v>27</v>
      </c>
      <c r="I708">
        <v>16</v>
      </c>
      <c r="J708">
        <v>55</v>
      </c>
      <c r="K708">
        <v>22</v>
      </c>
      <c r="L708">
        <v>7</v>
      </c>
      <c r="M708">
        <v>30</v>
      </c>
      <c r="N708">
        <v>10</v>
      </c>
      <c r="O708">
        <v>30</v>
      </c>
      <c r="P708">
        <v>10</v>
      </c>
      <c r="Q708">
        <v>20</v>
      </c>
      <c r="R708">
        <v>19</v>
      </c>
      <c r="S708">
        <v>46</v>
      </c>
    </row>
    <row r="709" spans="1:19" x14ac:dyDescent="0.3">
      <c r="A709">
        <v>585</v>
      </c>
      <c r="B709" s="1">
        <v>41889</v>
      </c>
      <c r="C709" t="s">
        <v>67</v>
      </c>
      <c r="D709" t="s">
        <v>31</v>
      </c>
      <c r="E709" t="s">
        <v>23</v>
      </c>
      <c r="F709" t="s">
        <v>24</v>
      </c>
      <c r="G709" t="s">
        <v>25</v>
      </c>
      <c r="H709" t="s">
        <v>27</v>
      </c>
      <c r="I709">
        <v>303</v>
      </c>
      <c r="J709">
        <v>614</v>
      </c>
      <c r="K709">
        <v>245</v>
      </c>
      <c r="L709">
        <v>93</v>
      </c>
      <c r="M709">
        <v>331</v>
      </c>
      <c r="N709">
        <v>140</v>
      </c>
      <c r="O709">
        <v>420</v>
      </c>
      <c r="P709">
        <v>180</v>
      </c>
      <c r="Q709">
        <v>240</v>
      </c>
      <c r="R709">
        <v>127</v>
      </c>
      <c r="S709">
        <v>113</v>
      </c>
    </row>
    <row r="710" spans="1:19" x14ac:dyDescent="0.3">
      <c r="A710">
        <v>518</v>
      </c>
      <c r="B710" s="1">
        <v>41890</v>
      </c>
      <c r="C710" t="s">
        <v>67</v>
      </c>
      <c r="D710" t="s">
        <v>31</v>
      </c>
      <c r="E710" t="s">
        <v>23</v>
      </c>
      <c r="F710" t="s">
        <v>24</v>
      </c>
      <c r="G710" t="s">
        <v>28</v>
      </c>
      <c r="H710" t="s">
        <v>27</v>
      </c>
      <c r="I710">
        <v>-232</v>
      </c>
      <c r="J710">
        <v>171</v>
      </c>
      <c r="K710">
        <v>225</v>
      </c>
      <c r="L710">
        <v>69</v>
      </c>
      <c r="M710">
        <v>-65</v>
      </c>
      <c r="N710">
        <v>-120</v>
      </c>
      <c r="O710">
        <v>110</v>
      </c>
      <c r="P710">
        <v>160</v>
      </c>
      <c r="Q710">
        <v>-50</v>
      </c>
      <c r="R710">
        <v>91</v>
      </c>
      <c r="S710">
        <v>62</v>
      </c>
    </row>
    <row r="711" spans="1:19" x14ac:dyDescent="0.3">
      <c r="A711">
        <v>516</v>
      </c>
      <c r="B711" s="1">
        <v>41891</v>
      </c>
      <c r="C711" t="s">
        <v>67</v>
      </c>
      <c r="D711" t="s">
        <v>31</v>
      </c>
      <c r="E711" t="s">
        <v>23</v>
      </c>
      <c r="F711" t="s">
        <v>32</v>
      </c>
      <c r="G711" t="s">
        <v>33</v>
      </c>
      <c r="H711" t="s">
        <v>35</v>
      </c>
      <c r="I711">
        <v>125</v>
      </c>
      <c r="J711">
        <v>211</v>
      </c>
      <c r="K711">
        <v>81</v>
      </c>
      <c r="L711">
        <v>22</v>
      </c>
      <c r="M711">
        <v>117</v>
      </c>
      <c r="N711">
        <v>90</v>
      </c>
      <c r="O711">
        <v>200</v>
      </c>
      <c r="P711">
        <v>80</v>
      </c>
      <c r="Q711">
        <v>120</v>
      </c>
      <c r="R711">
        <v>33</v>
      </c>
      <c r="S711">
        <v>95</v>
      </c>
    </row>
    <row r="712" spans="1:19" x14ac:dyDescent="0.3">
      <c r="A712">
        <v>914</v>
      </c>
      <c r="B712" s="1">
        <v>41892</v>
      </c>
      <c r="C712" t="s">
        <v>67</v>
      </c>
      <c r="D712" t="s">
        <v>31</v>
      </c>
      <c r="E712" t="s">
        <v>23</v>
      </c>
      <c r="F712" t="s">
        <v>32</v>
      </c>
      <c r="G712" t="s">
        <v>61</v>
      </c>
      <c r="H712" t="s">
        <v>35</v>
      </c>
      <c r="I712">
        <v>188</v>
      </c>
      <c r="J712">
        <v>309</v>
      </c>
      <c r="K712">
        <v>118</v>
      </c>
      <c r="L712">
        <v>33</v>
      </c>
      <c r="M712">
        <v>172</v>
      </c>
      <c r="N712">
        <v>130</v>
      </c>
      <c r="O712">
        <v>290</v>
      </c>
      <c r="P712">
        <v>120</v>
      </c>
      <c r="Q712">
        <v>170</v>
      </c>
      <c r="R712">
        <v>45</v>
      </c>
      <c r="S712">
        <v>144</v>
      </c>
    </row>
    <row r="713" spans="1:19" x14ac:dyDescent="0.3">
      <c r="A713">
        <v>727</v>
      </c>
      <c r="B713" s="1">
        <v>41893</v>
      </c>
      <c r="C713" t="s">
        <v>34</v>
      </c>
      <c r="D713" t="s">
        <v>31</v>
      </c>
      <c r="E713" t="s">
        <v>40</v>
      </c>
      <c r="F713" t="s">
        <v>45</v>
      </c>
      <c r="G713" t="s">
        <v>46</v>
      </c>
      <c r="H713" t="s">
        <v>27</v>
      </c>
      <c r="I713">
        <v>181</v>
      </c>
      <c r="J713">
        <v>341</v>
      </c>
      <c r="K713">
        <v>134</v>
      </c>
      <c r="L713">
        <v>41</v>
      </c>
      <c r="M713">
        <v>186</v>
      </c>
      <c r="N713">
        <v>110</v>
      </c>
      <c r="O713">
        <v>280</v>
      </c>
      <c r="P713">
        <v>120</v>
      </c>
      <c r="Q713">
        <v>160</v>
      </c>
      <c r="R713">
        <v>64</v>
      </c>
      <c r="S713">
        <v>41</v>
      </c>
    </row>
    <row r="714" spans="1:19" x14ac:dyDescent="0.3">
      <c r="A714">
        <v>386</v>
      </c>
      <c r="B714" s="1">
        <v>41894</v>
      </c>
      <c r="C714" t="s">
        <v>34</v>
      </c>
      <c r="D714" t="s">
        <v>31</v>
      </c>
      <c r="E714" t="s">
        <v>40</v>
      </c>
      <c r="F714" t="s">
        <v>41</v>
      </c>
      <c r="G714" t="s">
        <v>42</v>
      </c>
      <c r="H714" t="s">
        <v>27</v>
      </c>
      <c r="I714">
        <v>86</v>
      </c>
      <c r="J714">
        <v>208</v>
      </c>
      <c r="K714">
        <v>83</v>
      </c>
      <c r="L714">
        <v>27</v>
      </c>
      <c r="M714">
        <v>112</v>
      </c>
      <c r="N714">
        <v>70</v>
      </c>
      <c r="O714">
        <v>190</v>
      </c>
      <c r="P714">
        <v>80</v>
      </c>
      <c r="Q714">
        <v>110</v>
      </c>
      <c r="R714">
        <v>54</v>
      </c>
      <c r="S714">
        <v>41</v>
      </c>
    </row>
    <row r="715" spans="1:19" x14ac:dyDescent="0.3">
      <c r="A715">
        <v>407</v>
      </c>
      <c r="B715" s="1">
        <v>41895</v>
      </c>
      <c r="C715" t="s">
        <v>34</v>
      </c>
      <c r="D715" t="s">
        <v>31</v>
      </c>
      <c r="E715" t="s">
        <v>40</v>
      </c>
      <c r="F715" t="s">
        <v>45</v>
      </c>
      <c r="G715" t="s">
        <v>52</v>
      </c>
      <c r="H715" t="s">
        <v>35</v>
      </c>
      <c r="I715">
        <v>108</v>
      </c>
      <c r="J715">
        <v>236</v>
      </c>
      <c r="K715">
        <v>88</v>
      </c>
      <c r="L715">
        <v>29</v>
      </c>
      <c r="M715">
        <v>133</v>
      </c>
      <c r="N715">
        <v>80</v>
      </c>
      <c r="O715">
        <v>190</v>
      </c>
      <c r="P715">
        <v>70</v>
      </c>
      <c r="Q715">
        <v>120</v>
      </c>
      <c r="R715">
        <v>60</v>
      </c>
      <c r="S715">
        <v>61</v>
      </c>
    </row>
    <row r="716" spans="1:19" x14ac:dyDescent="0.3">
      <c r="A716">
        <v>351</v>
      </c>
      <c r="B716" s="1">
        <v>41896</v>
      </c>
      <c r="C716" t="s">
        <v>62</v>
      </c>
      <c r="D716" t="s">
        <v>31</v>
      </c>
      <c r="E716" t="s">
        <v>40</v>
      </c>
      <c r="F716" t="s">
        <v>45</v>
      </c>
      <c r="G716" t="s">
        <v>52</v>
      </c>
      <c r="H716" t="s">
        <v>35</v>
      </c>
      <c r="I716">
        <v>579</v>
      </c>
      <c r="J716">
        <v>543</v>
      </c>
      <c r="K716">
        <v>67</v>
      </c>
      <c r="L716">
        <v>22</v>
      </c>
      <c r="M716">
        <v>443</v>
      </c>
      <c r="N716">
        <v>360</v>
      </c>
      <c r="O716">
        <v>450</v>
      </c>
      <c r="P716">
        <v>60</v>
      </c>
      <c r="Q716">
        <v>390</v>
      </c>
      <c r="R716">
        <v>53</v>
      </c>
      <c r="S716">
        <v>54</v>
      </c>
    </row>
    <row r="717" spans="1:19" x14ac:dyDescent="0.3">
      <c r="A717">
        <v>315</v>
      </c>
      <c r="B717" s="1">
        <v>41897</v>
      </c>
      <c r="C717" t="s">
        <v>67</v>
      </c>
      <c r="D717" t="s">
        <v>31</v>
      </c>
      <c r="E717" t="s">
        <v>40</v>
      </c>
      <c r="F717" t="s">
        <v>45</v>
      </c>
      <c r="G717" t="s">
        <v>52</v>
      </c>
      <c r="H717" t="s">
        <v>35</v>
      </c>
      <c r="I717">
        <v>402</v>
      </c>
      <c r="J717">
        <v>745</v>
      </c>
      <c r="K717">
        <v>279</v>
      </c>
      <c r="L717">
        <v>97</v>
      </c>
      <c r="M717">
        <v>420</v>
      </c>
      <c r="N717">
        <v>250</v>
      </c>
      <c r="O717">
        <v>620</v>
      </c>
      <c r="P717">
        <v>250</v>
      </c>
      <c r="Q717">
        <v>370</v>
      </c>
      <c r="R717">
        <v>149</v>
      </c>
      <c r="S717">
        <v>90</v>
      </c>
    </row>
    <row r="718" spans="1:19" x14ac:dyDescent="0.3">
      <c r="A718">
        <v>305</v>
      </c>
      <c r="B718" s="1">
        <v>41898</v>
      </c>
      <c r="C718" t="s">
        <v>34</v>
      </c>
      <c r="D718" t="s">
        <v>31</v>
      </c>
      <c r="E718" t="s">
        <v>40</v>
      </c>
      <c r="F718" t="s">
        <v>41</v>
      </c>
      <c r="G718" t="s">
        <v>53</v>
      </c>
      <c r="H718" t="s">
        <v>35</v>
      </c>
      <c r="I718">
        <v>31</v>
      </c>
      <c r="J718">
        <v>266</v>
      </c>
      <c r="K718">
        <v>105</v>
      </c>
      <c r="L718">
        <v>95</v>
      </c>
      <c r="M718">
        <v>145</v>
      </c>
      <c r="N718">
        <v>30</v>
      </c>
      <c r="O718">
        <v>240</v>
      </c>
      <c r="P718">
        <v>100</v>
      </c>
      <c r="Q718">
        <v>140</v>
      </c>
      <c r="R718">
        <v>124</v>
      </c>
      <c r="S718">
        <v>54</v>
      </c>
    </row>
    <row r="719" spans="1:19" x14ac:dyDescent="0.3">
      <c r="A719">
        <v>845</v>
      </c>
      <c r="B719" s="1">
        <v>41899</v>
      </c>
      <c r="C719" t="s">
        <v>67</v>
      </c>
      <c r="D719" t="s">
        <v>31</v>
      </c>
      <c r="E719" t="s">
        <v>40</v>
      </c>
      <c r="F719" t="s">
        <v>41</v>
      </c>
      <c r="G719" t="s">
        <v>53</v>
      </c>
      <c r="H719" t="s">
        <v>35</v>
      </c>
      <c r="I719">
        <v>-332</v>
      </c>
      <c r="J719">
        <v>70</v>
      </c>
      <c r="K719">
        <v>135</v>
      </c>
      <c r="L719">
        <v>122</v>
      </c>
      <c r="M719">
        <v>-69</v>
      </c>
      <c r="N719">
        <v>-210</v>
      </c>
      <c r="O719">
        <v>60</v>
      </c>
      <c r="P719">
        <v>130</v>
      </c>
      <c r="Q719">
        <v>-70</v>
      </c>
      <c r="R719">
        <v>155</v>
      </c>
      <c r="S719">
        <v>46</v>
      </c>
    </row>
    <row r="720" spans="1:19" x14ac:dyDescent="0.3">
      <c r="A720">
        <v>857</v>
      </c>
      <c r="B720" s="1">
        <v>41900</v>
      </c>
      <c r="C720" t="s">
        <v>62</v>
      </c>
      <c r="D720" t="s">
        <v>31</v>
      </c>
      <c r="E720" t="s">
        <v>40</v>
      </c>
      <c r="F720" t="s">
        <v>41</v>
      </c>
      <c r="G720" t="s">
        <v>66</v>
      </c>
      <c r="H720" t="s">
        <v>35</v>
      </c>
      <c r="I720">
        <v>129</v>
      </c>
      <c r="J720">
        <v>326</v>
      </c>
      <c r="K720">
        <v>153</v>
      </c>
      <c r="L720">
        <v>42</v>
      </c>
      <c r="M720">
        <v>153</v>
      </c>
      <c r="N720">
        <v>80</v>
      </c>
      <c r="O720">
        <v>290</v>
      </c>
      <c r="P720">
        <v>150</v>
      </c>
      <c r="Q720">
        <v>140</v>
      </c>
      <c r="R720">
        <v>66</v>
      </c>
      <c r="S720">
        <v>93</v>
      </c>
    </row>
    <row r="721" spans="1:19" x14ac:dyDescent="0.3">
      <c r="A721">
        <v>518</v>
      </c>
      <c r="B721" s="1">
        <v>41901</v>
      </c>
      <c r="C721" t="s">
        <v>67</v>
      </c>
      <c r="D721" t="s">
        <v>31</v>
      </c>
      <c r="E721" t="s">
        <v>40</v>
      </c>
      <c r="F721" t="s">
        <v>41</v>
      </c>
      <c r="G721" t="s">
        <v>66</v>
      </c>
      <c r="H721" t="s">
        <v>35</v>
      </c>
      <c r="I721">
        <v>463</v>
      </c>
      <c r="J721">
        <v>700</v>
      </c>
      <c r="K721">
        <v>250</v>
      </c>
      <c r="L721">
        <v>70</v>
      </c>
      <c r="M721">
        <v>407</v>
      </c>
      <c r="N721">
        <v>320</v>
      </c>
      <c r="O721">
        <v>640</v>
      </c>
      <c r="P721">
        <v>240</v>
      </c>
      <c r="Q721">
        <v>400</v>
      </c>
      <c r="R721">
        <v>95</v>
      </c>
      <c r="S721">
        <v>32</v>
      </c>
    </row>
    <row r="722" spans="1:19" x14ac:dyDescent="0.3">
      <c r="A722">
        <v>631</v>
      </c>
      <c r="B722" s="1">
        <v>41902</v>
      </c>
      <c r="C722" t="s">
        <v>67</v>
      </c>
      <c r="D722" t="s">
        <v>31</v>
      </c>
      <c r="E722" t="s">
        <v>23</v>
      </c>
      <c r="F722" t="s">
        <v>24</v>
      </c>
      <c r="G722" t="s">
        <v>25</v>
      </c>
      <c r="H722" t="s">
        <v>27</v>
      </c>
      <c r="I722">
        <v>459</v>
      </c>
      <c r="J722">
        <v>796</v>
      </c>
      <c r="K722">
        <v>294</v>
      </c>
      <c r="L722">
        <v>111</v>
      </c>
      <c r="M722">
        <v>453</v>
      </c>
      <c r="N722">
        <v>210</v>
      </c>
      <c r="O722">
        <v>540</v>
      </c>
      <c r="P722">
        <v>220</v>
      </c>
      <c r="Q722">
        <v>320</v>
      </c>
      <c r="R722">
        <v>144</v>
      </c>
      <c r="S722">
        <v>117</v>
      </c>
    </row>
    <row r="723" spans="1:19" x14ac:dyDescent="0.3">
      <c r="A723">
        <v>716</v>
      </c>
      <c r="B723" s="1">
        <v>41903</v>
      </c>
      <c r="C723" t="s">
        <v>67</v>
      </c>
      <c r="D723" t="s">
        <v>31</v>
      </c>
      <c r="E723" t="s">
        <v>23</v>
      </c>
      <c r="F723" t="s">
        <v>24</v>
      </c>
      <c r="G723" t="s">
        <v>28</v>
      </c>
      <c r="H723" t="s">
        <v>27</v>
      </c>
      <c r="I723">
        <v>-280</v>
      </c>
      <c r="J723">
        <v>158</v>
      </c>
      <c r="K723">
        <v>241</v>
      </c>
      <c r="L723">
        <v>74</v>
      </c>
      <c r="M723">
        <v>-93</v>
      </c>
      <c r="N723">
        <v>-150</v>
      </c>
      <c r="O723">
        <v>100</v>
      </c>
      <c r="P723">
        <v>180</v>
      </c>
      <c r="Q723">
        <v>-80</v>
      </c>
      <c r="R723">
        <v>96</v>
      </c>
      <c r="S723">
        <v>69</v>
      </c>
    </row>
    <row r="724" spans="1:19" x14ac:dyDescent="0.3">
      <c r="A724">
        <v>718</v>
      </c>
      <c r="B724" s="1">
        <v>41904</v>
      </c>
      <c r="C724" t="s">
        <v>67</v>
      </c>
      <c r="D724" t="s">
        <v>31</v>
      </c>
      <c r="E724" t="s">
        <v>23</v>
      </c>
      <c r="F724" t="s">
        <v>32</v>
      </c>
      <c r="G724" t="s">
        <v>33</v>
      </c>
      <c r="H724" t="s">
        <v>35</v>
      </c>
      <c r="I724">
        <v>132</v>
      </c>
      <c r="J724">
        <v>224</v>
      </c>
      <c r="K724">
        <v>86</v>
      </c>
      <c r="L724">
        <v>24</v>
      </c>
      <c r="M724">
        <v>124</v>
      </c>
      <c r="N724">
        <v>90</v>
      </c>
      <c r="O724">
        <v>210</v>
      </c>
      <c r="P724">
        <v>90</v>
      </c>
      <c r="Q724">
        <v>120</v>
      </c>
      <c r="R724">
        <v>35</v>
      </c>
      <c r="S724">
        <v>69</v>
      </c>
    </row>
    <row r="725" spans="1:19" x14ac:dyDescent="0.3">
      <c r="A725">
        <v>518</v>
      </c>
      <c r="B725" s="1">
        <v>41905</v>
      </c>
      <c r="C725" t="s">
        <v>67</v>
      </c>
      <c r="D725" t="s">
        <v>31</v>
      </c>
      <c r="E725" t="s">
        <v>23</v>
      </c>
      <c r="F725" t="s">
        <v>32</v>
      </c>
      <c r="G725" t="s">
        <v>61</v>
      </c>
      <c r="H725" t="s">
        <v>35</v>
      </c>
      <c r="I725">
        <v>197</v>
      </c>
      <c r="J725">
        <v>322</v>
      </c>
      <c r="K725">
        <v>123</v>
      </c>
      <c r="L725">
        <v>34</v>
      </c>
      <c r="M725">
        <v>179</v>
      </c>
      <c r="N725">
        <v>150</v>
      </c>
      <c r="O725">
        <v>310</v>
      </c>
      <c r="P725">
        <v>120</v>
      </c>
      <c r="Q725">
        <v>190</v>
      </c>
      <c r="R725">
        <v>46</v>
      </c>
      <c r="S725">
        <v>46</v>
      </c>
    </row>
    <row r="726" spans="1:19" x14ac:dyDescent="0.3">
      <c r="A726">
        <v>719</v>
      </c>
      <c r="B726" s="1">
        <v>41906</v>
      </c>
      <c r="C726" t="s">
        <v>26</v>
      </c>
      <c r="D726" t="s">
        <v>22</v>
      </c>
      <c r="E726" t="s">
        <v>40</v>
      </c>
      <c r="F726" t="s">
        <v>45</v>
      </c>
      <c r="G726" t="s">
        <v>46</v>
      </c>
      <c r="H726" t="s">
        <v>27</v>
      </c>
      <c r="I726">
        <v>116</v>
      </c>
      <c r="J726">
        <v>265</v>
      </c>
      <c r="K726">
        <v>108</v>
      </c>
      <c r="L726">
        <v>30</v>
      </c>
      <c r="M726">
        <v>157</v>
      </c>
      <c r="N726">
        <v>150</v>
      </c>
      <c r="O726">
        <v>260</v>
      </c>
      <c r="P726">
        <v>100</v>
      </c>
      <c r="Q726">
        <v>160</v>
      </c>
      <c r="R726">
        <v>41</v>
      </c>
      <c r="S726">
        <v>41</v>
      </c>
    </row>
    <row r="727" spans="1:19" x14ac:dyDescent="0.3">
      <c r="A727">
        <v>815</v>
      </c>
      <c r="B727" s="1">
        <v>41907</v>
      </c>
      <c r="C727" t="s">
        <v>63</v>
      </c>
      <c r="D727" t="s">
        <v>22</v>
      </c>
      <c r="E727" t="s">
        <v>40</v>
      </c>
      <c r="F727" t="s">
        <v>45</v>
      </c>
      <c r="G727" t="s">
        <v>46</v>
      </c>
      <c r="H727" t="s">
        <v>27</v>
      </c>
      <c r="I727">
        <v>115</v>
      </c>
      <c r="J727">
        <v>298</v>
      </c>
      <c r="K727">
        <v>122</v>
      </c>
      <c r="L727">
        <v>39</v>
      </c>
      <c r="M727">
        <v>176</v>
      </c>
      <c r="N727">
        <v>160</v>
      </c>
      <c r="O727">
        <v>300</v>
      </c>
      <c r="P727">
        <v>110</v>
      </c>
      <c r="Q727">
        <v>190</v>
      </c>
      <c r="R727">
        <v>61</v>
      </c>
      <c r="S727">
        <v>58</v>
      </c>
    </row>
    <row r="728" spans="1:19" x14ac:dyDescent="0.3">
      <c r="A728">
        <v>303</v>
      </c>
      <c r="B728" s="1">
        <v>41908</v>
      </c>
      <c r="C728" t="s">
        <v>26</v>
      </c>
      <c r="D728" t="s">
        <v>22</v>
      </c>
      <c r="E728" t="s">
        <v>40</v>
      </c>
      <c r="F728" t="s">
        <v>41</v>
      </c>
      <c r="G728" t="s">
        <v>42</v>
      </c>
      <c r="H728" t="s">
        <v>27</v>
      </c>
      <c r="I728">
        <v>56</v>
      </c>
      <c r="J728">
        <v>182</v>
      </c>
      <c r="K728">
        <v>72</v>
      </c>
      <c r="L728">
        <v>23</v>
      </c>
      <c r="M728">
        <v>110</v>
      </c>
      <c r="N728">
        <v>130</v>
      </c>
      <c r="O728">
        <v>260</v>
      </c>
      <c r="P728">
        <v>100</v>
      </c>
      <c r="Q728">
        <v>160</v>
      </c>
      <c r="R728">
        <v>54</v>
      </c>
      <c r="S728">
        <v>51</v>
      </c>
    </row>
    <row r="729" spans="1:19" x14ac:dyDescent="0.3">
      <c r="A729">
        <v>312</v>
      </c>
      <c r="B729" s="1">
        <v>41909</v>
      </c>
      <c r="C729" t="s">
        <v>63</v>
      </c>
      <c r="D729" t="s">
        <v>22</v>
      </c>
      <c r="E729" t="s">
        <v>40</v>
      </c>
      <c r="F729" t="s">
        <v>41</v>
      </c>
      <c r="G729" t="s">
        <v>42</v>
      </c>
      <c r="H729" t="s">
        <v>27</v>
      </c>
      <c r="I729">
        <v>149</v>
      </c>
      <c r="J729">
        <v>478</v>
      </c>
      <c r="K729">
        <v>239</v>
      </c>
      <c r="L729">
        <v>66</v>
      </c>
      <c r="M729">
        <v>239</v>
      </c>
      <c r="N729">
        <v>300</v>
      </c>
      <c r="O729">
        <v>710</v>
      </c>
      <c r="P729">
        <v>340</v>
      </c>
      <c r="Q729">
        <v>370</v>
      </c>
      <c r="R729">
        <v>90</v>
      </c>
      <c r="S729">
        <v>41</v>
      </c>
    </row>
    <row r="730" spans="1:19" x14ac:dyDescent="0.3">
      <c r="A730">
        <v>614</v>
      </c>
      <c r="B730" s="1">
        <v>41910</v>
      </c>
      <c r="C730" t="s">
        <v>65</v>
      </c>
      <c r="D730" t="s">
        <v>22</v>
      </c>
      <c r="E730" t="s">
        <v>40</v>
      </c>
      <c r="F730" t="s">
        <v>41</v>
      </c>
      <c r="G730" t="s">
        <v>42</v>
      </c>
      <c r="H730" t="s">
        <v>27</v>
      </c>
      <c r="I730">
        <v>12</v>
      </c>
      <c r="J730">
        <v>120</v>
      </c>
      <c r="K730">
        <v>54</v>
      </c>
      <c r="L730">
        <v>20</v>
      </c>
      <c r="M730">
        <v>66</v>
      </c>
      <c r="N730">
        <v>70</v>
      </c>
      <c r="O730">
        <v>170</v>
      </c>
      <c r="P730">
        <v>70</v>
      </c>
      <c r="Q730">
        <v>100</v>
      </c>
      <c r="R730">
        <v>54</v>
      </c>
      <c r="S730">
        <v>15</v>
      </c>
    </row>
    <row r="731" spans="1:19" x14ac:dyDescent="0.3">
      <c r="A731">
        <v>970</v>
      </c>
      <c r="B731" s="1">
        <v>41911</v>
      </c>
      <c r="C731" t="s">
        <v>26</v>
      </c>
      <c r="D731" t="s">
        <v>22</v>
      </c>
      <c r="E731" t="s">
        <v>40</v>
      </c>
      <c r="F731" t="s">
        <v>45</v>
      </c>
      <c r="G731" t="s">
        <v>50</v>
      </c>
      <c r="H731" t="s">
        <v>35</v>
      </c>
      <c r="I731">
        <v>133</v>
      </c>
      <c r="J731">
        <v>302</v>
      </c>
      <c r="K731">
        <v>123</v>
      </c>
      <c r="L731">
        <v>34</v>
      </c>
      <c r="M731">
        <v>179</v>
      </c>
      <c r="N731">
        <v>160</v>
      </c>
      <c r="O731">
        <v>300</v>
      </c>
      <c r="P731">
        <v>120</v>
      </c>
      <c r="Q731">
        <v>180</v>
      </c>
      <c r="R731">
        <v>46</v>
      </c>
      <c r="S731">
        <v>55</v>
      </c>
    </row>
    <row r="732" spans="1:19" x14ac:dyDescent="0.3">
      <c r="A732">
        <v>815</v>
      </c>
      <c r="B732" s="1">
        <v>41912</v>
      </c>
      <c r="C732" t="s">
        <v>63</v>
      </c>
      <c r="D732" t="s">
        <v>22</v>
      </c>
      <c r="E732" t="s">
        <v>40</v>
      </c>
      <c r="F732" t="s">
        <v>45</v>
      </c>
      <c r="G732" t="s">
        <v>52</v>
      </c>
      <c r="H732" t="s">
        <v>35</v>
      </c>
      <c r="I732">
        <v>120</v>
      </c>
      <c r="J732">
        <v>367</v>
      </c>
      <c r="K732">
        <v>154</v>
      </c>
      <c r="L732">
        <v>50</v>
      </c>
      <c r="M732">
        <v>213</v>
      </c>
      <c r="N732">
        <v>160</v>
      </c>
      <c r="O732">
        <v>370</v>
      </c>
      <c r="P732">
        <v>150</v>
      </c>
      <c r="Q732">
        <v>220</v>
      </c>
      <c r="R732">
        <v>93</v>
      </c>
    </row>
    <row r="733" spans="1:19" x14ac:dyDescent="0.3">
      <c r="A733">
        <v>303</v>
      </c>
      <c r="B733" s="1">
        <v>41913</v>
      </c>
      <c r="C733" t="s">
        <v>26</v>
      </c>
      <c r="D733" t="s">
        <v>22</v>
      </c>
      <c r="E733" t="s">
        <v>40</v>
      </c>
      <c r="F733" t="s">
        <v>41</v>
      </c>
      <c r="G733" t="s">
        <v>53</v>
      </c>
      <c r="H733" t="s">
        <v>35</v>
      </c>
      <c r="I733">
        <v>79</v>
      </c>
      <c r="J733">
        <v>187</v>
      </c>
      <c r="K733">
        <v>76</v>
      </c>
      <c r="L733">
        <v>21</v>
      </c>
      <c r="M733">
        <v>111</v>
      </c>
      <c r="N733">
        <v>170</v>
      </c>
      <c r="O733">
        <v>280</v>
      </c>
      <c r="P733">
        <v>100</v>
      </c>
      <c r="Q733">
        <v>180</v>
      </c>
      <c r="R733">
        <v>32</v>
      </c>
    </row>
    <row r="734" spans="1:19" x14ac:dyDescent="0.3">
      <c r="A734">
        <v>815</v>
      </c>
      <c r="B734" s="1">
        <v>41914</v>
      </c>
      <c r="C734" t="s">
        <v>63</v>
      </c>
      <c r="D734" t="s">
        <v>22</v>
      </c>
      <c r="E734" t="s">
        <v>40</v>
      </c>
      <c r="F734" t="s">
        <v>41</v>
      </c>
      <c r="G734" t="s">
        <v>53</v>
      </c>
      <c r="H734" t="s">
        <v>35</v>
      </c>
      <c r="I734">
        <v>224</v>
      </c>
      <c r="J734">
        <v>598</v>
      </c>
      <c r="K734">
        <v>257</v>
      </c>
      <c r="L734">
        <v>84</v>
      </c>
      <c r="M734">
        <v>341</v>
      </c>
      <c r="N734">
        <v>420</v>
      </c>
      <c r="O734">
        <v>890</v>
      </c>
      <c r="P734">
        <v>370</v>
      </c>
      <c r="Q734">
        <v>520</v>
      </c>
      <c r="R734">
        <v>117</v>
      </c>
    </row>
    <row r="735" spans="1:19" x14ac:dyDescent="0.3">
      <c r="A735">
        <v>567</v>
      </c>
      <c r="B735" s="1">
        <v>41915</v>
      </c>
      <c r="C735" t="s">
        <v>65</v>
      </c>
      <c r="D735" t="s">
        <v>22</v>
      </c>
      <c r="E735" t="s">
        <v>40</v>
      </c>
      <c r="F735" t="s">
        <v>41</v>
      </c>
      <c r="G735" t="s">
        <v>53</v>
      </c>
      <c r="H735" t="s">
        <v>35</v>
      </c>
      <c r="I735">
        <v>92</v>
      </c>
      <c r="J735">
        <v>322</v>
      </c>
      <c r="K735">
        <v>161</v>
      </c>
      <c r="L735">
        <v>45</v>
      </c>
      <c r="M735">
        <v>161</v>
      </c>
      <c r="N735">
        <v>190</v>
      </c>
      <c r="O735">
        <v>470</v>
      </c>
      <c r="P735">
        <v>230</v>
      </c>
      <c r="Q735">
        <v>240</v>
      </c>
      <c r="R735">
        <v>69</v>
      </c>
    </row>
    <row r="736" spans="1:19" x14ac:dyDescent="0.3">
      <c r="A736">
        <v>719</v>
      </c>
      <c r="B736" s="1">
        <v>41916</v>
      </c>
      <c r="C736" t="s">
        <v>26</v>
      </c>
      <c r="D736" t="s">
        <v>22</v>
      </c>
      <c r="E736" t="s">
        <v>23</v>
      </c>
      <c r="F736" t="s">
        <v>24</v>
      </c>
      <c r="G736" t="s">
        <v>57</v>
      </c>
      <c r="H736" t="s">
        <v>27</v>
      </c>
      <c r="I736">
        <v>92</v>
      </c>
      <c r="J736">
        <v>322</v>
      </c>
      <c r="K736">
        <v>161</v>
      </c>
      <c r="L736">
        <v>45</v>
      </c>
      <c r="M736">
        <v>161</v>
      </c>
      <c r="N736">
        <v>110</v>
      </c>
      <c r="O736">
        <v>260</v>
      </c>
      <c r="P736">
        <v>120</v>
      </c>
      <c r="Q736">
        <v>140</v>
      </c>
      <c r="R736">
        <v>69</v>
      </c>
    </row>
    <row r="737" spans="1:18" x14ac:dyDescent="0.3">
      <c r="A737">
        <v>708</v>
      </c>
      <c r="B737" s="1">
        <v>41917</v>
      </c>
      <c r="C737" t="s">
        <v>63</v>
      </c>
      <c r="D737" t="s">
        <v>22</v>
      </c>
      <c r="E737" t="s">
        <v>23</v>
      </c>
      <c r="F737" t="s">
        <v>24</v>
      </c>
      <c r="G737" t="s">
        <v>57</v>
      </c>
      <c r="H737" t="s">
        <v>27</v>
      </c>
      <c r="I737">
        <v>133</v>
      </c>
      <c r="J737">
        <v>302</v>
      </c>
      <c r="K737">
        <v>123</v>
      </c>
      <c r="L737">
        <v>34</v>
      </c>
      <c r="M737">
        <v>179</v>
      </c>
      <c r="N737">
        <v>140</v>
      </c>
      <c r="O737">
        <v>240</v>
      </c>
      <c r="P737">
        <v>90</v>
      </c>
      <c r="Q737">
        <v>150</v>
      </c>
      <c r="R737">
        <v>46</v>
      </c>
    </row>
    <row r="738" spans="1:18" x14ac:dyDescent="0.3">
      <c r="A738">
        <v>815</v>
      </c>
      <c r="B738" s="1">
        <v>41918</v>
      </c>
      <c r="C738" t="s">
        <v>63</v>
      </c>
      <c r="D738" t="s">
        <v>22</v>
      </c>
      <c r="E738" t="s">
        <v>23</v>
      </c>
      <c r="F738" t="s">
        <v>24</v>
      </c>
      <c r="G738" t="s">
        <v>28</v>
      </c>
      <c r="H738" t="s">
        <v>27</v>
      </c>
      <c r="I738">
        <v>116</v>
      </c>
      <c r="J738">
        <v>265</v>
      </c>
      <c r="K738">
        <v>108</v>
      </c>
      <c r="L738">
        <v>30</v>
      </c>
      <c r="M738">
        <v>157</v>
      </c>
      <c r="N738">
        <v>120</v>
      </c>
      <c r="O738">
        <v>210</v>
      </c>
      <c r="P738">
        <v>80</v>
      </c>
      <c r="Q738">
        <v>130</v>
      </c>
      <c r="R738">
        <v>41</v>
      </c>
    </row>
    <row r="739" spans="1:18" x14ac:dyDescent="0.3">
      <c r="A739">
        <v>234</v>
      </c>
      <c r="B739" s="1">
        <v>41919</v>
      </c>
      <c r="C739" t="s">
        <v>65</v>
      </c>
      <c r="D739" t="s">
        <v>22</v>
      </c>
      <c r="E739" t="s">
        <v>23</v>
      </c>
      <c r="F739" t="s">
        <v>32</v>
      </c>
      <c r="G739" t="s">
        <v>33</v>
      </c>
      <c r="H739" t="s">
        <v>35</v>
      </c>
      <c r="I739">
        <v>65</v>
      </c>
      <c r="J739">
        <v>205</v>
      </c>
      <c r="K739">
        <v>82</v>
      </c>
      <c r="L739">
        <v>27</v>
      </c>
      <c r="M739">
        <v>123</v>
      </c>
      <c r="N739">
        <v>60</v>
      </c>
      <c r="O739">
        <v>140</v>
      </c>
      <c r="P739">
        <v>50</v>
      </c>
      <c r="Q739">
        <v>90</v>
      </c>
      <c r="R739">
        <v>58</v>
      </c>
    </row>
    <row r="740" spans="1:18" x14ac:dyDescent="0.3">
      <c r="A740">
        <v>614</v>
      </c>
      <c r="B740" s="1">
        <v>41920</v>
      </c>
      <c r="C740" t="s">
        <v>65</v>
      </c>
      <c r="D740" t="s">
        <v>22</v>
      </c>
      <c r="E740" t="s">
        <v>23</v>
      </c>
      <c r="F740" t="s">
        <v>32</v>
      </c>
      <c r="G740" t="s">
        <v>61</v>
      </c>
      <c r="H740" t="s">
        <v>35</v>
      </c>
      <c r="I740">
        <v>76</v>
      </c>
      <c r="J740">
        <v>218</v>
      </c>
      <c r="K740">
        <v>91</v>
      </c>
      <c r="L740">
        <v>28</v>
      </c>
      <c r="M740">
        <v>127</v>
      </c>
      <c r="N740">
        <v>80</v>
      </c>
      <c r="O740">
        <v>150</v>
      </c>
      <c r="P740">
        <v>50</v>
      </c>
      <c r="Q740">
        <v>100</v>
      </c>
      <c r="R740">
        <v>51</v>
      </c>
    </row>
    <row r="741" spans="1:18" x14ac:dyDescent="0.3">
      <c r="A741">
        <v>720</v>
      </c>
      <c r="B741" s="1">
        <v>41921</v>
      </c>
      <c r="C741" t="s">
        <v>26</v>
      </c>
      <c r="D741" t="s">
        <v>22</v>
      </c>
      <c r="E741" t="s">
        <v>23</v>
      </c>
      <c r="F741" t="s">
        <v>32</v>
      </c>
      <c r="G741" t="s">
        <v>37</v>
      </c>
      <c r="H741" t="s">
        <v>35</v>
      </c>
      <c r="I741">
        <v>74</v>
      </c>
      <c r="J741">
        <v>205</v>
      </c>
      <c r="K741">
        <v>90</v>
      </c>
      <c r="L741">
        <v>29</v>
      </c>
      <c r="M741">
        <v>115</v>
      </c>
      <c r="N741">
        <v>80</v>
      </c>
      <c r="O741">
        <v>140</v>
      </c>
      <c r="P741">
        <v>50</v>
      </c>
      <c r="Q741">
        <v>90</v>
      </c>
      <c r="R741">
        <v>41</v>
      </c>
    </row>
    <row r="742" spans="1:18" x14ac:dyDescent="0.3">
      <c r="A742">
        <v>641</v>
      </c>
      <c r="B742" s="1">
        <v>41922</v>
      </c>
      <c r="C742" t="s">
        <v>43</v>
      </c>
      <c r="D742" t="s">
        <v>22</v>
      </c>
      <c r="E742" t="s">
        <v>40</v>
      </c>
      <c r="F742" t="s">
        <v>45</v>
      </c>
      <c r="G742" t="s">
        <v>46</v>
      </c>
      <c r="H742" t="s">
        <v>27</v>
      </c>
      <c r="I742">
        <v>-2</v>
      </c>
      <c r="J742">
        <v>23</v>
      </c>
      <c r="K742">
        <v>10</v>
      </c>
      <c r="L742">
        <v>3</v>
      </c>
      <c r="M742">
        <v>13</v>
      </c>
      <c r="N742">
        <v>10</v>
      </c>
      <c r="O742">
        <v>10</v>
      </c>
      <c r="P742">
        <v>0</v>
      </c>
      <c r="Q742">
        <v>10</v>
      </c>
      <c r="R742">
        <v>15</v>
      </c>
    </row>
    <row r="743" spans="1:18" x14ac:dyDescent="0.3">
      <c r="A743">
        <v>715</v>
      </c>
      <c r="B743" s="1">
        <v>41923</v>
      </c>
      <c r="C743" t="s">
        <v>59</v>
      </c>
      <c r="D743" t="s">
        <v>22</v>
      </c>
      <c r="E743" t="s">
        <v>40</v>
      </c>
      <c r="F743" t="s">
        <v>45</v>
      </c>
      <c r="G743" t="s">
        <v>46</v>
      </c>
      <c r="H743" t="s">
        <v>27</v>
      </c>
      <c r="I743">
        <v>61</v>
      </c>
      <c r="J743">
        <v>202</v>
      </c>
      <c r="K743">
        <v>86</v>
      </c>
      <c r="L743">
        <v>28</v>
      </c>
      <c r="M743">
        <v>116</v>
      </c>
      <c r="N743">
        <v>100</v>
      </c>
      <c r="O743">
        <v>200</v>
      </c>
      <c r="P743">
        <v>80</v>
      </c>
      <c r="Q743">
        <v>120</v>
      </c>
      <c r="R743">
        <v>55</v>
      </c>
    </row>
    <row r="744" spans="1:18" x14ac:dyDescent="0.3">
      <c r="A744">
        <v>816</v>
      </c>
      <c r="B744" s="1">
        <v>41924</v>
      </c>
      <c r="C744" t="s">
        <v>58</v>
      </c>
      <c r="D744" t="s">
        <v>22</v>
      </c>
      <c r="E744" t="s">
        <v>40</v>
      </c>
      <c r="F744" t="s">
        <v>45</v>
      </c>
      <c r="G744" t="s">
        <v>52</v>
      </c>
      <c r="H744" t="s">
        <v>35</v>
      </c>
      <c r="I744">
        <v>35</v>
      </c>
      <c r="J744">
        <v>177</v>
      </c>
      <c r="K744">
        <v>79</v>
      </c>
      <c r="L744">
        <v>30</v>
      </c>
      <c r="M744">
        <v>98</v>
      </c>
      <c r="N744">
        <v>70</v>
      </c>
      <c r="O744">
        <v>170</v>
      </c>
      <c r="P744">
        <v>70</v>
      </c>
      <c r="Q744">
        <v>100</v>
      </c>
      <c r="R744">
        <v>63</v>
      </c>
    </row>
    <row r="745" spans="1:18" x14ac:dyDescent="0.3">
      <c r="A745">
        <v>715</v>
      </c>
      <c r="B745" s="1">
        <v>41925</v>
      </c>
      <c r="C745" t="s">
        <v>59</v>
      </c>
      <c r="D745" t="s">
        <v>22</v>
      </c>
      <c r="E745" t="s">
        <v>40</v>
      </c>
      <c r="F745" t="s">
        <v>45</v>
      </c>
      <c r="G745" t="s">
        <v>52</v>
      </c>
      <c r="H745" t="s">
        <v>35</v>
      </c>
      <c r="I745">
        <v>18</v>
      </c>
      <c r="J745">
        <v>230</v>
      </c>
      <c r="K745">
        <v>96</v>
      </c>
      <c r="L745">
        <v>87</v>
      </c>
      <c r="M745">
        <v>134</v>
      </c>
      <c r="N745">
        <v>60</v>
      </c>
      <c r="O745">
        <v>230</v>
      </c>
      <c r="P745">
        <v>90</v>
      </c>
      <c r="Q745">
        <v>140</v>
      </c>
      <c r="R745">
        <v>116</v>
      </c>
    </row>
    <row r="746" spans="1:18" x14ac:dyDescent="0.3">
      <c r="A746">
        <v>314</v>
      </c>
      <c r="B746" s="1">
        <v>41926</v>
      </c>
      <c r="C746" t="s">
        <v>58</v>
      </c>
      <c r="D746" t="s">
        <v>22</v>
      </c>
      <c r="E746" t="s">
        <v>40</v>
      </c>
      <c r="F746" t="s">
        <v>41</v>
      </c>
      <c r="G746" t="s">
        <v>53</v>
      </c>
      <c r="H746" t="s">
        <v>35</v>
      </c>
      <c r="I746">
        <v>36</v>
      </c>
      <c r="J746">
        <v>99</v>
      </c>
      <c r="K746">
        <v>40</v>
      </c>
      <c r="L746">
        <v>11</v>
      </c>
      <c r="M746">
        <v>59</v>
      </c>
      <c r="N746">
        <v>90</v>
      </c>
      <c r="O746">
        <v>140</v>
      </c>
      <c r="P746">
        <v>50</v>
      </c>
      <c r="Q746">
        <v>90</v>
      </c>
      <c r="R746">
        <v>23</v>
      </c>
    </row>
    <row r="747" spans="1:18" x14ac:dyDescent="0.3">
      <c r="A747">
        <v>608</v>
      </c>
      <c r="B747" s="1">
        <v>41927</v>
      </c>
      <c r="C747" t="s">
        <v>59</v>
      </c>
      <c r="D747" t="s">
        <v>22</v>
      </c>
      <c r="E747" t="s">
        <v>40</v>
      </c>
      <c r="F747" t="s">
        <v>41</v>
      </c>
      <c r="G747" t="s">
        <v>53</v>
      </c>
      <c r="H747" t="s">
        <v>35</v>
      </c>
      <c r="I747">
        <v>48</v>
      </c>
      <c r="J747">
        <v>174</v>
      </c>
      <c r="K747">
        <v>80</v>
      </c>
      <c r="L747">
        <v>24</v>
      </c>
      <c r="M747">
        <v>94</v>
      </c>
      <c r="N747">
        <v>120</v>
      </c>
      <c r="O747">
        <v>250</v>
      </c>
      <c r="P747">
        <v>110</v>
      </c>
      <c r="Q747">
        <v>140</v>
      </c>
      <c r="R747">
        <v>46</v>
      </c>
    </row>
    <row r="748" spans="1:18" x14ac:dyDescent="0.3">
      <c r="A748">
        <v>712</v>
      </c>
      <c r="B748" s="1">
        <v>41928</v>
      </c>
      <c r="C748" t="s">
        <v>43</v>
      </c>
      <c r="D748" t="s">
        <v>22</v>
      </c>
      <c r="E748" t="s">
        <v>23</v>
      </c>
      <c r="F748" t="s">
        <v>24</v>
      </c>
      <c r="G748" t="s">
        <v>57</v>
      </c>
      <c r="H748" t="s">
        <v>27</v>
      </c>
      <c r="I748">
        <v>224</v>
      </c>
      <c r="J748">
        <v>598</v>
      </c>
      <c r="K748">
        <v>257</v>
      </c>
      <c r="L748">
        <v>84</v>
      </c>
      <c r="M748">
        <v>341</v>
      </c>
      <c r="N748">
        <v>210</v>
      </c>
      <c r="O748">
        <v>480</v>
      </c>
      <c r="P748">
        <v>200</v>
      </c>
      <c r="Q748">
        <v>280</v>
      </c>
      <c r="R748">
        <v>117</v>
      </c>
    </row>
    <row r="749" spans="1:18" x14ac:dyDescent="0.3">
      <c r="A749">
        <v>641</v>
      </c>
      <c r="B749" s="1">
        <v>41929</v>
      </c>
      <c r="C749" t="s">
        <v>43</v>
      </c>
      <c r="D749" t="s">
        <v>22</v>
      </c>
      <c r="E749" t="s">
        <v>23</v>
      </c>
      <c r="F749" t="s">
        <v>24</v>
      </c>
      <c r="G749" t="s">
        <v>25</v>
      </c>
      <c r="H749" t="s">
        <v>27</v>
      </c>
      <c r="I749">
        <v>114</v>
      </c>
      <c r="J749">
        <v>298</v>
      </c>
      <c r="K749">
        <v>122</v>
      </c>
      <c r="L749">
        <v>39</v>
      </c>
      <c r="M749">
        <v>176</v>
      </c>
      <c r="N749">
        <v>130</v>
      </c>
      <c r="O749">
        <v>240</v>
      </c>
      <c r="P749">
        <v>90</v>
      </c>
      <c r="Q749">
        <v>150</v>
      </c>
      <c r="R749">
        <v>62</v>
      </c>
    </row>
    <row r="750" spans="1:18" x14ac:dyDescent="0.3">
      <c r="A750">
        <v>573</v>
      </c>
      <c r="B750" s="1">
        <v>41930</v>
      </c>
      <c r="C750" t="s">
        <v>58</v>
      </c>
      <c r="D750" t="s">
        <v>22</v>
      </c>
      <c r="E750" t="s">
        <v>23</v>
      </c>
      <c r="F750" t="s">
        <v>24</v>
      </c>
      <c r="G750" t="s">
        <v>25</v>
      </c>
      <c r="H750" t="s">
        <v>27</v>
      </c>
      <c r="I750">
        <v>-26</v>
      </c>
      <c r="J750">
        <v>109</v>
      </c>
      <c r="K750">
        <v>86</v>
      </c>
      <c r="L750">
        <v>26</v>
      </c>
      <c r="M750">
        <v>23</v>
      </c>
      <c r="N750">
        <v>10</v>
      </c>
      <c r="O750">
        <v>80</v>
      </c>
      <c r="P750">
        <v>60</v>
      </c>
      <c r="Q750">
        <v>20</v>
      </c>
      <c r="R750">
        <v>49</v>
      </c>
    </row>
    <row r="751" spans="1:18" x14ac:dyDescent="0.3">
      <c r="A751">
        <v>563</v>
      </c>
      <c r="B751" s="1">
        <v>41931</v>
      </c>
      <c r="C751" t="s">
        <v>43</v>
      </c>
      <c r="D751" t="s">
        <v>22</v>
      </c>
      <c r="E751" t="s">
        <v>23</v>
      </c>
      <c r="F751" t="s">
        <v>32</v>
      </c>
      <c r="G751" t="s">
        <v>33</v>
      </c>
      <c r="H751" t="s">
        <v>35</v>
      </c>
      <c r="I751">
        <v>149</v>
      </c>
      <c r="J751">
        <v>478</v>
      </c>
      <c r="K751">
        <v>239</v>
      </c>
      <c r="L751">
        <v>66</v>
      </c>
      <c r="M751">
        <v>239</v>
      </c>
      <c r="N751">
        <v>110</v>
      </c>
      <c r="O751">
        <v>340</v>
      </c>
      <c r="P751">
        <v>170</v>
      </c>
      <c r="Q751">
        <v>170</v>
      </c>
      <c r="R751">
        <v>90</v>
      </c>
    </row>
    <row r="752" spans="1:18" x14ac:dyDescent="0.3">
      <c r="A752">
        <v>563</v>
      </c>
      <c r="B752" s="1">
        <v>41932</v>
      </c>
      <c r="C752" t="s">
        <v>43</v>
      </c>
      <c r="D752" t="s">
        <v>22</v>
      </c>
      <c r="E752" t="s">
        <v>23</v>
      </c>
      <c r="F752" t="s">
        <v>32</v>
      </c>
      <c r="G752" t="s">
        <v>61</v>
      </c>
      <c r="H752" t="s">
        <v>35</v>
      </c>
      <c r="I752">
        <v>183</v>
      </c>
      <c r="J752">
        <v>567</v>
      </c>
      <c r="K752">
        <v>255</v>
      </c>
      <c r="L752">
        <v>96</v>
      </c>
      <c r="M752">
        <v>312</v>
      </c>
      <c r="N752">
        <v>130</v>
      </c>
      <c r="O752">
        <v>400</v>
      </c>
      <c r="P752">
        <v>170</v>
      </c>
      <c r="Q752">
        <v>230</v>
      </c>
      <c r="R752">
        <v>129</v>
      </c>
    </row>
    <row r="753" spans="1:18" x14ac:dyDescent="0.3">
      <c r="A753">
        <v>417</v>
      </c>
      <c r="B753" s="1">
        <v>41933</v>
      </c>
      <c r="C753" t="s">
        <v>58</v>
      </c>
      <c r="D753" t="s">
        <v>22</v>
      </c>
      <c r="E753" t="s">
        <v>23</v>
      </c>
      <c r="F753" t="s">
        <v>32</v>
      </c>
      <c r="G753" t="s">
        <v>61</v>
      </c>
      <c r="H753" t="s">
        <v>35</v>
      </c>
      <c r="I753">
        <v>-11</v>
      </c>
      <c r="J753">
        <v>56</v>
      </c>
      <c r="K753">
        <v>25</v>
      </c>
      <c r="L753">
        <v>9</v>
      </c>
      <c r="M753">
        <v>31</v>
      </c>
      <c r="N753">
        <v>0</v>
      </c>
      <c r="O753">
        <v>30</v>
      </c>
      <c r="P753">
        <v>10</v>
      </c>
      <c r="Q753">
        <v>20</v>
      </c>
      <c r="R753">
        <v>42</v>
      </c>
    </row>
    <row r="754" spans="1:18" x14ac:dyDescent="0.3">
      <c r="A754">
        <v>970</v>
      </c>
      <c r="B754" s="1">
        <v>41934</v>
      </c>
      <c r="C754" t="s">
        <v>26</v>
      </c>
      <c r="D754" t="s">
        <v>22</v>
      </c>
      <c r="E754" t="s">
        <v>40</v>
      </c>
      <c r="F754" t="s">
        <v>45</v>
      </c>
      <c r="G754" t="s">
        <v>46</v>
      </c>
      <c r="H754" t="s">
        <v>27</v>
      </c>
      <c r="I754">
        <v>84</v>
      </c>
      <c r="J754">
        <v>198</v>
      </c>
      <c r="K754">
        <v>81</v>
      </c>
      <c r="L754">
        <v>22</v>
      </c>
      <c r="M754">
        <v>117</v>
      </c>
      <c r="N754">
        <v>80</v>
      </c>
      <c r="O754">
        <v>190</v>
      </c>
      <c r="P754">
        <v>80</v>
      </c>
      <c r="Q754">
        <v>110</v>
      </c>
      <c r="R754">
        <v>33</v>
      </c>
    </row>
    <row r="755" spans="1:18" x14ac:dyDescent="0.3">
      <c r="A755">
        <v>815</v>
      </c>
      <c r="B755" s="1">
        <v>41935</v>
      </c>
      <c r="C755" t="s">
        <v>63</v>
      </c>
      <c r="D755" t="s">
        <v>22</v>
      </c>
      <c r="E755" t="s">
        <v>40</v>
      </c>
      <c r="F755" t="s">
        <v>45</v>
      </c>
      <c r="G755" t="s">
        <v>46</v>
      </c>
      <c r="H755" t="s">
        <v>27</v>
      </c>
      <c r="I755">
        <v>106</v>
      </c>
      <c r="J755">
        <v>278</v>
      </c>
      <c r="K755">
        <v>113</v>
      </c>
      <c r="L755">
        <v>36</v>
      </c>
      <c r="M755">
        <v>165</v>
      </c>
      <c r="N755">
        <v>110</v>
      </c>
      <c r="O755">
        <v>270</v>
      </c>
      <c r="P755">
        <v>110</v>
      </c>
      <c r="Q755">
        <v>160</v>
      </c>
      <c r="R755">
        <v>59</v>
      </c>
    </row>
    <row r="756" spans="1:18" x14ac:dyDescent="0.3">
      <c r="A756">
        <v>303</v>
      </c>
      <c r="B756" s="1">
        <v>41936</v>
      </c>
      <c r="C756" t="s">
        <v>26</v>
      </c>
      <c r="D756" t="s">
        <v>22</v>
      </c>
      <c r="E756" t="s">
        <v>40</v>
      </c>
      <c r="F756" t="s">
        <v>41</v>
      </c>
      <c r="G756" t="s">
        <v>42</v>
      </c>
      <c r="H756" t="s">
        <v>27</v>
      </c>
      <c r="I756">
        <v>58</v>
      </c>
      <c r="J756">
        <v>189</v>
      </c>
      <c r="K756">
        <v>75</v>
      </c>
      <c r="L756">
        <v>24</v>
      </c>
      <c r="M756">
        <v>114</v>
      </c>
      <c r="N756">
        <v>100</v>
      </c>
      <c r="O756">
        <v>240</v>
      </c>
      <c r="P756">
        <v>90</v>
      </c>
      <c r="Q756">
        <v>150</v>
      </c>
      <c r="R756">
        <v>56</v>
      </c>
    </row>
    <row r="757" spans="1:18" x14ac:dyDescent="0.3">
      <c r="A757">
        <v>847</v>
      </c>
      <c r="B757" s="1">
        <v>41937</v>
      </c>
      <c r="C757" t="s">
        <v>63</v>
      </c>
      <c r="D757" t="s">
        <v>22</v>
      </c>
      <c r="E757" t="s">
        <v>40</v>
      </c>
      <c r="F757" t="s">
        <v>41</v>
      </c>
      <c r="G757" t="s">
        <v>42</v>
      </c>
      <c r="H757" t="s">
        <v>27</v>
      </c>
      <c r="I757">
        <v>129</v>
      </c>
      <c r="J757">
        <v>423</v>
      </c>
      <c r="K757">
        <v>211</v>
      </c>
      <c r="L757">
        <v>59</v>
      </c>
      <c r="M757">
        <v>212</v>
      </c>
      <c r="N757">
        <v>200</v>
      </c>
      <c r="O757">
        <v>540</v>
      </c>
      <c r="P757">
        <v>270</v>
      </c>
      <c r="Q757">
        <v>270</v>
      </c>
      <c r="R757">
        <v>83</v>
      </c>
    </row>
    <row r="758" spans="1:18" x14ac:dyDescent="0.3">
      <c r="A758">
        <v>970</v>
      </c>
      <c r="B758" s="1">
        <v>41938</v>
      </c>
      <c r="C758" t="s">
        <v>26</v>
      </c>
      <c r="D758" t="s">
        <v>22</v>
      </c>
      <c r="E758" t="s">
        <v>40</v>
      </c>
      <c r="F758" t="s">
        <v>45</v>
      </c>
      <c r="G758" t="s">
        <v>50</v>
      </c>
      <c r="H758" t="s">
        <v>35</v>
      </c>
      <c r="I758">
        <v>128</v>
      </c>
      <c r="J758">
        <v>290</v>
      </c>
      <c r="K758">
        <v>118</v>
      </c>
      <c r="L758">
        <v>33</v>
      </c>
      <c r="M758">
        <v>172</v>
      </c>
      <c r="N758">
        <v>130</v>
      </c>
      <c r="O758">
        <v>280</v>
      </c>
      <c r="P758">
        <v>110</v>
      </c>
      <c r="Q758">
        <v>170</v>
      </c>
      <c r="R758">
        <v>44</v>
      </c>
    </row>
    <row r="759" spans="1:18" x14ac:dyDescent="0.3">
      <c r="A759">
        <v>815</v>
      </c>
      <c r="B759" s="1">
        <v>41939</v>
      </c>
      <c r="C759" t="s">
        <v>63</v>
      </c>
      <c r="D759" t="s">
        <v>22</v>
      </c>
      <c r="E759" t="s">
        <v>40</v>
      </c>
      <c r="F759" t="s">
        <v>45</v>
      </c>
      <c r="G759" t="s">
        <v>52</v>
      </c>
      <c r="H759" t="s">
        <v>35</v>
      </c>
      <c r="I759">
        <v>139</v>
      </c>
      <c r="J759">
        <v>412</v>
      </c>
      <c r="K759">
        <v>173</v>
      </c>
      <c r="L759">
        <v>57</v>
      </c>
      <c r="M759">
        <v>239</v>
      </c>
      <c r="N759">
        <v>140</v>
      </c>
      <c r="O759">
        <v>400</v>
      </c>
      <c r="P759">
        <v>170</v>
      </c>
      <c r="Q759">
        <v>230</v>
      </c>
      <c r="R759">
        <v>100</v>
      </c>
    </row>
    <row r="760" spans="1:18" x14ac:dyDescent="0.3">
      <c r="A760">
        <v>303</v>
      </c>
      <c r="B760" s="1">
        <v>41940</v>
      </c>
      <c r="C760" t="s">
        <v>26</v>
      </c>
      <c r="D760" t="s">
        <v>22</v>
      </c>
      <c r="E760" t="s">
        <v>40</v>
      </c>
      <c r="F760" t="s">
        <v>41</v>
      </c>
      <c r="G760" t="s">
        <v>53</v>
      </c>
      <c r="H760" t="s">
        <v>35</v>
      </c>
      <c r="I760">
        <v>48</v>
      </c>
      <c r="J760">
        <v>123</v>
      </c>
      <c r="K760">
        <v>50</v>
      </c>
      <c r="L760">
        <v>14</v>
      </c>
      <c r="M760">
        <v>73</v>
      </c>
      <c r="N760">
        <v>70</v>
      </c>
      <c r="O760">
        <v>150</v>
      </c>
      <c r="P760">
        <v>60</v>
      </c>
      <c r="Q760">
        <v>90</v>
      </c>
      <c r="R760">
        <v>25</v>
      </c>
    </row>
    <row r="761" spans="1:18" x14ac:dyDescent="0.3">
      <c r="A761">
        <v>224</v>
      </c>
      <c r="B761" s="1">
        <v>41941</v>
      </c>
      <c r="C761" t="s">
        <v>63</v>
      </c>
      <c r="D761" t="s">
        <v>22</v>
      </c>
      <c r="E761" t="s">
        <v>40</v>
      </c>
      <c r="F761" t="s">
        <v>41</v>
      </c>
      <c r="G761" t="s">
        <v>53</v>
      </c>
      <c r="H761" t="s">
        <v>35</v>
      </c>
      <c r="I761">
        <v>196</v>
      </c>
      <c r="J761">
        <v>532</v>
      </c>
      <c r="K761">
        <v>228</v>
      </c>
      <c r="L761">
        <v>75</v>
      </c>
      <c r="M761">
        <v>304</v>
      </c>
      <c r="N761">
        <v>290</v>
      </c>
      <c r="O761">
        <v>680</v>
      </c>
      <c r="P761">
        <v>290</v>
      </c>
      <c r="Q761">
        <v>390</v>
      </c>
      <c r="R761">
        <v>108</v>
      </c>
    </row>
    <row r="762" spans="1:18" x14ac:dyDescent="0.3">
      <c r="A762">
        <v>440</v>
      </c>
      <c r="B762" s="1">
        <v>41942</v>
      </c>
      <c r="C762" t="s">
        <v>65</v>
      </c>
      <c r="D762" t="s">
        <v>22</v>
      </c>
      <c r="E762" t="s">
        <v>40</v>
      </c>
      <c r="F762" t="s">
        <v>41</v>
      </c>
      <c r="G762" t="s">
        <v>53</v>
      </c>
      <c r="H762" t="s">
        <v>35</v>
      </c>
      <c r="I762">
        <v>107</v>
      </c>
      <c r="J762">
        <v>363</v>
      </c>
      <c r="K762">
        <v>181</v>
      </c>
      <c r="L762">
        <v>50</v>
      </c>
      <c r="M762">
        <v>182</v>
      </c>
      <c r="N762">
        <v>170</v>
      </c>
      <c r="O762">
        <v>460</v>
      </c>
      <c r="P762">
        <v>230</v>
      </c>
      <c r="Q762">
        <v>230</v>
      </c>
      <c r="R762">
        <v>75</v>
      </c>
    </row>
    <row r="763" spans="1:18" x14ac:dyDescent="0.3">
      <c r="A763">
        <v>970</v>
      </c>
      <c r="B763" s="1">
        <v>41943</v>
      </c>
      <c r="C763" t="s">
        <v>26</v>
      </c>
      <c r="D763" t="s">
        <v>22</v>
      </c>
      <c r="E763" t="s">
        <v>23</v>
      </c>
      <c r="F763" t="s">
        <v>24</v>
      </c>
      <c r="G763" t="s">
        <v>57</v>
      </c>
      <c r="H763" t="s">
        <v>27</v>
      </c>
      <c r="I763">
        <v>107</v>
      </c>
      <c r="J763">
        <v>363</v>
      </c>
      <c r="K763">
        <v>181</v>
      </c>
      <c r="L763">
        <v>50</v>
      </c>
      <c r="M763">
        <v>182</v>
      </c>
      <c r="N763">
        <v>100</v>
      </c>
      <c r="O763">
        <v>330</v>
      </c>
      <c r="P763">
        <v>170</v>
      </c>
      <c r="Q763">
        <v>160</v>
      </c>
      <c r="R763">
        <v>75</v>
      </c>
    </row>
    <row r="764" spans="1:18" x14ac:dyDescent="0.3">
      <c r="A764">
        <v>312</v>
      </c>
      <c r="B764" s="1">
        <v>41944</v>
      </c>
      <c r="C764" t="s">
        <v>63</v>
      </c>
      <c r="D764" t="s">
        <v>22</v>
      </c>
      <c r="E764" t="s">
        <v>23</v>
      </c>
      <c r="F764" t="s">
        <v>24</v>
      </c>
      <c r="G764" t="s">
        <v>57</v>
      </c>
      <c r="H764" t="s">
        <v>27</v>
      </c>
      <c r="I764">
        <v>127</v>
      </c>
      <c r="J764">
        <v>290</v>
      </c>
      <c r="K764">
        <v>118</v>
      </c>
      <c r="L764">
        <v>33</v>
      </c>
      <c r="M764">
        <v>172</v>
      </c>
      <c r="N764">
        <v>110</v>
      </c>
      <c r="O764">
        <v>260</v>
      </c>
      <c r="P764">
        <v>110</v>
      </c>
      <c r="Q764">
        <v>150</v>
      </c>
      <c r="R764">
        <v>45</v>
      </c>
    </row>
    <row r="765" spans="1:18" x14ac:dyDescent="0.3">
      <c r="A765">
        <v>630</v>
      </c>
      <c r="B765" s="1">
        <v>41945</v>
      </c>
      <c r="C765" t="s">
        <v>63</v>
      </c>
      <c r="D765" t="s">
        <v>22</v>
      </c>
      <c r="E765" t="s">
        <v>23</v>
      </c>
      <c r="F765" t="s">
        <v>24</v>
      </c>
      <c r="G765" t="s">
        <v>28</v>
      </c>
      <c r="H765" t="s">
        <v>27</v>
      </c>
      <c r="I765">
        <v>84</v>
      </c>
      <c r="J765">
        <v>198</v>
      </c>
      <c r="K765">
        <v>81</v>
      </c>
      <c r="L765">
        <v>22</v>
      </c>
      <c r="M765">
        <v>117</v>
      </c>
      <c r="N765">
        <v>80</v>
      </c>
      <c r="O765">
        <v>180</v>
      </c>
      <c r="P765">
        <v>70</v>
      </c>
      <c r="Q765">
        <v>110</v>
      </c>
      <c r="R765">
        <v>33</v>
      </c>
    </row>
    <row r="766" spans="1:18" x14ac:dyDescent="0.3">
      <c r="A766">
        <v>330</v>
      </c>
      <c r="B766" s="1">
        <v>41946</v>
      </c>
      <c r="C766" t="s">
        <v>65</v>
      </c>
      <c r="D766" t="s">
        <v>22</v>
      </c>
      <c r="E766" t="s">
        <v>23</v>
      </c>
      <c r="F766" t="s">
        <v>32</v>
      </c>
      <c r="G766" t="s">
        <v>33</v>
      </c>
      <c r="H766" t="s">
        <v>35</v>
      </c>
      <c r="I766">
        <v>62</v>
      </c>
      <c r="J766">
        <v>197</v>
      </c>
      <c r="K766">
        <v>78</v>
      </c>
      <c r="L766">
        <v>25</v>
      </c>
      <c r="M766">
        <v>119</v>
      </c>
      <c r="N766">
        <v>60</v>
      </c>
      <c r="O766">
        <v>160</v>
      </c>
      <c r="P766">
        <v>60</v>
      </c>
      <c r="Q766">
        <v>100</v>
      </c>
      <c r="R766">
        <v>57</v>
      </c>
    </row>
    <row r="767" spans="1:18" x14ac:dyDescent="0.3">
      <c r="A767">
        <v>630</v>
      </c>
      <c r="B767" s="1">
        <v>41947</v>
      </c>
      <c r="C767" t="s">
        <v>63</v>
      </c>
      <c r="D767" t="s">
        <v>22</v>
      </c>
      <c r="E767" t="s">
        <v>23</v>
      </c>
      <c r="F767" t="s">
        <v>32</v>
      </c>
      <c r="G767" t="s">
        <v>61</v>
      </c>
      <c r="H767" t="s">
        <v>35</v>
      </c>
      <c r="I767">
        <v>59</v>
      </c>
      <c r="J767">
        <v>189</v>
      </c>
      <c r="K767">
        <v>75</v>
      </c>
      <c r="L767">
        <v>24</v>
      </c>
      <c r="M767">
        <v>114</v>
      </c>
      <c r="N767">
        <v>50</v>
      </c>
      <c r="O767">
        <v>150</v>
      </c>
      <c r="P767">
        <v>60</v>
      </c>
      <c r="Q767">
        <v>90</v>
      </c>
      <c r="R767">
        <v>55</v>
      </c>
    </row>
    <row r="768" spans="1:18" x14ac:dyDescent="0.3">
      <c r="A768">
        <v>419</v>
      </c>
      <c r="B768" s="1">
        <v>41948</v>
      </c>
      <c r="C768" t="s">
        <v>65</v>
      </c>
      <c r="D768" t="s">
        <v>22</v>
      </c>
      <c r="E768" t="s">
        <v>23</v>
      </c>
      <c r="F768" t="s">
        <v>32</v>
      </c>
      <c r="G768" t="s">
        <v>61</v>
      </c>
      <c r="H768" t="s">
        <v>35</v>
      </c>
      <c r="I768">
        <v>89</v>
      </c>
      <c r="J768">
        <v>245</v>
      </c>
      <c r="K768">
        <v>102</v>
      </c>
      <c r="L768">
        <v>31</v>
      </c>
      <c r="M768">
        <v>143</v>
      </c>
      <c r="N768">
        <v>70</v>
      </c>
      <c r="O768">
        <v>200</v>
      </c>
      <c r="P768">
        <v>80</v>
      </c>
      <c r="Q768">
        <v>120</v>
      </c>
      <c r="R768">
        <v>54</v>
      </c>
    </row>
    <row r="769" spans="1:18" x14ac:dyDescent="0.3">
      <c r="A769">
        <v>719</v>
      </c>
      <c r="B769" s="1">
        <v>41949</v>
      </c>
      <c r="C769" t="s">
        <v>26</v>
      </c>
      <c r="D769" t="s">
        <v>22</v>
      </c>
      <c r="E769" t="s">
        <v>23</v>
      </c>
      <c r="F769" t="s">
        <v>32</v>
      </c>
      <c r="G769" t="s">
        <v>37</v>
      </c>
      <c r="H769" t="s">
        <v>35</v>
      </c>
      <c r="I769">
        <v>70</v>
      </c>
      <c r="J769">
        <v>200</v>
      </c>
      <c r="K769">
        <v>88</v>
      </c>
      <c r="L769">
        <v>29</v>
      </c>
      <c r="M769">
        <v>112</v>
      </c>
      <c r="N769">
        <v>60</v>
      </c>
      <c r="O769">
        <v>160</v>
      </c>
      <c r="P769">
        <v>70</v>
      </c>
      <c r="Q769">
        <v>90</v>
      </c>
      <c r="R769">
        <v>42</v>
      </c>
    </row>
    <row r="770" spans="1:18" x14ac:dyDescent="0.3">
      <c r="A770">
        <v>641</v>
      </c>
      <c r="B770" s="1">
        <v>41950</v>
      </c>
      <c r="C770" t="s">
        <v>43</v>
      </c>
      <c r="D770" t="s">
        <v>22</v>
      </c>
      <c r="E770" t="s">
        <v>40</v>
      </c>
      <c r="F770" t="s">
        <v>45</v>
      </c>
      <c r="G770" t="s">
        <v>46</v>
      </c>
      <c r="H770" t="s">
        <v>27</v>
      </c>
      <c r="I770">
        <v>-3</v>
      </c>
      <c r="J770">
        <v>23</v>
      </c>
      <c r="K770">
        <v>10</v>
      </c>
      <c r="L770">
        <v>3</v>
      </c>
      <c r="M770">
        <v>13</v>
      </c>
      <c r="N770">
        <v>10</v>
      </c>
      <c r="O770">
        <v>20</v>
      </c>
      <c r="P770">
        <v>0</v>
      </c>
      <c r="Q770">
        <v>20</v>
      </c>
      <c r="R770">
        <v>16</v>
      </c>
    </row>
    <row r="771" spans="1:18" x14ac:dyDescent="0.3">
      <c r="A771">
        <v>262</v>
      </c>
      <c r="B771" s="1">
        <v>41951</v>
      </c>
      <c r="C771" t="s">
        <v>59</v>
      </c>
      <c r="D771" t="s">
        <v>22</v>
      </c>
      <c r="E771" t="s">
        <v>40</v>
      </c>
      <c r="F771" t="s">
        <v>45</v>
      </c>
      <c r="G771" t="s">
        <v>46</v>
      </c>
      <c r="H771" t="s">
        <v>27</v>
      </c>
      <c r="I771">
        <v>51</v>
      </c>
      <c r="J771">
        <v>180</v>
      </c>
      <c r="K771">
        <v>77</v>
      </c>
      <c r="L771">
        <v>25</v>
      </c>
      <c r="M771">
        <v>103</v>
      </c>
      <c r="N771">
        <v>60</v>
      </c>
      <c r="O771">
        <v>170</v>
      </c>
      <c r="P771">
        <v>70</v>
      </c>
      <c r="Q771">
        <v>100</v>
      </c>
      <c r="R771">
        <v>52</v>
      </c>
    </row>
    <row r="772" spans="1:18" x14ac:dyDescent="0.3">
      <c r="A772">
        <v>563</v>
      </c>
      <c r="B772" s="1">
        <v>41952</v>
      </c>
      <c r="C772" t="s">
        <v>43</v>
      </c>
      <c r="D772" t="s">
        <v>22</v>
      </c>
      <c r="E772" t="s">
        <v>40</v>
      </c>
      <c r="F772" t="s">
        <v>45</v>
      </c>
      <c r="G772" t="s">
        <v>50</v>
      </c>
      <c r="H772" t="s">
        <v>35</v>
      </c>
      <c r="I772">
        <v>8</v>
      </c>
      <c r="J772">
        <v>39</v>
      </c>
      <c r="K772">
        <v>15</v>
      </c>
      <c r="L772">
        <v>4</v>
      </c>
      <c r="M772">
        <v>24</v>
      </c>
      <c r="N772">
        <v>10</v>
      </c>
      <c r="O772">
        <v>30</v>
      </c>
      <c r="P772">
        <v>10</v>
      </c>
      <c r="Q772">
        <v>20</v>
      </c>
      <c r="R772">
        <v>16</v>
      </c>
    </row>
    <row r="773" spans="1:18" x14ac:dyDescent="0.3">
      <c r="A773">
        <v>573</v>
      </c>
      <c r="B773" s="1">
        <v>41953</v>
      </c>
      <c r="C773" t="s">
        <v>58</v>
      </c>
      <c r="D773" t="s">
        <v>22</v>
      </c>
      <c r="E773" t="s">
        <v>40</v>
      </c>
      <c r="F773" t="s">
        <v>45</v>
      </c>
      <c r="G773" t="s">
        <v>52</v>
      </c>
      <c r="H773" t="s">
        <v>35</v>
      </c>
      <c r="I773">
        <v>38</v>
      </c>
      <c r="J773">
        <v>184</v>
      </c>
      <c r="K773">
        <v>82</v>
      </c>
      <c r="L773">
        <v>31</v>
      </c>
      <c r="M773">
        <v>102</v>
      </c>
      <c r="N773">
        <v>40</v>
      </c>
      <c r="O773">
        <v>180</v>
      </c>
      <c r="P773">
        <v>80</v>
      </c>
      <c r="Q773">
        <v>100</v>
      </c>
      <c r="R773">
        <v>64</v>
      </c>
    </row>
    <row r="774" spans="1:18" x14ac:dyDescent="0.3">
      <c r="A774">
        <v>262</v>
      </c>
      <c r="B774" s="1">
        <v>41954</v>
      </c>
      <c r="C774" t="s">
        <v>59</v>
      </c>
      <c r="D774" t="s">
        <v>22</v>
      </c>
      <c r="E774" t="s">
        <v>40</v>
      </c>
      <c r="F774" t="s">
        <v>45</v>
      </c>
      <c r="G774" t="s">
        <v>52</v>
      </c>
      <c r="H774" t="s">
        <v>35</v>
      </c>
      <c r="I774">
        <v>16</v>
      </c>
      <c r="J774">
        <v>224</v>
      </c>
      <c r="K774">
        <v>94</v>
      </c>
      <c r="L774">
        <v>85</v>
      </c>
      <c r="M774">
        <v>130</v>
      </c>
      <c r="N774">
        <v>30</v>
      </c>
      <c r="O774">
        <v>220</v>
      </c>
      <c r="P774">
        <v>90</v>
      </c>
      <c r="Q774">
        <v>130</v>
      </c>
      <c r="R774">
        <v>114</v>
      </c>
    </row>
    <row r="775" spans="1:18" x14ac:dyDescent="0.3">
      <c r="A775">
        <v>314</v>
      </c>
      <c r="B775" s="1">
        <v>41955</v>
      </c>
      <c r="C775" t="s">
        <v>58</v>
      </c>
      <c r="D775" t="s">
        <v>22</v>
      </c>
      <c r="E775" t="s">
        <v>40</v>
      </c>
      <c r="F775" t="s">
        <v>41</v>
      </c>
      <c r="G775" t="s">
        <v>53</v>
      </c>
      <c r="H775" t="s">
        <v>35</v>
      </c>
      <c r="I775">
        <v>51</v>
      </c>
      <c r="J775">
        <v>132</v>
      </c>
      <c r="K775">
        <v>54</v>
      </c>
      <c r="L775">
        <v>15</v>
      </c>
      <c r="M775">
        <v>78</v>
      </c>
      <c r="N775">
        <v>80</v>
      </c>
      <c r="O775">
        <v>160</v>
      </c>
      <c r="P775">
        <v>60</v>
      </c>
      <c r="Q775">
        <v>100</v>
      </c>
      <c r="R775">
        <v>27</v>
      </c>
    </row>
    <row r="776" spans="1:18" x14ac:dyDescent="0.3">
      <c r="A776">
        <v>920</v>
      </c>
      <c r="B776" s="1">
        <v>41956</v>
      </c>
      <c r="C776" t="s">
        <v>59</v>
      </c>
      <c r="D776" t="s">
        <v>22</v>
      </c>
      <c r="E776" t="s">
        <v>40</v>
      </c>
      <c r="F776" t="s">
        <v>41</v>
      </c>
      <c r="G776" t="s">
        <v>53</v>
      </c>
      <c r="H776" t="s">
        <v>35</v>
      </c>
      <c r="I776">
        <v>45</v>
      </c>
      <c r="J776">
        <v>164</v>
      </c>
      <c r="K776">
        <v>75</v>
      </c>
      <c r="L776">
        <v>23</v>
      </c>
      <c r="M776">
        <v>89</v>
      </c>
      <c r="N776">
        <v>70</v>
      </c>
      <c r="O776">
        <v>200</v>
      </c>
      <c r="P776">
        <v>90</v>
      </c>
      <c r="Q776">
        <v>110</v>
      </c>
      <c r="R776">
        <v>44</v>
      </c>
    </row>
    <row r="777" spans="1:18" x14ac:dyDescent="0.3">
      <c r="A777">
        <v>712</v>
      </c>
      <c r="B777" s="1">
        <v>41957</v>
      </c>
      <c r="C777" t="s">
        <v>43</v>
      </c>
      <c r="D777" t="s">
        <v>22</v>
      </c>
      <c r="E777" t="s">
        <v>23</v>
      </c>
      <c r="F777" t="s">
        <v>24</v>
      </c>
      <c r="G777" t="s">
        <v>57</v>
      </c>
      <c r="H777" t="s">
        <v>27</v>
      </c>
      <c r="I777">
        <v>196</v>
      </c>
      <c r="J777">
        <v>532</v>
      </c>
      <c r="K777">
        <v>228</v>
      </c>
      <c r="L777">
        <v>75</v>
      </c>
      <c r="M777">
        <v>304</v>
      </c>
      <c r="N777">
        <v>180</v>
      </c>
      <c r="O777">
        <v>490</v>
      </c>
      <c r="P777">
        <v>210</v>
      </c>
      <c r="Q777">
        <v>280</v>
      </c>
      <c r="R777">
        <v>108</v>
      </c>
    </row>
    <row r="778" spans="1:18" x14ac:dyDescent="0.3">
      <c r="A778">
        <v>712</v>
      </c>
      <c r="B778" s="1">
        <v>41958</v>
      </c>
      <c r="C778" t="s">
        <v>43</v>
      </c>
      <c r="D778" t="s">
        <v>22</v>
      </c>
      <c r="E778" t="s">
        <v>23</v>
      </c>
      <c r="F778" t="s">
        <v>24</v>
      </c>
      <c r="G778" t="s">
        <v>25</v>
      </c>
      <c r="H778" t="s">
        <v>27</v>
      </c>
      <c r="I778">
        <v>107</v>
      </c>
      <c r="J778">
        <v>278</v>
      </c>
      <c r="K778">
        <v>113</v>
      </c>
      <c r="L778">
        <v>36</v>
      </c>
      <c r="M778">
        <v>165</v>
      </c>
      <c r="N778">
        <v>100</v>
      </c>
      <c r="O778">
        <v>250</v>
      </c>
      <c r="P778">
        <v>100</v>
      </c>
      <c r="Q778">
        <v>150</v>
      </c>
      <c r="R778">
        <v>58</v>
      </c>
    </row>
    <row r="779" spans="1:18" x14ac:dyDescent="0.3">
      <c r="A779">
        <v>712</v>
      </c>
      <c r="B779" s="1">
        <v>41959</v>
      </c>
      <c r="C779" t="s">
        <v>43</v>
      </c>
      <c r="D779" t="s">
        <v>22</v>
      </c>
      <c r="E779" t="s">
        <v>23</v>
      </c>
      <c r="F779" t="s">
        <v>32</v>
      </c>
      <c r="G779" t="s">
        <v>33</v>
      </c>
      <c r="H779" t="s">
        <v>35</v>
      </c>
      <c r="I779">
        <v>129</v>
      </c>
      <c r="J779">
        <v>423</v>
      </c>
      <c r="K779">
        <v>211</v>
      </c>
      <c r="L779">
        <v>59</v>
      </c>
      <c r="M779">
        <v>212</v>
      </c>
      <c r="N779">
        <v>110</v>
      </c>
      <c r="O779">
        <v>350</v>
      </c>
      <c r="P779">
        <v>170</v>
      </c>
      <c r="Q779">
        <v>180</v>
      </c>
      <c r="R779">
        <v>83</v>
      </c>
    </row>
    <row r="780" spans="1:18" x14ac:dyDescent="0.3">
      <c r="A780">
        <v>319</v>
      </c>
      <c r="B780" s="1">
        <v>41960</v>
      </c>
      <c r="C780" t="s">
        <v>43</v>
      </c>
      <c r="D780" t="s">
        <v>22</v>
      </c>
      <c r="E780" t="s">
        <v>23</v>
      </c>
      <c r="F780" t="s">
        <v>32</v>
      </c>
      <c r="G780" t="s">
        <v>61</v>
      </c>
      <c r="H780" t="s">
        <v>35</v>
      </c>
      <c r="I780">
        <v>173</v>
      </c>
      <c r="J780">
        <v>545</v>
      </c>
      <c r="K780">
        <v>245</v>
      </c>
      <c r="L780">
        <v>93</v>
      </c>
      <c r="M780">
        <v>300</v>
      </c>
      <c r="N780">
        <v>130</v>
      </c>
      <c r="O780">
        <v>450</v>
      </c>
      <c r="P780">
        <v>200</v>
      </c>
      <c r="Q780">
        <v>250</v>
      </c>
      <c r="R780">
        <v>127</v>
      </c>
    </row>
    <row r="781" spans="1:18" x14ac:dyDescent="0.3">
      <c r="A781">
        <v>720</v>
      </c>
      <c r="B781" s="1">
        <v>41961</v>
      </c>
      <c r="C781" t="s">
        <v>26</v>
      </c>
      <c r="D781" t="s">
        <v>22</v>
      </c>
      <c r="E781" t="s">
        <v>40</v>
      </c>
      <c r="F781" t="s">
        <v>45</v>
      </c>
      <c r="G781" t="s">
        <v>46</v>
      </c>
      <c r="H781" t="s">
        <v>27</v>
      </c>
      <c r="I781">
        <v>88</v>
      </c>
      <c r="J781">
        <v>210</v>
      </c>
      <c r="K781">
        <v>86</v>
      </c>
      <c r="L781">
        <v>24</v>
      </c>
      <c r="M781">
        <v>124</v>
      </c>
      <c r="N781">
        <v>90</v>
      </c>
      <c r="O781">
        <v>200</v>
      </c>
      <c r="P781">
        <v>80</v>
      </c>
      <c r="Q781">
        <v>120</v>
      </c>
      <c r="R781">
        <v>36</v>
      </c>
    </row>
    <row r="782" spans="1:18" x14ac:dyDescent="0.3">
      <c r="A782">
        <v>630</v>
      </c>
      <c r="B782" s="1">
        <v>41962</v>
      </c>
      <c r="C782" t="s">
        <v>63</v>
      </c>
      <c r="D782" t="s">
        <v>22</v>
      </c>
      <c r="E782" t="s">
        <v>40</v>
      </c>
      <c r="F782" t="s">
        <v>45</v>
      </c>
      <c r="G782" t="s">
        <v>46</v>
      </c>
      <c r="H782" t="s">
        <v>27</v>
      </c>
      <c r="I782">
        <v>122</v>
      </c>
      <c r="J782">
        <v>312</v>
      </c>
      <c r="K782">
        <v>127</v>
      </c>
      <c r="L782">
        <v>40</v>
      </c>
      <c r="M782">
        <v>185</v>
      </c>
      <c r="N782">
        <v>130</v>
      </c>
      <c r="O782">
        <v>300</v>
      </c>
      <c r="P782">
        <v>120</v>
      </c>
      <c r="Q782">
        <v>180</v>
      </c>
      <c r="R782">
        <v>63</v>
      </c>
    </row>
    <row r="783" spans="1:18" x14ac:dyDescent="0.3">
      <c r="A783">
        <v>970</v>
      </c>
      <c r="B783" s="1">
        <v>41963</v>
      </c>
      <c r="C783" t="s">
        <v>26</v>
      </c>
      <c r="D783" t="s">
        <v>22</v>
      </c>
      <c r="E783" t="s">
        <v>40</v>
      </c>
      <c r="F783" t="s">
        <v>41</v>
      </c>
      <c r="G783" t="s">
        <v>42</v>
      </c>
      <c r="H783" t="s">
        <v>27</v>
      </c>
      <c r="I783">
        <v>47</v>
      </c>
      <c r="J783">
        <v>168</v>
      </c>
      <c r="K783">
        <v>67</v>
      </c>
      <c r="L783">
        <v>22</v>
      </c>
      <c r="M783">
        <v>101</v>
      </c>
      <c r="N783">
        <v>80</v>
      </c>
      <c r="O783">
        <v>210</v>
      </c>
      <c r="P783">
        <v>80</v>
      </c>
      <c r="Q783">
        <v>130</v>
      </c>
      <c r="R783">
        <v>54</v>
      </c>
    </row>
    <row r="784" spans="1:18" x14ac:dyDescent="0.3">
      <c r="A784">
        <v>630</v>
      </c>
      <c r="B784" s="1">
        <v>41964</v>
      </c>
      <c r="C784" t="s">
        <v>63</v>
      </c>
      <c r="D784" t="s">
        <v>22</v>
      </c>
      <c r="E784" t="s">
        <v>40</v>
      </c>
      <c r="F784" t="s">
        <v>41</v>
      </c>
      <c r="G784" t="s">
        <v>42</v>
      </c>
      <c r="H784" t="s">
        <v>27</v>
      </c>
      <c r="I784">
        <v>157</v>
      </c>
      <c r="J784">
        <v>501</v>
      </c>
      <c r="K784">
        <v>250</v>
      </c>
      <c r="L784">
        <v>70</v>
      </c>
      <c r="M784">
        <v>251</v>
      </c>
      <c r="N784">
        <v>240</v>
      </c>
      <c r="O784">
        <v>640</v>
      </c>
      <c r="P784">
        <v>320</v>
      </c>
      <c r="Q784">
        <v>320</v>
      </c>
      <c r="R784">
        <v>94</v>
      </c>
    </row>
    <row r="785" spans="1:18" x14ac:dyDescent="0.3">
      <c r="A785">
        <v>719</v>
      </c>
      <c r="B785" s="1">
        <v>41965</v>
      </c>
      <c r="C785" t="s">
        <v>26</v>
      </c>
      <c r="D785" t="s">
        <v>22</v>
      </c>
      <c r="E785" t="s">
        <v>40</v>
      </c>
      <c r="F785" t="s">
        <v>45</v>
      </c>
      <c r="G785" t="s">
        <v>50</v>
      </c>
      <c r="H785" t="s">
        <v>35</v>
      </c>
      <c r="I785">
        <v>134</v>
      </c>
      <c r="J785">
        <v>302</v>
      </c>
      <c r="K785">
        <v>123</v>
      </c>
      <c r="L785">
        <v>34</v>
      </c>
      <c r="M785">
        <v>179</v>
      </c>
      <c r="N785">
        <v>130</v>
      </c>
      <c r="O785">
        <v>290</v>
      </c>
      <c r="P785">
        <v>120</v>
      </c>
      <c r="Q785">
        <v>170</v>
      </c>
      <c r="R785">
        <v>45</v>
      </c>
    </row>
    <row r="786" spans="1:18" x14ac:dyDescent="0.3">
      <c r="A786">
        <v>847</v>
      </c>
      <c r="B786" s="1">
        <v>41966</v>
      </c>
      <c r="C786" t="s">
        <v>63</v>
      </c>
      <c r="D786" t="s">
        <v>22</v>
      </c>
      <c r="E786" t="s">
        <v>40</v>
      </c>
      <c r="F786" t="s">
        <v>45</v>
      </c>
      <c r="G786" t="s">
        <v>52</v>
      </c>
      <c r="H786" t="s">
        <v>35</v>
      </c>
      <c r="I786">
        <v>194</v>
      </c>
      <c r="J786">
        <v>534</v>
      </c>
      <c r="K786">
        <v>224</v>
      </c>
      <c r="L786">
        <v>73</v>
      </c>
      <c r="M786">
        <v>310</v>
      </c>
      <c r="N786">
        <v>190</v>
      </c>
      <c r="O786">
        <v>520</v>
      </c>
      <c r="P786">
        <v>220</v>
      </c>
      <c r="Q786">
        <v>300</v>
      </c>
      <c r="R786">
        <v>116</v>
      </c>
    </row>
    <row r="787" spans="1:18" x14ac:dyDescent="0.3">
      <c r="A787">
        <v>970</v>
      </c>
      <c r="B787" s="1">
        <v>41967</v>
      </c>
      <c r="C787" t="s">
        <v>26</v>
      </c>
      <c r="D787" t="s">
        <v>22</v>
      </c>
      <c r="E787" t="s">
        <v>40</v>
      </c>
      <c r="F787" t="s">
        <v>41</v>
      </c>
      <c r="G787" t="s">
        <v>53</v>
      </c>
      <c r="H787" t="s">
        <v>35</v>
      </c>
      <c r="I787">
        <v>53</v>
      </c>
      <c r="J787">
        <v>133</v>
      </c>
      <c r="K787">
        <v>54</v>
      </c>
      <c r="L787">
        <v>15</v>
      </c>
      <c r="M787">
        <v>79</v>
      </c>
      <c r="N787">
        <v>90</v>
      </c>
      <c r="O787">
        <v>170</v>
      </c>
      <c r="P787">
        <v>60</v>
      </c>
      <c r="Q787">
        <v>110</v>
      </c>
      <c r="R787">
        <v>26</v>
      </c>
    </row>
    <row r="788" spans="1:18" x14ac:dyDescent="0.3">
      <c r="A788">
        <v>815</v>
      </c>
      <c r="B788" s="1">
        <v>41968</v>
      </c>
      <c r="C788" t="s">
        <v>63</v>
      </c>
      <c r="D788" t="s">
        <v>22</v>
      </c>
      <c r="E788" t="s">
        <v>40</v>
      </c>
      <c r="F788" t="s">
        <v>41</v>
      </c>
      <c r="G788" t="s">
        <v>53</v>
      </c>
      <c r="H788" t="s">
        <v>35</v>
      </c>
      <c r="I788">
        <v>216</v>
      </c>
      <c r="J788">
        <v>576</v>
      </c>
      <c r="K788">
        <v>247</v>
      </c>
      <c r="L788">
        <v>81</v>
      </c>
      <c r="M788">
        <v>329</v>
      </c>
      <c r="N788">
        <v>320</v>
      </c>
      <c r="O788">
        <v>730</v>
      </c>
      <c r="P788">
        <v>310</v>
      </c>
      <c r="Q788">
        <v>420</v>
      </c>
      <c r="R788">
        <v>113</v>
      </c>
    </row>
    <row r="789" spans="1:18" x14ac:dyDescent="0.3">
      <c r="A789">
        <v>740</v>
      </c>
      <c r="B789" s="1">
        <v>41969</v>
      </c>
      <c r="C789" t="s">
        <v>65</v>
      </c>
      <c r="D789" t="s">
        <v>22</v>
      </c>
      <c r="E789" t="s">
        <v>40</v>
      </c>
      <c r="F789" t="s">
        <v>41</v>
      </c>
      <c r="G789" t="s">
        <v>53</v>
      </c>
      <c r="H789" t="s">
        <v>35</v>
      </c>
      <c r="I789">
        <v>87</v>
      </c>
      <c r="J789">
        <v>306</v>
      </c>
      <c r="K789">
        <v>153</v>
      </c>
      <c r="L789">
        <v>42</v>
      </c>
      <c r="M789">
        <v>153</v>
      </c>
      <c r="N789">
        <v>140</v>
      </c>
      <c r="O789">
        <v>390</v>
      </c>
      <c r="P789">
        <v>190</v>
      </c>
      <c r="Q789">
        <v>200</v>
      </c>
      <c r="R789">
        <v>66</v>
      </c>
    </row>
    <row r="790" spans="1:18" x14ac:dyDescent="0.3">
      <c r="A790">
        <v>303</v>
      </c>
      <c r="B790" s="1">
        <v>41970</v>
      </c>
      <c r="C790" t="s">
        <v>26</v>
      </c>
      <c r="D790" t="s">
        <v>22</v>
      </c>
      <c r="E790" t="s">
        <v>23</v>
      </c>
      <c r="F790" t="s">
        <v>24</v>
      </c>
      <c r="G790" t="s">
        <v>57</v>
      </c>
      <c r="H790" t="s">
        <v>27</v>
      </c>
      <c r="I790">
        <v>87</v>
      </c>
      <c r="J790">
        <v>306</v>
      </c>
      <c r="K790">
        <v>153</v>
      </c>
      <c r="L790">
        <v>42</v>
      </c>
      <c r="M790">
        <v>153</v>
      </c>
      <c r="N790">
        <v>80</v>
      </c>
      <c r="O790">
        <v>280</v>
      </c>
      <c r="P790">
        <v>140</v>
      </c>
      <c r="Q790">
        <v>140</v>
      </c>
      <c r="R790">
        <v>66</v>
      </c>
    </row>
    <row r="791" spans="1:18" x14ac:dyDescent="0.3">
      <c r="A791">
        <v>309</v>
      </c>
      <c r="B791" s="1">
        <v>41971</v>
      </c>
      <c r="C791" t="s">
        <v>63</v>
      </c>
      <c r="D791" t="s">
        <v>22</v>
      </c>
      <c r="E791" t="s">
        <v>23</v>
      </c>
      <c r="F791" t="s">
        <v>24</v>
      </c>
      <c r="G791" t="s">
        <v>57</v>
      </c>
      <c r="H791" t="s">
        <v>27</v>
      </c>
      <c r="I791">
        <v>133</v>
      </c>
      <c r="J791">
        <v>302</v>
      </c>
      <c r="K791">
        <v>123</v>
      </c>
      <c r="L791">
        <v>34</v>
      </c>
      <c r="M791">
        <v>179</v>
      </c>
      <c r="N791">
        <v>130</v>
      </c>
      <c r="O791">
        <v>280</v>
      </c>
      <c r="P791">
        <v>110</v>
      </c>
      <c r="Q791">
        <v>170</v>
      </c>
      <c r="R791">
        <v>46</v>
      </c>
    </row>
    <row r="792" spans="1:18" x14ac:dyDescent="0.3">
      <c r="A792">
        <v>630</v>
      </c>
      <c r="B792" s="1">
        <v>41972</v>
      </c>
      <c r="C792" t="s">
        <v>63</v>
      </c>
      <c r="D792" t="s">
        <v>22</v>
      </c>
      <c r="E792" t="s">
        <v>23</v>
      </c>
      <c r="F792" t="s">
        <v>24</v>
      </c>
      <c r="G792" t="s">
        <v>28</v>
      </c>
      <c r="H792" t="s">
        <v>27</v>
      </c>
      <c r="I792">
        <v>88</v>
      </c>
      <c r="J792">
        <v>210</v>
      </c>
      <c r="K792">
        <v>86</v>
      </c>
      <c r="L792">
        <v>24</v>
      </c>
      <c r="M792">
        <v>124</v>
      </c>
      <c r="N792">
        <v>80</v>
      </c>
      <c r="O792">
        <v>190</v>
      </c>
      <c r="P792">
        <v>80</v>
      </c>
      <c r="Q792">
        <v>110</v>
      </c>
      <c r="R792">
        <v>36</v>
      </c>
    </row>
    <row r="793" spans="1:18" x14ac:dyDescent="0.3">
      <c r="A793">
        <v>513</v>
      </c>
      <c r="B793" s="1">
        <v>41973</v>
      </c>
      <c r="C793" t="s">
        <v>65</v>
      </c>
      <c r="D793" t="s">
        <v>22</v>
      </c>
      <c r="E793" t="s">
        <v>23</v>
      </c>
      <c r="F793" t="s">
        <v>32</v>
      </c>
      <c r="G793" t="s">
        <v>33</v>
      </c>
      <c r="H793" t="s">
        <v>35</v>
      </c>
      <c r="I793">
        <v>72</v>
      </c>
      <c r="J793">
        <v>221</v>
      </c>
      <c r="K793">
        <v>88</v>
      </c>
      <c r="L793">
        <v>29</v>
      </c>
      <c r="M793">
        <v>133</v>
      </c>
      <c r="N793">
        <v>70</v>
      </c>
      <c r="O793">
        <v>180</v>
      </c>
      <c r="P793">
        <v>70</v>
      </c>
      <c r="Q793">
        <v>110</v>
      </c>
      <c r="R793">
        <v>61</v>
      </c>
    </row>
    <row r="794" spans="1:18" x14ac:dyDescent="0.3">
      <c r="A794">
        <v>740</v>
      </c>
      <c r="B794" s="1">
        <v>41974</v>
      </c>
      <c r="C794" t="s">
        <v>65</v>
      </c>
      <c r="D794" t="s">
        <v>22</v>
      </c>
      <c r="E794" t="s">
        <v>23</v>
      </c>
      <c r="F794" t="s">
        <v>32</v>
      </c>
      <c r="G794" t="s">
        <v>61</v>
      </c>
      <c r="H794" t="s">
        <v>35</v>
      </c>
      <c r="I794">
        <v>121</v>
      </c>
      <c r="J794">
        <v>320</v>
      </c>
      <c r="K794">
        <v>134</v>
      </c>
      <c r="L794">
        <v>41</v>
      </c>
      <c r="M794">
        <v>186</v>
      </c>
      <c r="N794">
        <v>90</v>
      </c>
      <c r="O794">
        <v>260</v>
      </c>
      <c r="P794">
        <v>110</v>
      </c>
      <c r="Q794">
        <v>150</v>
      </c>
      <c r="R794">
        <v>65</v>
      </c>
    </row>
    <row r="795" spans="1:18" x14ac:dyDescent="0.3">
      <c r="A795">
        <v>719</v>
      </c>
      <c r="B795" s="1">
        <v>41975</v>
      </c>
      <c r="C795" t="s">
        <v>26</v>
      </c>
      <c r="D795" t="s">
        <v>22</v>
      </c>
      <c r="E795" t="s">
        <v>23</v>
      </c>
      <c r="F795" t="s">
        <v>32</v>
      </c>
      <c r="G795" t="s">
        <v>37</v>
      </c>
      <c r="H795" t="s">
        <v>35</v>
      </c>
      <c r="I795">
        <v>66</v>
      </c>
      <c r="J795">
        <v>185</v>
      </c>
      <c r="K795">
        <v>81</v>
      </c>
      <c r="L795">
        <v>26</v>
      </c>
      <c r="M795">
        <v>104</v>
      </c>
      <c r="N795">
        <v>60</v>
      </c>
      <c r="O795">
        <v>150</v>
      </c>
      <c r="P795">
        <v>60</v>
      </c>
      <c r="Q795">
        <v>90</v>
      </c>
      <c r="R795">
        <v>38</v>
      </c>
    </row>
    <row r="796" spans="1:18" x14ac:dyDescent="0.3">
      <c r="A796">
        <v>319</v>
      </c>
      <c r="B796" s="1">
        <v>41976</v>
      </c>
      <c r="C796" t="s">
        <v>43</v>
      </c>
      <c r="D796" t="s">
        <v>22</v>
      </c>
      <c r="E796" t="s">
        <v>40</v>
      </c>
      <c r="F796" t="s">
        <v>45</v>
      </c>
      <c r="G796" t="s">
        <v>46</v>
      </c>
      <c r="H796" t="s">
        <v>27</v>
      </c>
      <c r="I796">
        <v>-1</v>
      </c>
      <c r="J796">
        <v>24</v>
      </c>
      <c r="K796">
        <v>10</v>
      </c>
      <c r="L796">
        <v>3</v>
      </c>
      <c r="M796">
        <v>14</v>
      </c>
      <c r="N796">
        <v>10</v>
      </c>
      <c r="O796">
        <v>20</v>
      </c>
      <c r="P796">
        <v>0</v>
      </c>
      <c r="Q796">
        <v>20</v>
      </c>
      <c r="R796">
        <v>15</v>
      </c>
    </row>
    <row r="797" spans="1:18" x14ac:dyDescent="0.3">
      <c r="A797">
        <v>715</v>
      </c>
      <c r="B797" s="1">
        <v>41977</v>
      </c>
      <c r="C797" t="s">
        <v>59</v>
      </c>
      <c r="D797" t="s">
        <v>22</v>
      </c>
      <c r="E797" t="s">
        <v>40</v>
      </c>
      <c r="F797" t="s">
        <v>45</v>
      </c>
      <c r="G797" t="s">
        <v>46</v>
      </c>
      <c r="H797" t="s">
        <v>27</v>
      </c>
      <c r="I797">
        <v>57</v>
      </c>
      <c r="J797">
        <v>195</v>
      </c>
      <c r="K797">
        <v>83</v>
      </c>
      <c r="L797">
        <v>27</v>
      </c>
      <c r="M797">
        <v>112</v>
      </c>
      <c r="N797">
        <v>70</v>
      </c>
      <c r="O797">
        <v>190</v>
      </c>
      <c r="P797">
        <v>80</v>
      </c>
      <c r="Q797">
        <v>110</v>
      </c>
      <c r="R797">
        <v>55</v>
      </c>
    </row>
    <row r="798" spans="1:18" x14ac:dyDescent="0.3">
      <c r="A798">
        <v>573</v>
      </c>
      <c r="B798" s="1">
        <v>41978</v>
      </c>
      <c r="C798" t="s">
        <v>58</v>
      </c>
      <c r="D798" t="s">
        <v>22</v>
      </c>
      <c r="E798" t="s">
        <v>40</v>
      </c>
      <c r="F798" t="s">
        <v>45</v>
      </c>
      <c r="G798" t="s">
        <v>52</v>
      </c>
      <c r="H798" t="s">
        <v>35</v>
      </c>
      <c r="I798">
        <v>26</v>
      </c>
      <c r="J798">
        <v>153</v>
      </c>
      <c r="K798">
        <v>68</v>
      </c>
      <c r="L798">
        <v>25</v>
      </c>
      <c r="M798">
        <v>85</v>
      </c>
      <c r="N798">
        <v>40</v>
      </c>
      <c r="O798">
        <v>150</v>
      </c>
      <c r="P798">
        <v>60</v>
      </c>
      <c r="Q798">
        <v>90</v>
      </c>
      <c r="R798">
        <v>59</v>
      </c>
    </row>
    <row r="799" spans="1:18" x14ac:dyDescent="0.3">
      <c r="A799">
        <v>715</v>
      </c>
      <c r="B799" s="1">
        <v>41979</v>
      </c>
      <c r="C799" t="s">
        <v>59</v>
      </c>
      <c r="D799" t="s">
        <v>22</v>
      </c>
      <c r="E799" t="s">
        <v>40</v>
      </c>
      <c r="F799" t="s">
        <v>45</v>
      </c>
      <c r="G799" t="s">
        <v>52</v>
      </c>
      <c r="H799" t="s">
        <v>35</v>
      </c>
      <c r="I799">
        <v>20</v>
      </c>
      <c r="J799">
        <v>250</v>
      </c>
      <c r="K799">
        <v>105</v>
      </c>
      <c r="L799">
        <v>95</v>
      </c>
      <c r="M799">
        <v>145</v>
      </c>
      <c r="N799">
        <v>30</v>
      </c>
      <c r="O799">
        <v>240</v>
      </c>
      <c r="P799">
        <v>100</v>
      </c>
      <c r="Q799">
        <v>140</v>
      </c>
      <c r="R799">
        <v>125</v>
      </c>
    </row>
    <row r="800" spans="1:18" x14ac:dyDescent="0.3">
      <c r="A800">
        <v>314</v>
      </c>
      <c r="B800" s="1">
        <v>41980</v>
      </c>
      <c r="C800" t="s">
        <v>58</v>
      </c>
      <c r="D800" t="s">
        <v>22</v>
      </c>
      <c r="E800" t="s">
        <v>40</v>
      </c>
      <c r="F800" t="s">
        <v>41</v>
      </c>
      <c r="G800" t="s">
        <v>53</v>
      </c>
      <c r="H800" t="s">
        <v>35</v>
      </c>
      <c r="I800">
        <v>48</v>
      </c>
      <c r="J800">
        <v>123</v>
      </c>
      <c r="K800">
        <v>50</v>
      </c>
      <c r="L800">
        <v>14</v>
      </c>
      <c r="M800">
        <v>73</v>
      </c>
      <c r="N800">
        <v>70</v>
      </c>
      <c r="O800">
        <v>150</v>
      </c>
      <c r="P800">
        <v>60</v>
      </c>
      <c r="Q800">
        <v>90</v>
      </c>
      <c r="R800">
        <v>25</v>
      </c>
    </row>
    <row r="801" spans="1:18" x14ac:dyDescent="0.3">
      <c r="A801">
        <v>715</v>
      </c>
      <c r="B801" s="1">
        <v>41981</v>
      </c>
      <c r="C801" t="s">
        <v>59</v>
      </c>
      <c r="D801" t="s">
        <v>22</v>
      </c>
      <c r="E801" t="s">
        <v>40</v>
      </c>
      <c r="F801" t="s">
        <v>41</v>
      </c>
      <c r="G801" t="s">
        <v>53</v>
      </c>
      <c r="H801" t="s">
        <v>35</v>
      </c>
      <c r="I801">
        <v>50</v>
      </c>
      <c r="J801">
        <v>176</v>
      </c>
      <c r="K801">
        <v>80</v>
      </c>
      <c r="L801">
        <v>24</v>
      </c>
      <c r="M801">
        <v>96</v>
      </c>
      <c r="N801">
        <v>80</v>
      </c>
      <c r="O801">
        <v>220</v>
      </c>
      <c r="P801">
        <v>100</v>
      </c>
      <c r="Q801">
        <v>120</v>
      </c>
      <c r="R801">
        <v>46</v>
      </c>
    </row>
    <row r="802" spans="1:18" x14ac:dyDescent="0.3">
      <c r="A802">
        <v>641</v>
      </c>
      <c r="B802" s="1">
        <v>41982</v>
      </c>
      <c r="C802" t="s">
        <v>43</v>
      </c>
      <c r="D802" t="s">
        <v>22</v>
      </c>
      <c r="E802" t="s">
        <v>23</v>
      </c>
      <c r="F802" t="s">
        <v>24</v>
      </c>
      <c r="G802" t="s">
        <v>57</v>
      </c>
      <c r="H802" t="s">
        <v>27</v>
      </c>
      <c r="I802">
        <v>216</v>
      </c>
      <c r="J802">
        <v>576</v>
      </c>
      <c r="K802">
        <v>247</v>
      </c>
      <c r="L802">
        <v>81</v>
      </c>
      <c r="M802">
        <v>329</v>
      </c>
      <c r="N802">
        <v>200</v>
      </c>
      <c r="O802">
        <v>530</v>
      </c>
      <c r="P802">
        <v>230</v>
      </c>
      <c r="Q802">
        <v>300</v>
      </c>
      <c r="R802">
        <v>113</v>
      </c>
    </row>
    <row r="803" spans="1:18" x14ac:dyDescent="0.3">
      <c r="A803">
        <v>319</v>
      </c>
      <c r="B803" s="1">
        <v>41983</v>
      </c>
      <c r="C803" t="s">
        <v>43</v>
      </c>
      <c r="D803" t="s">
        <v>22</v>
      </c>
      <c r="E803" t="s">
        <v>23</v>
      </c>
      <c r="F803" t="s">
        <v>24</v>
      </c>
      <c r="G803" t="s">
        <v>25</v>
      </c>
      <c r="H803" t="s">
        <v>27</v>
      </c>
      <c r="I803">
        <v>123</v>
      </c>
      <c r="J803">
        <v>312</v>
      </c>
      <c r="K803">
        <v>127</v>
      </c>
      <c r="L803">
        <v>40</v>
      </c>
      <c r="M803">
        <v>185</v>
      </c>
      <c r="N803">
        <v>120</v>
      </c>
      <c r="O803">
        <v>290</v>
      </c>
      <c r="P803">
        <v>120</v>
      </c>
      <c r="Q803">
        <v>170</v>
      </c>
      <c r="R803">
        <v>62</v>
      </c>
    </row>
    <row r="804" spans="1:18" x14ac:dyDescent="0.3">
      <c r="A804">
        <v>641</v>
      </c>
      <c r="B804" s="1">
        <v>41984</v>
      </c>
      <c r="C804" t="s">
        <v>43</v>
      </c>
      <c r="D804" t="s">
        <v>22</v>
      </c>
      <c r="E804" t="s">
        <v>23</v>
      </c>
      <c r="F804" t="s">
        <v>32</v>
      </c>
      <c r="G804" t="s">
        <v>33</v>
      </c>
      <c r="H804" t="s">
        <v>35</v>
      </c>
      <c r="I804">
        <v>156</v>
      </c>
      <c r="J804">
        <v>501</v>
      </c>
      <c r="K804">
        <v>250</v>
      </c>
      <c r="L804">
        <v>70</v>
      </c>
      <c r="M804">
        <v>251</v>
      </c>
      <c r="N804">
        <v>120</v>
      </c>
      <c r="O804">
        <v>410</v>
      </c>
      <c r="P804">
        <v>210</v>
      </c>
      <c r="Q804">
        <v>200</v>
      </c>
      <c r="R804">
        <v>95</v>
      </c>
    </row>
    <row r="805" spans="1:18" x14ac:dyDescent="0.3">
      <c r="A805">
        <v>641</v>
      </c>
      <c r="B805" s="1">
        <v>41985</v>
      </c>
      <c r="C805" t="s">
        <v>43</v>
      </c>
      <c r="D805" t="s">
        <v>22</v>
      </c>
      <c r="E805" t="s">
        <v>23</v>
      </c>
      <c r="F805" t="s">
        <v>32</v>
      </c>
      <c r="G805" t="s">
        <v>61</v>
      </c>
      <c r="H805" t="s">
        <v>35</v>
      </c>
      <c r="I805">
        <v>216</v>
      </c>
      <c r="J805">
        <v>654</v>
      </c>
      <c r="K805">
        <v>294</v>
      </c>
      <c r="L805">
        <v>111</v>
      </c>
      <c r="M805">
        <v>360</v>
      </c>
      <c r="N805">
        <v>170</v>
      </c>
      <c r="O805">
        <v>540</v>
      </c>
      <c r="P805">
        <v>240</v>
      </c>
      <c r="Q805">
        <v>300</v>
      </c>
      <c r="R805">
        <v>144</v>
      </c>
    </row>
    <row r="806" spans="1:18" x14ac:dyDescent="0.3">
      <c r="A806">
        <v>573</v>
      </c>
      <c r="B806" s="1">
        <v>41986</v>
      </c>
      <c r="C806" t="s">
        <v>58</v>
      </c>
      <c r="D806" t="s">
        <v>22</v>
      </c>
      <c r="E806" t="s">
        <v>23</v>
      </c>
      <c r="F806" t="s">
        <v>32</v>
      </c>
      <c r="G806" t="s">
        <v>61</v>
      </c>
      <c r="H806" t="s">
        <v>35</v>
      </c>
      <c r="I806">
        <v>-16</v>
      </c>
      <c r="J806">
        <v>45</v>
      </c>
      <c r="K806">
        <v>20</v>
      </c>
      <c r="L806">
        <v>7</v>
      </c>
      <c r="M806">
        <v>25</v>
      </c>
      <c r="N806">
        <v>-10</v>
      </c>
      <c r="O806">
        <v>30</v>
      </c>
      <c r="P806">
        <v>10</v>
      </c>
      <c r="Q806">
        <v>20</v>
      </c>
      <c r="R806">
        <v>41</v>
      </c>
    </row>
    <row r="807" spans="1:18" x14ac:dyDescent="0.3">
      <c r="A807">
        <v>719</v>
      </c>
      <c r="B807" s="1">
        <v>41987</v>
      </c>
      <c r="C807" t="s">
        <v>26</v>
      </c>
      <c r="D807" t="s">
        <v>22</v>
      </c>
      <c r="E807" t="s">
        <v>40</v>
      </c>
      <c r="F807" t="s">
        <v>45</v>
      </c>
      <c r="G807" t="s">
        <v>46</v>
      </c>
      <c r="H807" t="s">
        <v>27</v>
      </c>
      <c r="I807">
        <v>172</v>
      </c>
      <c r="J807">
        <v>282</v>
      </c>
      <c r="K807">
        <v>108</v>
      </c>
      <c r="L807">
        <v>30</v>
      </c>
      <c r="M807">
        <v>157</v>
      </c>
      <c r="N807">
        <v>150</v>
      </c>
      <c r="O807">
        <v>260</v>
      </c>
      <c r="P807">
        <v>100</v>
      </c>
      <c r="Q807">
        <v>160</v>
      </c>
      <c r="R807">
        <v>41</v>
      </c>
    </row>
    <row r="808" spans="1:18" x14ac:dyDescent="0.3">
      <c r="A808">
        <v>815</v>
      </c>
      <c r="B808" s="1">
        <v>41988</v>
      </c>
      <c r="C808" t="s">
        <v>63</v>
      </c>
      <c r="D808" t="s">
        <v>22</v>
      </c>
      <c r="E808" t="s">
        <v>40</v>
      </c>
      <c r="F808" t="s">
        <v>45</v>
      </c>
      <c r="G808" t="s">
        <v>46</v>
      </c>
      <c r="H808" t="s">
        <v>27</v>
      </c>
      <c r="I808">
        <v>171</v>
      </c>
      <c r="J808">
        <v>318</v>
      </c>
      <c r="K808">
        <v>122</v>
      </c>
      <c r="L808">
        <v>39</v>
      </c>
      <c r="M808">
        <v>176</v>
      </c>
      <c r="N808">
        <v>160</v>
      </c>
      <c r="O808">
        <v>300</v>
      </c>
      <c r="P808">
        <v>110</v>
      </c>
      <c r="Q808">
        <v>190</v>
      </c>
      <c r="R808">
        <v>61</v>
      </c>
    </row>
    <row r="809" spans="1:18" x14ac:dyDescent="0.3">
      <c r="A809">
        <v>970</v>
      </c>
      <c r="B809" s="1">
        <v>41989</v>
      </c>
      <c r="C809" t="s">
        <v>26</v>
      </c>
      <c r="D809" t="s">
        <v>22</v>
      </c>
      <c r="E809" t="s">
        <v>40</v>
      </c>
      <c r="F809" t="s">
        <v>41</v>
      </c>
      <c r="G809" t="s">
        <v>42</v>
      </c>
      <c r="H809" t="s">
        <v>27</v>
      </c>
      <c r="I809">
        <v>83</v>
      </c>
      <c r="J809">
        <v>194</v>
      </c>
      <c r="K809">
        <v>72</v>
      </c>
      <c r="L809">
        <v>23</v>
      </c>
      <c r="M809">
        <v>110</v>
      </c>
      <c r="N809">
        <v>130</v>
      </c>
      <c r="O809">
        <v>260</v>
      </c>
      <c r="P809">
        <v>100</v>
      </c>
      <c r="Q809">
        <v>160</v>
      </c>
      <c r="R809">
        <v>54</v>
      </c>
    </row>
    <row r="810" spans="1:18" x14ac:dyDescent="0.3">
      <c r="A810">
        <v>773</v>
      </c>
      <c r="B810" s="1">
        <v>41990</v>
      </c>
      <c r="C810" t="s">
        <v>63</v>
      </c>
      <c r="D810" t="s">
        <v>22</v>
      </c>
      <c r="E810" t="s">
        <v>40</v>
      </c>
      <c r="F810" t="s">
        <v>41</v>
      </c>
      <c r="G810" t="s">
        <v>42</v>
      </c>
      <c r="H810" t="s">
        <v>27</v>
      </c>
      <c r="I810">
        <v>221</v>
      </c>
      <c r="J810">
        <v>509</v>
      </c>
      <c r="K810">
        <v>239</v>
      </c>
      <c r="L810">
        <v>66</v>
      </c>
      <c r="M810">
        <v>239</v>
      </c>
      <c r="N810">
        <v>300</v>
      </c>
      <c r="O810">
        <v>710</v>
      </c>
      <c r="P810">
        <v>340</v>
      </c>
      <c r="Q810">
        <v>370</v>
      </c>
      <c r="R810">
        <v>90</v>
      </c>
    </row>
    <row r="811" spans="1:18" x14ac:dyDescent="0.3">
      <c r="A811">
        <v>419</v>
      </c>
      <c r="B811" s="1">
        <v>41991</v>
      </c>
      <c r="C811" t="s">
        <v>65</v>
      </c>
      <c r="D811" t="s">
        <v>22</v>
      </c>
      <c r="E811" t="s">
        <v>40</v>
      </c>
      <c r="F811" t="s">
        <v>41</v>
      </c>
      <c r="G811" t="s">
        <v>42</v>
      </c>
      <c r="H811" t="s">
        <v>27</v>
      </c>
      <c r="I811">
        <v>18</v>
      </c>
      <c r="J811">
        <v>128</v>
      </c>
      <c r="K811">
        <v>54</v>
      </c>
      <c r="L811">
        <v>20</v>
      </c>
      <c r="M811">
        <v>66</v>
      </c>
      <c r="N811">
        <v>70</v>
      </c>
      <c r="O811">
        <v>170</v>
      </c>
      <c r="P811">
        <v>70</v>
      </c>
      <c r="Q811">
        <v>100</v>
      </c>
      <c r="R811">
        <v>54</v>
      </c>
    </row>
    <row r="812" spans="1:18" x14ac:dyDescent="0.3">
      <c r="A812">
        <v>719</v>
      </c>
      <c r="B812" s="1">
        <v>41992</v>
      </c>
      <c r="C812" t="s">
        <v>26</v>
      </c>
      <c r="D812" t="s">
        <v>22</v>
      </c>
      <c r="E812" t="s">
        <v>40</v>
      </c>
      <c r="F812" t="s">
        <v>45</v>
      </c>
      <c r="G812" t="s">
        <v>50</v>
      </c>
      <c r="H812" t="s">
        <v>35</v>
      </c>
      <c r="I812">
        <v>197</v>
      </c>
      <c r="J812">
        <v>322</v>
      </c>
      <c r="K812">
        <v>123</v>
      </c>
      <c r="L812">
        <v>34</v>
      </c>
      <c r="M812">
        <v>179</v>
      </c>
      <c r="N812">
        <v>160</v>
      </c>
      <c r="O812">
        <v>300</v>
      </c>
      <c r="P812">
        <v>120</v>
      </c>
      <c r="Q812">
        <v>180</v>
      </c>
      <c r="R812">
        <v>46</v>
      </c>
    </row>
    <row r="813" spans="1:18" x14ac:dyDescent="0.3">
      <c r="A813">
        <v>815</v>
      </c>
      <c r="B813" s="1">
        <v>41993</v>
      </c>
      <c r="C813" t="s">
        <v>63</v>
      </c>
      <c r="D813" t="s">
        <v>22</v>
      </c>
      <c r="E813" t="s">
        <v>40</v>
      </c>
      <c r="F813" t="s">
        <v>45</v>
      </c>
      <c r="G813" t="s">
        <v>52</v>
      </c>
      <c r="H813" t="s">
        <v>35</v>
      </c>
      <c r="I813">
        <v>178</v>
      </c>
      <c r="J813">
        <v>391</v>
      </c>
      <c r="K813">
        <v>154</v>
      </c>
      <c r="L813">
        <v>50</v>
      </c>
      <c r="M813">
        <v>213</v>
      </c>
      <c r="N813">
        <v>160</v>
      </c>
      <c r="O813">
        <v>370</v>
      </c>
      <c r="P813">
        <v>150</v>
      </c>
      <c r="Q813">
        <v>220</v>
      </c>
      <c r="R813">
        <v>93</v>
      </c>
    </row>
    <row r="814" spans="1:18" x14ac:dyDescent="0.3">
      <c r="A814">
        <v>970</v>
      </c>
      <c r="B814" s="1">
        <v>41994</v>
      </c>
      <c r="C814" t="s">
        <v>26</v>
      </c>
      <c r="D814" t="s">
        <v>22</v>
      </c>
      <c r="E814" t="s">
        <v>40</v>
      </c>
      <c r="F814" t="s">
        <v>41</v>
      </c>
      <c r="G814" t="s">
        <v>53</v>
      </c>
      <c r="H814" t="s">
        <v>35</v>
      </c>
      <c r="I814">
        <v>117</v>
      </c>
      <c r="J814">
        <v>199</v>
      </c>
      <c r="K814">
        <v>76</v>
      </c>
      <c r="L814">
        <v>21</v>
      </c>
      <c r="M814">
        <v>111</v>
      </c>
      <c r="N814">
        <v>170</v>
      </c>
      <c r="O814">
        <v>280</v>
      </c>
      <c r="P814">
        <v>100</v>
      </c>
      <c r="Q814">
        <v>180</v>
      </c>
      <c r="R814">
        <v>32</v>
      </c>
    </row>
    <row r="815" spans="1:18" x14ac:dyDescent="0.3">
      <c r="A815">
        <v>312</v>
      </c>
      <c r="B815" s="1">
        <v>41995</v>
      </c>
      <c r="C815" t="s">
        <v>63</v>
      </c>
      <c r="D815" t="s">
        <v>22</v>
      </c>
      <c r="E815" t="s">
        <v>40</v>
      </c>
      <c r="F815" t="s">
        <v>41</v>
      </c>
      <c r="G815" t="s">
        <v>53</v>
      </c>
      <c r="H815" t="s">
        <v>35</v>
      </c>
      <c r="I815">
        <v>332</v>
      </c>
      <c r="J815">
        <v>637</v>
      </c>
      <c r="K815">
        <v>257</v>
      </c>
      <c r="L815">
        <v>84</v>
      </c>
      <c r="M815">
        <v>341</v>
      </c>
      <c r="N815">
        <v>420</v>
      </c>
      <c r="O815">
        <v>890</v>
      </c>
      <c r="P815">
        <v>370</v>
      </c>
      <c r="Q815">
        <v>520</v>
      </c>
      <c r="R815">
        <v>117</v>
      </c>
    </row>
    <row r="816" spans="1:18" x14ac:dyDescent="0.3">
      <c r="A816">
        <v>513</v>
      </c>
      <c r="B816" s="1">
        <v>41996</v>
      </c>
      <c r="C816" t="s">
        <v>65</v>
      </c>
      <c r="D816" t="s">
        <v>22</v>
      </c>
      <c r="E816" t="s">
        <v>40</v>
      </c>
      <c r="F816" t="s">
        <v>41</v>
      </c>
      <c r="G816" t="s">
        <v>53</v>
      </c>
      <c r="H816" t="s">
        <v>35</v>
      </c>
      <c r="I816">
        <v>137</v>
      </c>
      <c r="J816">
        <v>343</v>
      </c>
      <c r="K816">
        <v>161</v>
      </c>
      <c r="L816">
        <v>45</v>
      </c>
      <c r="M816">
        <v>161</v>
      </c>
      <c r="N816">
        <v>190</v>
      </c>
      <c r="O816">
        <v>470</v>
      </c>
      <c r="P816">
        <v>230</v>
      </c>
      <c r="Q816">
        <v>240</v>
      </c>
      <c r="R816">
        <v>69</v>
      </c>
    </row>
    <row r="817" spans="1:18" x14ac:dyDescent="0.3">
      <c r="A817">
        <v>720</v>
      </c>
      <c r="B817" s="1">
        <v>41997</v>
      </c>
      <c r="C817" t="s">
        <v>26</v>
      </c>
      <c r="D817" t="s">
        <v>22</v>
      </c>
      <c r="E817" t="s">
        <v>23</v>
      </c>
      <c r="F817" t="s">
        <v>24</v>
      </c>
      <c r="G817" t="s">
        <v>57</v>
      </c>
      <c r="H817" t="s">
        <v>27</v>
      </c>
      <c r="I817">
        <v>137</v>
      </c>
      <c r="J817">
        <v>343</v>
      </c>
      <c r="K817">
        <v>161</v>
      </c>
      <c r="L817">
        <v>45</v>
      </c>
      <c r="M817">
        <v>161</v>
      </c>
      <c r="N817">
        <v>110</v>
      </c>
      <c r="O817">
        <v>260</v>
      </c>
      <c r="P817">
        <v>120</v>
      </c>
      <c r="Q817">
        <v>140</v>
      </c>
      <c r="R817">
        <v>69</v>
      </c>
    </row>
    <row r="818" spans="1:18" x14ac:dyDescent="0.3">
      <c r="A818">
        <v>708</v>
      </c>
      <c r="B818" s="1">
        <v>41998</v>
      </c>
      <c r="C818" t="s">
        <v>63</v>
      </c>
      <c r="D818" t="s">
        <v>22</v>
      </c>
      <c r="E818" t="s">
        <v>23</v>
      </c>
      <c r="F818" t="s">
        <v>24</v>
      </c>
      <c r="G818" t="s">
        <v>57</v>
      </c>
      <c r="H818" t="s">
        <v>27</v>
      </c>
      <c r="I818">
        <v>197</v>
      </c>
      <c r="J818">
        <v>322</v>
      </c>
      <c r="K818">
        <v>123</v>
      </c>
      <c r="L818">
        <v>34</v>
      </c>
      <c r="M818">
        <v>179</v>
      </c>
      <c r="N818">
        <v>140</v>
      </c>
      <c r="O818">
        <v>240</v>
      </c>
      <c r="P818">
        <v>90</v>
      </c>
      <c r="Q818">
        <v>150</v>
      </c>
      <c r="R818">
        <v>46</v>
      </c>
    </row>
    <row r="819" spans="1:18" x14ac:dyDescent="0.3">
      <c r="A819">
        <v>815</v>
      </c>
      <c r="B819" s="1">
        <v>41999</v>
      </c>
      <c r="C819" t="s">
        <v>63</v>
      </c>
      <c r="D819" t="s">
        <v>22</v>
      </c>
      <c r="E819" t="s">
        <v>23</v>
      </c>
      <c r="F819" t="s">
        <v>24</v>
      </c>
      <c r="G819" t="s">
        <v>28</v>
      </c>
      <c r="H819" t="s">
        <v>27</v>
      </c>
      <c r="I819">
        <v>172</v>
      </c>
      <c r="J819">
        <v>282</v>
      </c>
      <c r="K819">
        <v>108</v>
      </c>
      <c r="L819">
        <v>30</v>
      </c>
      <c r="M819">
        <v>157</v>
      </c>
      <c r="N819">
        <v>120</v>
      </c>
      <c r="O819">
        <v>210</v>
      </c>
      <c r="P819">
        <v>80</v>
      </c>
      <c r="Q819">
        <v>130</v>
      </c>
      <c r="R819">
        <v>41</v>
      </c>
    </row>
    <row r="820" spans="1:18" x14ac:dyDescent="0.3">
      <c r="A820">
        <v>419</v>
      </c>
      <c r="B820" s="1">
        <v>42000</v>
      </c>
      <c r="C820" t="s">
        <v>65</v>
      </c>
      <c r="D820" t="s">
        <v>22</v>
      </c>
      <c r="E820" t="s">
        <v>23</v>
      </c>
      <c r="F820" t="s">
        <v>32</v>
      </c>
      <c r="G820" t="s">
        <v>33</v>
      </c>
      <c r="H820" t="s">
        <v>35</v>
      </c>
      <c r="I820">
        <v>96</v>
      </c>
      <c r="J820">
        <v>218</v>
      </c>
      <c r="K820">
        <v>82</v>
      </c>
      <c r="L820">
        <v>27</v>
      </c>
      <c r="M820">
        <v>123</v>
      </c>
      <c r="N820">
        <v>60</v>
      </c>
      <c r="O820">
        <v>140</v>
      </c>
      <c r="P820">
        <v>50</v>
      </c>
      <c r="Q820">
        <v>90</v>
      </c>
      <c r="R820">
        <v>58</v>
      </c>
    </row>
    <row r="821" spans="1:18" x14ac:dyDescent="0.3">
      <c r="A821">
        <v>419</v>
      </c>
      <c r="B821" s="1">
        <v>42001</v>
      </c>
      <c r="C821" t="s">
        <v>65</v>
      </c>
      <c r="D821" t="s">
        <v>22</v>
      </c>
      <c r="E821" t="s">
        <v>23</v>
      </c>
      <c r="F821" t="s">
        <v>32</v>
      </c>
      <c r="G821" t="s">
        <v>61</v>
      </c>
      <c r="H821" t="s">
        <v>35</v>
      </c>
      <c r="I821">
        <v>113</v>
      </c>
      <c r="J821">
        <v>232</v>
      </c>
      <c r="K821">
        <v>91</v>
      </c>
      <c r="L821">
        <v>28</v>
      </c>
      <c r="M821">
        <v>127</v>
      </c>
      <c r="N821">
        <v>80</v>
      </c>
      <c r="O821">
        <v>150</v>
      </c>
      <c r="P821">
        <v>50</v>
      </c>
      <c r="Q821">
        <v>100</v>
      </c>
      <c r="R821">
        <v>51</v>
      </c>
    </row>
    <row r="822" spans="1:18" x14ac:dyDescent="0.3">
      <c r="A822">
        <v>970</v>
      </c>
      <c r="B822" s="1">
        <v>42002</v>
      </c>
      <c r="C822" t="s">
        <v>26</v>
      </c>
      <c r="D822" t="s">
        <v>22</v>
      </c>
      <c r="E822" t="s">
        <v>23</v>
      </c>
      <c r="F822" t="s">
        <v>32</v>
      </c>
      <c r="G822" t="s">
        <v>37</v>
      </c>
      <c r="H822" t="s">
        <v>35</v>
      </c>
      <c r="I822">
        <v>110</v>
      </c>
      <c r="J822">
        <v>218</v>
      </c>
      <c r="K822">
        <v>90</v>
      </c>
      <c r="L822">
        <v>29</v>
      </c>
      <c r="M822">
        <v>115</v>
      </c>
      <c r="N822">
        <v>80</v>
      </c>
      <c r="O822">
        <v>140</v>
      </c>
      <c r="P822">
        <v>50</v>
      </c>
      <c r="Q822">
        <v>90</v>
      </c>
      <c r="R822">
        <v>41</v>
      </c>
    </row>
    <row r="823" spans="1:18" x14ac:dyDescent="0.3">
      <c r="A823">
        <v>641</v>
      </c>
      <c r="B823" s="1">
        <v>42003</v>
      </c>
      <c r="C823" t="s">
        <v>43</v>
      </c>
      <c r="D823" t="s">
        <v>22</v>
      </c>
      <c r="E823" t="s">
        <v>40</v>
      </c>
      <c r="F823" t="s">
        <v>45</v>
      </c>
      <c r="G823" t="s">
        <v>46</v>
      </c>
      <c r="H823" t="s">
        <v>27</v>
      </c>
      <c r="I823">
        <v>-3</v>
      </c>
      <c r="J823">
        <v>25</v>
      </c>
      <c r="K823">
        <v>10</v>
      </c>
      <c r="L823">
        <v>3</v>
      </c>
      <c r="M823">
        <v>13</v>
      </c>
      <c r="N823">
        <v>10</v>
      </c>
      <c r="O823">
        <v>10</v>
      </c>
      <c r="P823">
        <v>0</v>
      </c>
      <c r="Q823">
        <v>10</v>
      </c>
      <c r="R823">
        <v>15</v>
      </c>
    </row>
    <row r="824" spans="1:18" x14ac:dyDescent="0.3">
      <c r="A824">
        <v>920</v>
      </c>
      <c r="B824" s="1">
        <v>42004</v>
      </c>
      <c r="C824" t="s">
        <v>59</v>
      </c>
      <c r="D824" t="s">
        <v>22</v>
      </c>
      <c r="E824" t="s">
        <v>40</v>
      </c>
      <c r="F824" t="s">
        <v>45</v>
      </c>
      <c r="G824" t="s">
        <v>46</v>
      </c>
      <c r="H824" t="s">
        <v>27</v>
      </c>
      <c r="I824">
        <v>91</v>
      </c>
      <c r="J824">
        <v>215</v>
      </c>
      <c r="K824">
        <v>86</v>
      </c>
      <c r="L824">
        <v>28</v>
      </c>
      <c r="M824">
        <v>116</v>
      </c>
      <c r="N824">
        <v>100</v>
      </c>
      <c r="O824">
        <v>200</v>
      </c>
      <c r="P824">
        <v>80</v>
      </c>
      <c r="Q824">
        <v>120</v>
      </c>
      <c r="R824">
        <v>55</v>
      </c>
    </row>
    <row r="825" spans="1:18" x14ac:dyDescent="0.3">
      <c r="A825">
        <v>573</v>
      </c>
      <c r="B825" s="1">
        <v>42005</v>
      </c>
      <c r="C825" t="s">
        <v>58</v>
      </c>
      <c r="D825" t="s">
        <v>22</v>
      </c>
      <c r="E825" t="s">
        <v>40</v>
      </c>
      <c r="F825" t="s">
        <v>45</v>
      </c>
      <c r="G825" t="s">
        <v>52</v>
      </c>
      <c r="H825" t="s">
        <v>35</v>
      </c>
      <c r="I825">
        <v>52</v>
      </c>
      <c r="J825">
        <v>189</v>
      </c>
      <c r="K825">
        <v>79</v>
      </c>
      <c r="L825">
        <v>30</v>
      </c>
      <c r="M825">
        <v>98</v>
      </c>
      <c r="N825">
        <v>70</v>
      </c>
      <c r="O825">
        <v>170</v>
      </c>
      <c r="P825">
        <v>70</v>
      </c>
      <c r="Q825">
        <v>100</v>
      </c>
      <c r="R825">
        <v>63</v>
      </c>
    </row>
    <row r="826" spans="1:18" x14ac:dyDescent="0.3">
      <c r="A826">
        <v>414</v>
      </c>
      <c r="B826" s="1">
        <v>42006</v>
      </c>
      <c r="C826" t="s">
        <v>59</v>
      </c>
      <c r="D826" t="s">
        <v>22</v>
      </c>
      <c r="E826" t="s">
        <v>40</v>
      </c>
      <c r="F826" t="s">
        <v>45</v>
      </c>
      <c r="G826" t="s">
        <v>52</v>
      </c>
      <c r="H826" t="s">
        <v>35</v>
      </c>
      <c r="I826">
        <v>27</v>
      </c>
      <c r="J826">
        <v>245</v>
      </c>
      <c r="K826">
        <v>96</v>
      </c>
      <c r="L826">
        <v>87</v>
      </c>
      <c r="M826">
        <v>134</v>
      </c>
      <c r="N826">
        <v>60</v>
      </c>
      <c r="O826">
        <v>230</v>
      </c>
      <c r="P826">
        <v>90</v>
      </c>
      <c r="Q826">
        <v>140</v>
      </c>
      <c r="R826">
        <v>116</v>
      </c>
    </row>
    <row r="827" spans="1:18" x14ac:dyDescent="0.3">
      <c r="A827">
        <v>573</v>
      </c>
      <c r="B827" s="1">
        <v>42007</v>
      </c>
      <c r="C827" t="s">
        <v>58</v>
      </c>
      <c r="D827" t="s">
        <v>22</v>
      </c>
      <c r="E827" t="s">
        <v>40</v>
      </c>
      <c r="F827" t="s">
        <v>41</v>
      </c>
      <c r="G827" t="s">
        <v>53</v>
      </c>
      <c r="H827" t="s">
        <v>35</v>
      </c>
      <c r="I827">
        <v>53</v>
      </c>
      <c r="J827">
        <v>106</v>
      </c>
      <c r="K827">
        <v>40</v>
      </c>
      <c r="L827">
        <v>11</v>
      </c>
      <c r="M827">
        <v>59</v>
      </c>
      <c r="N827">
        <v>90</v>
      </c>
      <c r="O827">
        <v>140</v>
      </c>
      <c r="P827">
        <v>50</v>
      </c>
      <c r="Q827">
        <v>90</v>
      </c>
      <c r="R827">
        <v>23</v>
      </c>
    </row>
    <row r="828" spans="1:18" x14ac:dyDescent="0.3">
      <c r="A828">
        <v>262</v>
      </c>
      <c r="B828" s="1">
        <v>42008</v>
      </c>
      <c r="C828" t="s">
        <v>59</v>
      </c>
      <c r="D828" t="s">
        <v>22</v>
      </c>
      <c r="E828" t="s">
        <v>40</v>
      </c>
      <c r="F828" t="s">
        <v>41</v>
      </c>
      <c r="G828" t="s">
        <v>53</v>
      </c>
      <c r="H828" t="s">
        <v>35</v>
      </c>
      <c r="I828">
        <v>71</v>
      </c>
      <c r="J828">
        <v>185</v>
      </c>
      <c r="K828">
        <v>80</v>
      </c>
      <c r="L828">
        <v>24</v>
      </c>
      <c r="M828">
        <v>94</v>
      </c>
      <c r="N828">
        <v>120</v>
      </c>
      <c r="O828">
        <v>250</v>
      </c>
      <c r="P828">
        <v>110</v>
      </c>
      <c r="Q828">
        <v>140</v>
      </c>
      <c r="R828">
        <v>46</v>
      </c>
    </row>
    <row r="829" spans="1:18" x14ac:dyDescent="0.3">
      <c r="A829">
        <v>319</v>
      </c>
      <c r="B829" s="1">
        <v>42009</v>
      </c>
      <c r="C829" t="s">
        <v>43</v>
      </c>
      <c r="D829" t="s">
        <v>22</v>
      </c>
      <c r="E829" t="s">
        <v>23</v>
      </c>
      <c r="F829" t="s">
        <v>24</v>
      </c>
      <c r="G829" t="s">
        <v>57</v>
      </c>
      <c r="H829" t="s">
        <v>27</v>
      </c>
      <c r="I829">
        <v>332</v>
      </c>
      <c r="J829">
        <v>637</v>
      </c>
      <c r="K829">
        <v>257</v>
      </c>
      <c r="L829">
        <v>84</v>
      </c>
      <c r="M829">
        <v>341</v>
      </c>
      <c r="N829">
        <v>210</v>
      </c>
      <c r="O829">
        <v>480</v>
      </c>
      <c r="P829">
        <v>200</v>
      </c>
      <c r="Q829">
        <v>280</v>
      </c>
      <c r="R829">
        <v>117</v>
      </c>
    </row>
    <row r="830" spans="1:18" x14ac:dyDescent="0.3">
      <c r="A830">
        <v>515</v>
      </c>
      <c r="B830" s="1">
        <v>42010</v>
      </c>
      <c r="C830" t="s">
        <v>43</v>
      </c>
      <c r="D830" t="s">
        <v>22</v>
      </c>
      <c r="E830" t="s">
        <v>23</v>
      </c>
      <c r="F830" t="s">
        <v>24</v>
      </c>
      <c r="G830" t="s">
        <v>25</v>
      </c>
      <c r="H830" t="s">
        <v>27</v>
      </c>
      <c r="I830">
        <v>169</v>
      </c>
      <c r="J830">
        <v>318</v>
      </c>
      <c r="K830">
        <v>122</v>
      </c>
      <c r="L830">
        <v>39</v>
      </c>
      <c r="M830">
        <v>176</v>
      </c>
      <c r="N830">
        <v>130</v>
      </c>
      <c r="O830">
        <v>240</v>
      </c>
      <c r="P830">
        <v>90</v>
      </c>
      <c r="Q830">
        <v>150</v>
      </c>
      <c r="R830">
        <v>62</v>
      </c>
    </row>
    <row r="831" spans="1:18" x14ac:dyDescent="0.3">
      <c r="A831">
        <v>417</v>
      </c>
      <c r="B831" s="1">
        <v>42011</v>
      </c>
      <c r="C831" t="s">
        <v>58</v>
      </c>
      <c r="D831" t="s">
        <v>22</v>
      </c>
      <c r="E831" t="s">
        <v>23</v>
      </c>
      <c r="F831" t="s">
        <v>24</v>
      </c>
      <c r="G831" t="s">
        <v>25</v>
      </c>
      <c r="H831" t="s">
        <v>27</v>
      </c>
      <c r="I831">
        <v>-39</v>
      </c>
      <c r="J831">
        <v>116</v>
      </c>
      <c r="K831">
        <v>86</v>
      </c>
      <c r="L831">
        <v>26</v>
      </c>
      <c r="M831">
        <v>23</v>
      </c>
      <c r="N831">
        <v>10</v>
      </c>
      <c r="O831">
        <v>80</v>
      </c>
      <c r="P831">
        <v>60</v>
      </c>
      <c r="Q831">
        <v>20</v>
      </c>
      <c r="R831">
        <v>49</v>
      </c>
    </row>
    <row r="832" spans="1:18" x14ac:dyDescent="0.3">
      <c r="A832">
        <v>515</v>
      </c>
      <c r="B832" s="1">
        <v>42012</v>
      </c>
      <c r="C832" t="s">
        <v>43</v>
      </c>
      <c r="D832" t="s">
        <v>22</v>
      </c>
      <c r="E832" t="s">
        <v>23</v>
      </c>
      <c r="F832" t="s">
        <v>32</v>
      </c>
      <c r="G832" t="s">
        <v>33</v>
      </c>
      <c r="H832" t="s">
        <v>35</v>
      </c>
      <c r="I832">
        <v>221</v>
      </c>
      <c r="J832">
        <v>509</v>
      </c>
      <c r="K832">
        <v>239</v>
      </c>
      <c r="L832">
        <v>66</v>
      </c>
      <c r="M832">
        <v>239</v>
      </c>
      <c r="N832">
        <v>110</v>
      </c>
      <c r="O832">
        <v>340</v>
      </c>
      <c r="P832">
        <v>170</v>
      </c>
      <c r="Q832">
        <v>170</v>
      </c>
      <c r="R832">
        <v>90</v>
      </c>
    </row>
    <row r="833" spans="1:18" x14ac:dyDescent="0.3">
      <c r="A833">
        <v>515</v>
      </c>
      <c r="B833" s="1">
        <v>42013</v>
      </c>
      <c r="C833" t="s">
        <v>43</v>
      </c>
      <c r="D833" t="s">
        <v>22</v>
      </c>
      <c r="E833" t="s">
        <v>23</v>
      </c>
      <c r="F833" t="s">
        <v>32</v>
      </c>
      <c r="G833" t="s">
        <v>61</v>
      </c>
      <c r="H833" t="s">
        <v>35</v>
      </c>
      <c r="I833">
        <v>272</v>
      </c>
      <c r="J833">
        <v>604</v>
      </c>
      <c r="K833">
        <v>255</v>
      </c>
      <c r="L833">
        <v>96</v>
      </c>
      <c r="M833">
        <v>312</v>
      </c>
      <c r="N833">
        <v>130</v>
      </c>
      <c r="O833">
        <v>400</v>
      </c>
      <c r="P833">
        <v>170</v>
      </c>
      <c r="Q833">
        <v>230</v>
      </c>
      <c r="R833">
        <v>129</v>
      </c>
    </row>
    <row r="834" spans="1:18" x14ac:dyDescent="0.3">
      <c r="A834">
        <v>573</v>
      </c>
      <c r="B834" s="1">
        <v>42014</v>
      </c>
      <c r="C834" t="s">
        <v>58</v>
      </c>
      <c r="D834" t="s">
        <v>22</v>
      </c>
      <c r="E834" t="s">
        <v>23</v>
      </c>
      <c r="F834" t="s">
        <v>32</v>
      </c>
      <c r="G834" t="s">
        <v>61</v>
      </c>
      <c r="H834" t="s">
        <v>35</v>
      </c>
      <c r="I834">
        <v>-16</v>
      </c>
      <c r="J834">
        <v>60</v>
      </c>
      <c r="K834">
        <v>25</v>
      </c>
      <c r="L834">
        <v>9</v>
      </c>
      <c r="M834">
        <v>31</v>
      </c>
      <c r="N834">
        <v>0</v>
      </c>
      <c r="O834">
        <v>30</v>
      </c>
      <c r="P834">
        <v>10</v>
      </c>
      <c r="Q834">
        <v>20</v>
      </c>
      <c r="R834">
        <v>42</v>
      </c>
    </row>
    <row r="835" spans="1:18" x14ac:dyDescent="0.3">
      <c r="A835">
        <v>720</v>
      </c>
      <c r="B835" s="1">
        <v>42015</v>
      </c>
      <c r="C835" t="s">
        <v>26</v>
      </c>
      <c r="D835" t="s">
        <v>22</v>
      </c>
      <c r="E835" t="s">
        <v>40</v>
      </c>
      <c r="F835" t="s">
        <v>45</v>
      </c>
      <c r="G835" t="s">
        <v>46</v>
      </c>
      <c r="H835" t="s">
        <v>27</v>
      </c>
      <c r="I835">
        <v>125</v>
      </c>
      <c r="J835">
        <v>211</v>
      </c>
      <c r="K835">
        <v>81</v>
      </c>
      <c r="L835">
        <v>22</v>
      </c>
      <c r="M835">
        <v>117</v>
      </c>
      <c r="N835">
        <v>80</v>
      </c>
      <c r="O835">
        <v>190</v>
      </c>
      <c r="P835">
        <v>80</v>
      </c>
      <c r="Q835">
        <v>110</v>
      </c>
      <c r="R835">
        <v>33</v>
      </c>
    </row>
    <row r="836" spans="1:18" x14ac:dyDescent="0.3">
      <c r="A836">
        <v>847</v>
      </c>
      <c r="B836" s="1">
        <v>42016</v>
      </c>
      <c r="C836" t="s">
        <v>63</v>
      </c>
      <c r="D836" t="s">
        <v>22</v>
      </c>
      <c r="E836" t="s">
        <v>40</v>
      </c>
      <c r="F836" t="s">
        <v>45</v>
      </c>
      <c r="G836" t="s">
        <v>46</v>
      </c>
      <c r="H836" t="s">
        <v>27</v>
      </c>
      <c r="I836">
        <v>157</v>
      </c>
      <c r="J836">
        <v>296</v>
      </c>
      <c r="K836">
        <v>113</v>
      </c>
      <c r="L836">
        <v>36</v>
      </c>
      <c r="M836">
        <v>165</v>
      </c>
      <c r="N836">
        <v>110</v>
      </c>
      <c r="O836">
        <v>270</v>
      </c>
      <c r="P836">
        <v>110</v>
      </c>
      <c r="Q836">
        <v>160</v>
      </c>
      <c r="R836">
        <v>59</v>
      </c>
    </row>
    <row r="837" spans="1:18" x14ac:dyDescent="0.3">
      <c r="A837">
        <v>970</v>
      </c>
      <c r="B837" s="1">
        <v>42017</v>
      </c>
      <c r="C837" t="s">
        <v>26</v>
      </c>
      <c r="D837" t="s">
        <v>22</v>
      </c>
      <c r="E837" t="s">
        <v>40</v>
      </c>
      <c r="F837" t="s">
        <v>41</v>
      </c>
      <c r="G837" t="s">
        <v>42</v>
      </c>
      <c r="H837" t="s">
        <v>27</v>
      </c>
      <c r="I837">
        <v>86</v>
      </c>
      <c r="J837">
        <v>201</v>
      </c>
      <c r="K837">
        <v>75</v>
      </c>
      <c r="L837">
        <v>24</v>
      </c>
      <c r="M837">
        <v>114</v>
      </c>
      <c r="N837">
        <v>100</v>
      </c>
      <c r="O837">
        <v>240</v>
      </c>
      <c r="P837">
        <v>90</v>
      </c>
      <c r="Q837">
        <v>150</v>
      </c>
      <c r="R837">
        <v>56</v>
      </c>
    </row>
    <row r="838" spans="1:18" x14ac:dyDescent="0.3">
      <c r="A838">
        <v>847</v>
      </c>
      <c r="B838" s="1">
        <v>42018</v>
      </c>
      <c r="C838" t="s">
        <v>63</v>
      </c>
      <c r="D838" t="s">
        <v>22</v>
      </c>
      <c r="E838" t="s">
        <v>40</v>
      </c>
      <c r="F838" t="s">
        <v>41</v>
      </c>
      <c r="G838" t="s">
        <v>42</v>
      </c>
      <c r="H838" t="s">
        <v>27</v>
      </c>
      <c r="I838">
        <v>191</v>
      </c>
      <c r="J838">
        <v>451</v>
      </c>
      <c r="K838">
        <v>211</v>
      </c>
      <c r="L838">
        <v>59</v>
      </c>
      <c r="M838">
        <v>212</v>
      </c>
      <c r="N838">
        <v>200</v>
      </c>
      <c r="O838">
        <v>540</v>
      </c>
      <c r="P838">
        <v>270</v>
      </c>
      <c r="Q838">
        <v>270</v>
      </c>
      <c r="R838">
        <v>83</v>
      </c>
    </row>
    <row r="839" spans="1:18" x14ac:dyDescent="0.3">
      <c r="A839">
        <v>719</v>
      </c>
      <c r="B839" s="1">
        <v>42019</v>
      </c>
      <c r="C839" t="s">
        <v>26</v>
      </c>
      <c r="D839" t="s">
        <v>22</v>
      </c>
      <c r="E839" t="s">
        <v>40</v>
      </c>
      <c r="F839" t="s">
        <v>45</v>
      </c>
      <c r="G839" t="s">
        <v>50</v>
      </c>
      <c r="H839" t="s">
        <v>35</v>
      </c>
      <c r="I839">
        <v>190</v>
      </c>
      <c r="J839">
        <v>309</v>
      </c>
      <c r="K839">
        <v>118</v>
      </c>
      <c r="L839">
        <v>33</v>
      </c>
      <c r="M839">
        <v>172</v>
      </c>
      <c r="N839">
        <v>130</v>
      </c>
      <c r="O839">
        <v>280</v>
      </c>
      <c r="P839">
        <v>110</v>
      </c>
      <c r="Q839">
        <v>170</v>
      </c>
      <c r="R839">
        <v>44</v>
      </c>
    </row>
    <row r="840" spans="1:18" x14ac:dyDescent="0.3">
      <c r="A840">
        <v>815</v>
      </c>
      <c r="B840" s="1">
        <v>42020</v>
      </c>
      <c r="C840" t="s">
        <v>63</v>
      </c>
      <c r="D840" t="s">
        <v>22</v>
      </c>
      <c r="E840" t="s">
        <v>40</v>
      </c>
      <c r="F840" t="s">
        <v>45</v>
      </c>
      <c r="G840" t="s">
        <v>52</v>
      </c>
      <c r="H840" t="s">
        <v>35</v>
      </c>
      <c r="I840">
        <v>206</v>
      </c>
      <c r="J840">
        <v>439</v>
      </c>
      <c r="K840">
        <v>173</v>
      </c>
      <c r="L840">
        <v>57</v>
      </c>
      <c r="M840">
        <v>239</v>
      </c>
      <c r="N840">
        <v>140</v>
      </c>
      <c r="O840">
        <v>400</v>
      </c>
      <c r="P840">
        <v>170</v>
      </c>
      <c r="Q840">
        <v>230</v>
      </c>
      <c r="R840">
        <v>100</v>
      </c>
    </row>
    <row r="841" spans="1:18" x14ac:dyDescent="0.3">
      <c r="A841">
        <v>303</v>
      </c>
      <c r="B841" s="1">
        <v>42021</v>
      </c>
      <c r="C841" t="s">
        <v>26</v>
      </c>
      <c r="D841" t="s">
        <v>22</v>
      </c>
      <c r="E841" t="s">
        <v>40</v>
      </c>
      <c r="F841" t="s">
        <v>41</v>
      </c>
      <c r="G841" t="s">
        <v>53</v>
      </c>
      <c r="H841" t="s">
        <v>35</v>
      </c>
      <c r="I841">
        <v>71</v>
      </c>
      <c r="J841">
        <v>131</v>
      </c>
      <c r="K841">
        <v>50</v>
      </c>
      <c r="L841">
        <v>14</v>
      </c>
      <c r="M841">
        <v>73</v>
      </c>
      <c r="N841">
        <v>70</v>
      </c>
      <c r="O841">
        <v>150</v>
      </c>
      <c r="P841">
        <v>60</v>
      </c>
      <c r="Q841">
        <v>90</v>
      </c>
      <c r="R841">
        <v>25</v>
      </c>
    </row>
    <row r="842" spans="1:18" x14ac:dyDescent="0.3">
      <c r="A842">
        <v>630</v>
      </c>
      <c r="B842" s="1">
        <v>42022</v>
      </c>
      <c r="C842" t="s">
        <v>63</v>
      </c>
      <c r="D842" t="s">
        <v>22</v>
      </c>
      <c r="E842" t="s">
        <v>40</v>
      </c>
      <c r="F842" t="s">
        <v>41</v>
      </c>
      <c r="G842" t="s">
        <v>53</v>
      </c>
      <c r="H842" t="s">
        <v>35</v>
      </c>
      <c r="I842">
        <v>291</v>
      </c>
      <c r="J842">
        <v>567</v>
      </c>
      <c r="K842">
        <v>228</v>
      </c>
      <c r="L842">
        <v>75</v>
      </c>
      <c r="M842">
        <v>304</v>
      </c>
      <c r="N842">
        <v>290</v>
      </c>
      <c r="O842">
        <v>680</v>
      </c>
      <c r="P842">
        <v>290</v>
      </c>
      <c r="Q842">
        <v>390</v>
      </c>
      <c r="R842">
        <v>108</v>
      </c>
    </row>
    <row r="843" spans="1:18" x14ac:dyDescent="0.3">
      <c r="A843">
        <v>234</v>
      </c>
      <c r="B843" s="1">
        <v>42023</v>
      </c>
      <c r="C843" t="s">
        <v>65</v>
      </c>
      <c r="D843" t="s">
        <v>22</v>
      </c>
      <c r="E843" t="s">
        <v>40</v>
      </c>
      <c r="F843" t="s">
        <v>41</v>
      </c>
      <c r="G843" t="s">
        <v>53</v>
      </c>
      <c r="H843" t="s">
        <v>35</v>
      </c>
      <c r="I843">
        <v>159</v>
      </c>
      <c r="J843">
        <v>387</v>
      </c>
      <c r="K843">
        <v>181</v>
      </c>
      <c r="L843">
        <v>50</v>
      </c>
      <c r="M843">
        <v>182</v>
      </c>
      <c r="N843">
        <v>170</v>
      </c>
      <c r="O843">
        <v>460</v>
      </c>
      <c r="P843">
        <v>230</v>
      </c>
      <c r="Q843">
        <v>230</v>
      </c>
      <c r="R843">
        <v>75</v>
      </c>
    </row>
    <row r="844" spans="1:18" x14ac:dyDescent="0.3">
      <c r="A844">
        <v>970</v>
      </c>
      <c r="B844" s="1">
        <v>42024</v>
      </c>
      <c r="C844" t="s">
        <v>26</v>
      </c>
      <c r="D844" t="s">
        <v>22</v>
      </c>
      <c r="E844" t="s">
        <v>23</v>
      </c>
      <c r="F844" t="s">
        <v>24</v>
      </c>
      <c r="G844" t="s">
        <v>57</v>
      </c>
      <c r="H844" t="s">
        <v>27</v>
      </c>
      <c r="I844">
        <v>159</v>
      </c>
      <c r="J844">
        <v>387</v>
      </c>
      <c r="K844">
        <v>181</v>
      </c>
      <c r="L844">
        <v>50</v>
      </c>
      <c r="M844">
        <v>182</v>
      </c>
      <c r="N844">
        <v>100</v>
      </c>
      <c r="O844">
        <v>330</v>
      </c>
      <c r="P844">
        <v>170</v>
      </c>
      <c r="Q844">
        <v>160</v>
      </c>
      <c r="R844">
        <v>75</v>
      </c>
    </row>
    <row r="845" spans="1:18" x14ac:dyDescent="0.3">
      <c r="A845">
        <v>708</v>
      </c>
      <c r="B845" s="1">
        <v>42025</v>
      </c>
      <c r="C845" t="s">
        <v>63</v>
      </c>
      <c r="D845" t="s">
        <v>22</v>
      </c>
      <c r="E845" t="s">
        <v>23</v>
      </c>
      <c r="F845" t="s">
        <v>24</v>
      </c>
      <c r="G845" t="s">
        <v>57</v>
      </c>
      <c r="H845" t="s">
        <v>27</v>
      </c>
      <c r="I845">
        <v>188</v>
      </c>
      <c r="J845">
        <v>309</v>
      </c>
      <c r="K845">
        <v>118</v>
      </c>
      <c r="L845">
        <v>33</v>
      </c>
      <c r="M845">
        <v>172</v>
      </c>
      <c r="N845">
        <v>110</v>
      </c>
      <c r="O845">
        <v>260</v>
      </c>
      <c r="P845">
        <v>110</v>
      </c>
      <c r="Q845">
        <v>150</v>
      </c>
      <c r="R845">
        <v>45</v>
      </c>
    </row>
    <row r="846" spans="1:18" x14ac:dyDescent="0.3">
      <c r="A846">
        <v>708</v>
      </c>
      <c r="B846" s="1">
        <v>42026</v>
      </c>
      <c r="C846" t="s">
        <v>63</v>
      </c>
      <c r="D846" t="s">
        <v>22</v>
      </c>
      <c r="E846" t="s">
        <v>23</v>
      </c>
      <c r="F846" t="s">
        <v>24</v>
      </c>
      <c r="G846" t="s">
        <v>28</v>
      </c>
      <c r="H846" t="s">
        <v>27</v>
      </c>
      <c r="I846">
        <v>125</v>
      </c>
      <c r="J846">
        <v>211</v>
      </c>
      <c r="K846">
        <v>81</v>
      </c>
      <c r="L846">
        <v>22</v>
      </c>
      <c r="M846">
        <v>117</v>
      </c>
      <c r="N846">
        <v>80</v>
      </c>
      <c r="O846">
        <v>180</v>
      </c>
      <c r="P846">
        <v>70</v>
      </c>
      <c r="Q846">
        <v>110</v>
      </c>
      <c r="R846">
        <v>33</v>
      </c>
    </row>
    <row r="847" spans="1:18" x14ac:dyDescent="0.3">
      <c r="A847">
        <v>614</v>
      </c>
      <c r="B847" s="1">
        <v>42027</v>
      </c>
      <c r="C847" t="s">
        <v>65</v>
      </c>
      <c r="D847" t="s">
        <v>22</v>
      </c>
      <c r="E847" t="s">
        <v>23</v>
      </c>
      <c r="F847" t="s">
        <v>32</v>
      </c>
      <c r="G847" t="s">
        <v>33</v>
      </c>
      <c r="H847" t="s">
        <v>35</v>
      </c>
      <c r="I847">
        <v>92</v>
      </c>
      <c r="J847">
        <v>210</v>
      </c>
      <c r="K847">
        <v>78</v>
      </c>
      <c r="L847">
        <v>25</v>
      </c>
      <c r="M847">
        <v>119</v>
      </c>
      <c r="N847">
        <v>60</v>
      </c>
      <c r="O847">
        <v>160</v>
      </c>
      <c r="P847">
        <v>60</v>
      </c>
      <c r="Q847">
        <v>100</v>
      </c>
      <c r="R847">
        <v>57</v>
      </c>
    </row>
    <row r="848" spans="1:18" x14ac:dyDescent="0.3">
      <c r="A848">
        <v>309</v>
      </c>
      <c r="B848" s="1">
        <v>42028</v>
      </c>
      <c r="C848" t="s">
        <v>63</v>
      </c>
      <c r="D848" t="s">
        <v>22</v>
      </c>
      <c r="E848" t="s">
        <v>23</v>
      </c>
      <c r="F848" t="s">
        <v>32</v>
      </c>
      <c r="G848" t="s">
        <v>61</v>
      </c>
      <c r="H848" t="s">
        <v>35</v>
      </c>
      <c r="I848">
        <v>88</v>
      </c>
      <c r="J848">
        <v>201</v>
      </c>
      <c r="K848">
        <v>75</v>
      </c>
      <c r="L848">
        <v>24</v>
      </c>
      <c r="M848">
        <v>114</v>
      </c>
      <c r="N848">
        <v>50</v>
      </c>
      <c r="O848">
        <v>150</v>
      </c>
      <c r="P848">
        <v>60</v>
      </c>
      <c r="Q848">
        <v>90</v>
      </c>
      <c r="R848">
        <v>55</v>
      </c>
    </row>
    <row r="849" spans="1:18" x14ac:dyDescent="0.3">
      <c r="A849">
        <v>740</v>
      </c>
      <c r="B849" s="1">
        <v>42029</v>
      </c>
      <c r="C849" t="s">
        <v>65</v>
      </c>
      <c r="D849" t="s">
        <v>22</v>
      </c>
      <c r="E849" t="s">
        <v>23</v>
      </c>
      <c r="F849" t="s">
        <v>32</v>
      </c>
      <c r="G849" t="s">
        <v>61</v>
      </c>
      <c r="H849" t="s">
        <v>35</v>
      </c>
      <c r="I849">
        <v>132</v>
      </c>
      <c r="J849">
        <v>261</v>
      </c>
      <c r="K849">
        <v>102</v>
      </c>
      <c r="L849">
        <v>31</v>
      </c>
      <c r="M849">
        <v>143</v>
      </c>
      <c r="N849">
        <v>70</v>
      </c>
      <c r="O849">
        <v>200</v>
      </c>
      <c r="P849">
        <v>80</v>
      </c>
      <c r="Q849">
        <v>120</v>
      </c>
      <c r="R849">
        <v>54</v>
      </c>
    </row>
    <row r="850" spans="1:18" x14ac:dyDescent="0.3">
      <c r="A850">
        <v>970</v>
      </c>
      <c r="B850" s="1">
        <v>42030</v>
      </c>
      <c r="C850" t="s">
        <v>26</v>
      </c>
      <c r="D850" t="s">
        <v>22</v>
      </c>
      <c r="E850" t="s">
        <v>23</v>
      </c>
      <c r="F850" t="s">
        <v>32</v>
      </c>
      <c r="G850" t="s">
        <v>37</v>
      </c>
      <c r="H850" t="s">
        <v>35</v>
      </c>
      <c r="I850">
        <v>104</v>
      </c>
      <c r="J850">
        <v>213</v>
      </c>
      <c r="K850">
        <v>88</v>
      </c>
      <c r="L850">
        <v>29</v>
      </c>
      <c r="M850">
        <v>112</v>
      </c>
      <c r="N850">
        <v>60</v>
      </c>
      <c r="O850">
        <v>160</v>
      </c>
      <c r="P850">
        <v>70</v>
      </c>
      <c r="Q850">
        <v>90</v>
      </c>
      <c r="R850">
        <v>42</v>
      </c>
    </row>
    <row r="851" spans="1:18" x14ac:dyDescent="0.3">
      <c r="A851">
        <v>319</v>
      </c>
      <c r="B851" s="1">
        <v>42031</v>
      </c>
      <c r="C851" t="s">
        <v>43</v>
      </c>
      <c r="D851" t="s">
        <v>22</v>
      </c>
      <c r="E851" t="s">
        <v>40</v>
      </c>
      <c r="F851" t="s">
        <v>45</v>
      </c>
      <c r="G851" t="s">
        <v>46</v>
      </c>
      <c r="H851" t="s">
        <v>27</v>
      </c>
      <c r="I851">
        <v>-4</v>
      </c>
      <c r="J851">
        <v>25</v>
      </c>
      <c r="K851">
        <v>10</v>
      </c>
      <c r="L851">
        <v>3</v>
      </c>
      <c r="M851">
        <v>13</v>
      </c>
      <c r="N851">
        <v>10</v>
      </c>
      <c r="O851">
        <v>20</v>
      </c>
      <c r="P851">
        <v>0</v>
      </c>
      <c r="Q851">
        <v>20</v>
      </c>
      <c r="R851">
        <v>16</v>
      </c>
    </row>
    <row r="852" spans="1:18" x14ac:dyDescent="0.3">
      <c r="A852">
        <v>920</v>
      </c>
      <c r="B852" s="1">
        <v>42032</v>
      </c>
      <c r="C852" t="s">
        <v>59</v>
      </c>
      <c r="D852" t="s">
        <v>22</v>
      </c>
      <c r="E852" t="s">
        <v>40</v>
      </c>
      <c r="F852" t="s">
        <v>45</v>
      </c>
      <c r="G852" t="s">
        <v>46</v>
      </c>
      <c r="H852" t="s">
        <v>27</v>
      </c>
      <c r="I852">
        <v>76</v>
      </c>
      <c r="J852">
        <v>192</v>
      </c>
      <c r="K852">
        <v>77</v>
      </c>
      <c r="L852">
        <v>25</v>
      </c>
      <c r="M852">
        <v>103</v>
      </c>
      <c r="N852">
        <v>60</v>
      </c>
      <c r="O852">
        <v>170</v>
      </c>
      <c r="P852">
        <v>70</v>
      </c>
      <c r="Q852">
        <v>100</v>
      </c>
      <c r="R852">
        <v>52</v>
      </c>
    </row>
    <row r="853" spans="1:18" x14ac:dyDescent="0.3">
      <c r="A853">
        <v>712</v>
      </c>
      <c r="B853" s="1">
        <v>42033</v>
      </c>
      <c r="C853" t="s">
        <v>43</v>
      </c>
      <c r="D853" t="s">
        <v>22</v>
      </c>
      <c r="E853" t="s">
        <v>40</v>
      </c>
      <c r="F853" t="s">
        <v>45</v>
      </c>
      <c r="G853" t="s">
        <v>50</v>
      </c>
      <c r="H853" t="s">
        <v>35</v>
      </c>
      <c r="I853">
        <v>12</v>
      </c>
      <c r="J853">
        <v>42</v>
      </c>
      <c r="K853">
        <v>15</v>
      </c>
      <c r="L853">
        <v>4</v>
      </c>
      <c r="M853">
        <v>24</v>
      </c>
      <c r="N853">
        <v>10</v>
      </c>
      <c r="O853">
        <v>30</v>
      </c>
      <c r="P853">
        <v>10</v>
      </c>
      <c r="Q853">
        <v>20</v>
      </c>
      <c r="R853">
        <v>16</v>
      </c>
    </row>
    <row r="854" spans="1:18" x14ac:dyDescent="0.3">
      <c r="A854">
        <v>573</v>
      </c>
      <c r="B854" s="1">
        <v>42034</v>
      </c>
      <c r="C854" t="s">
        <v>58</v>
      </c>
      <c r="D854" t="s">
        <v>22</v>
      </c>
      <c r="E854" t="s">
        <v>40</v>
      </c>
      <c r="F854" t="s">
        <v>45</v>
      </c>
      <c r="G854" t="s">
        <v>52</v>
      </c>
      <c r="H854" t="s">
        <v>35</v>
      </c>
      <c r="I854">
        <v>56</v>
      </c>
      <c r="J854">
        <v>196</v>
      </c>
      <c r="K854">
        <v>82</v>
      </c>
      <c r="L854">
        <v>31</v>
      </c>
      <c r="M854">
        <v>102</v>
      </c>
      <c r="N854">
        <v>40</v>
      </c>
      <c r="O854">
        <v>180</v>
      </c>
      <c r="P854">
        <v>80</v>
      </c>
      <c r="Q854">
        <v>100</v>
      </c>
      <c r="R854">
        <v>64</v>
      </c>
    </row>
    <row r="855" spans="1:18" x14ac:dyDescent="0.3">
      <c r="A855">
        <v>608</v>
      </c>
      <c r="B855" s="1">
        <v>42035</v>
      </c>
      <c r="C855" t="s">
        <v>59</v>
      </c>
      <c r="D855" t="s">
        <v>22</v>
      </c>
      <c r="E855" t="s">
        <v>40</v>
      </c>
      <c r="F855" t="s">
        <v>45</v>
      </c>
      <c r="G855" t="s">
        <v>52</v>
      </c>
      <c r="H855" t="s">
        <v>35</v>
      </c>
      <c r="I855">
        <v>24</v>
      </c>
      <c r="J855">
        <v>239</v>
      </c>
      <c r="K855">
        <v>94</v>
      </c>
      <c r="L855">
        <v>85</v>
      </c>
      <c r="M855">
        <v>130</v>
      </c>
      <c r="N855">
        <v>30</v>
      </c>
      <c r="O855">
        <v>220</v>
      </c>
      <c r="P855">
        <v>90</v>
      </c>
      <c r="Q855">
        <v>130</v>
      </c>
      <c r="R855">
        <v>114</v>
      </c>
    </row>
    <row r="856" spans="1:18" x14ac:dyDescent="0.3">
      <c r="A856">
        <v>573</v>
      </c>
      <c r="B856" s="1">
        <v>42036</v>
      </c>
      <c r="C856" t="s">
        <v>58</v>
      </c>
      <c r="D856" t="s">
        <v>22</v>
      </c>
      <c r="E856" t="s">
        <v>40</v>
      </c>
      <c r="F856" t="s">
        <v>41</v>
      </c>
      <c r="G856" t="s">
        <v>53</v>
      </c>
      <c r="H856" t="s">
        <v>35</v>
      </c>
      <c r="I856">
        <v>76</v>
      </c>
      <c r="J856">
        <v>141</v>
      </c>
      <c r="K856">
        <v>54</v>
      </c>
      <c r="L856">
        <v>15</v>
      </c>
      <c r="M856">
        <v>78</v>
      </c>
      <c r="N856">
        <v>80</v>
      </c>
      <c r="O856">
        <v>160</v>
      </c>
      <c r="P856">
        <v>60</v>
      </c>
      <c r="Q856">
        <v>100</v>
      </c>
      <c r="R856">
        <v>27</v>
      </c>
    </row>
    <row r="857" spans="1:18" x14ac:dyDescent="0.3">
      <c r="A857">
        <v>715</v>
      </c>
      <c r="B857" s="1">
        <v>42037</v>
      </c>
      <c r="C857" t="s">
        <v>59</v>
      </c>
      <c r="D857" t="s">
        <v>22</v>
      </c>
      <c r="E857" t="s">
        <v>40</v>
      </c>
      <c r="F857" t="s">
        <v>41</v>
      </c>
      <c r="G857" t="s">
        <v>53</v>
      </c>
      <c r="H857" t="s">
        <v>35</v>
      </c>
      <c r="I857">
        <v>67</v>
      </c>
      <c r="J857">
        <v>175</v>
      </c>
      <c r="K857">
        <v>75</v>
      </c>
      <c r="L857">
        <v>23</v>
      </c>
      <c r="M857">
        <v>89</v>
      </c>
      <c r="N857">
        <v>70</v>
      </c>
      <c r="O857">
        <v>200</v>
      </c>
      <c r="P857">
        <v>90</v>
      </c>
      <c r="Q857">
        <v>110</v>
      </c>
      <c r="R857">
        <v>44</v>
      </c>
    </row>
    <row r="858" spans="1:18" x14ac:dyDescent="0.3">
      <c r="A858">
        <v>641</v>
      </c>
      <c r="B858" s="1">
        <v>42038</v>
      </c>
      <c r="C858" t="s">
        <v>43</v>
      </c>
      <c r="D858" t="s">
        <v>22</v>
      </c>
      <c r="E858" t="s">
        <v>23</v>
      </c>
      <c r="F858" t="s">
        <v>24</v>
      </c>
      <c r="G858" t="s">
        <v>57</v>
      </c>
      <c r="H858" t="s">
        <v>27</v>
      </c>
      <c r="I858">
        <v>291</v>
      </c>
      <c r="J858">
        <v>567</v>
      </c>
      <c r="K858">
        <v>228</v>
      </c>
      <c r="L858">
        <v>75</v>
      </c>
      <c r="M858">
        <v>304</v>
      </c>
      <c r="N858">
        <v>180</v>
      </c>
      <c r="O858">
        <v>490</v>
      </c>
      <c r="P858">
        <v>210</v>
      </c>
      <c r="Q858">
        <v>280</v>
      </c>
      <c r="R858">
        <v>108</v>
      </c>
    </row>
    <row r="859" spans="1:18" x14ac:dyDescent="0.3">
      <c r="A859">
        <v>641</v>
      </c>
      <c r="B859" s="1">
        <v>42039</v>
      </c>
      <c r="C859" t="s">
        <v>43</v>
      </c>
      <c r="D859" t="s">
        <v>22</v>
      </c>
      <c r="E859" t="s">
        <v>23</v>
      </c>
      <c r="F859" t="s">
        <v>24</v>
      </c>
      <c r="G859" t="s">
        <v>25</v>
      </c>
      <c r="H859" t="s">
        <v>27</v>
      </c>
      <c r="I859">
        <v>159</v>
      </c>
      <c r="J859">
        <v>296</v>
      </c>
      <c r="K859">
        <v>113</v>
      </c>
      <c r="L859">
        <v>36</v>
      </c>
      <c r="M859">
        <v>165</v>
      </c>
      <c r="N859">
        <v>100</v>
      </c>
      <c r="O859">
        <v>250</v>
      </c>
      <c r="P859">
        <v>100</v>
      </c>
      <c r="Q859">
        <v>150</v>
      </c>
      <c r="R859">
        <v>58</v>
      </c>
    </row>
    <row r="860" spans="1:18" x14ac:dyDescent="0.3">
      <c r="A860">
        <v>563</v>
      </c>
      <c r="B860" s="1">
        <v>42040</v>
      </c>
      <c r="C860" t="s">
        <v>43</v>
      </c>
      <c r="D860" t="s">
        <v>22</v>
      </c>
      <c r="E860" t="s">
        <v>23</v>
      </c>
      <c r="F860" t="s">
        <v>32</v>
      </c>
      <c r="G860" t="s">
        <v>33</v>
      </c>
      <c r="H860" t="s">
        <v>35</v>
      </c>
      <c r="I860">
        <v>191</v>
      </c>
      <c r="J860">
        <v>451</v>
      </c>
      <c r="K860">
        <v>211</v>
      </c>
      <c r="L860">
        <v>59</v>
      </c>
      <c r="M860">
        <v>212</v>
      </c>
      <c r="N860">
        <v>110</v>
      </c>
      <c r="O860">
        <v>350</v>
      </c>
      <c r="P860">
        <v>170</v>
      </c>
      <c r="Q860">
        <v>180</v>
      </c>
      <c r="R860">
        <v>83</v>
      </c>
    </row>
    <row r="861" spans="1:18" x14ac:dyDescent="0.3">
      <c r="A861">
        <v>641</v>
      </c>
      <c r="B861" s="1">
        <v>42041</v>
      </c>
      <c r="C861" t="s">
        <v>43</v>
      </c>
      <c r="D861" t="s">
        <v>22</v>
      </c>
      <c r="E861" t="s">
        <v>23</v>
      </c>
      <c r="F861" t="s">
        <v>32</v>
      </c>
      <c r="G861" t="s">
        <v>61</v>
      </c>
      <c r="H861" t="s">
        <v>35</v>
      </c>
      <c r="I861">
        <v>257</v>
      </c>
      <c r="J861">
        <v>581</v>
      </c>
      <c r="K861">
        <v>245</v>
      </c>
      <c r="L861">
        <v>93</v>
      </c>
      <c r="M861">
        <v>300</v>
      </c>
      <c r="N861">
        <v>130</v>
      </c>
      <c r="O861">
        <v>450</v>
      </c>
      <c r="P861">
        <v>200</v>
      </c>
      <c r="Q861">
        <v>250</v>
      </c>
      <c r="R861">
        <v>127</v>
      </c>
    </row>
    <row r="862" spans="1:18" x14ac:dyDescent="0.3">
      <c r="A862">
        <v>720</v>
      </c>
      <c r="B862" s="1">
        <v>42042</v>
      </c>
      <c r="C862" t="s">
        <v>26</v>
      </c>
      <c r="D862" t="s">
        <v>22</v>
      </c>
      <c r="E862" t="s">
        <v>40</v>
      </c>
      <c r="F862" t="s">
        <v>45</v>
      </c>
      <c r="G862" t="s">
        <v>46</v>
      </c>
      <c r="H862" t="s">
        <v>27</v>
      </c>
      <c r="I862">
        <v>131</v>
      </c>
      <c r="J862">
        <v>224</v>
      </c>
      <c r="K862">
        <v>86</v>
      </c>
      <c r="L862">
        <v>24</v>
      </c>
      <c r="M862">
        <v>124</v>
      </c>
      <c r="N862">
        <v>90</v>
      </c>
      <c r="O862">
        <v>200</v>
      </c>
      <c r="P862">
        <v>80</v>
      </c>
      <c r="Q862">
        <v>120</v>
      </c>
      <c r="R862">
        <v>36</v>
      </c>
    </row>
    <row r="863" spans="1:18" x14ac:dyDescent="0.3">
      <c r="A863">
        <v>312</v>
      </c>
      <c r="B863" s="1">
        <v>42043</v>
      </c>
      <c r="C863" t="s">
        <v>63</v>
      </c>
      <c r="D863" t="s">
        <v>22</v>
      </c>
      <c r="E863" t="s">
        <v>40</v>
      </c>
      <c r="F863" t="s">
        <v>45</v>
      </c>
      <c r="G863" t="s">
        <v>46</v>
      </c>
      <c r="H863" t="s">
        <v>27</v>
      </c>
      <c r="I863">
        <v>181</v>
      </c>
      <c r="J863">
        <v>332</v>
      </c>
      <c r="K863">
        <v>127</v>
      </c>
      <c r="L863">
        <v>40</v>
      </c>
      <c r="M863">
        <v>185</v>
      </c>
      <c r="N863">
        <v>130</v>
      </c>
      <c r="O863">
        <v>300</v>
      </c>
      <c r="P863">
        <v>120</v>
      </c>
      <c r="Q863">
        <v>180</v>
      </c>
      <c r="R863">
        <v>63</v>
      </c>
    </row>
    <row r="864" spans="1:18" x14ac:dyDescent="0.3">
      <c r="A864">
        <v>720</v>
      </c>
      <c r="B864" s="1">
        <v>42044</v>
      </c>
      <c r="C864" t="s">
        <v>26</v>
      </c>
      <c r="D864" t="s">
        <v>22</v>
      </c>
      <c r="E864" t="s">
        <v>40</v>
      </c>
      <c r="F864" t="s">
        <v>41</v>
      </c>
      <c r="G864" t="s">
        <v>42</v>
      </c>
      <c r="H864" t="s">
        <v>27</v>
      </c>
      <c r="I864">
        <v>70</v>
      </c>
      <c r="J864">
        <v>179</v>
      </c>
      <c r="K864">
        <v>67</v>
      </c>
      <c r="L864">
        <v>22</v>
      </c>
      <c r="M864">
        <v>101</v>
      </c>
      <c r="N864">
        <v>80</v>
      </c>
      <c r="O864">
        <v>210</v>
      </c>
      <c r="P864">
        <v>80</v>
      </c>
      <c r="Q864">
        <v>130</v>
      </c>
      <c r="R864">
        <v>54</v>
      </c>
    </row>
    <row r="865" spans="1:18" x14ac:dyDescent="0.3">
      <c r="A865">
        <v>773</v>
      </c>
      <c r="B865" s="1">
        <v>42045</v>
      </c>
      <c r="C865" t="s">
        <v>63</v>
      </c>
      <c r="D865" t="s">
        <v>22</v>
      </c>
      <c r="E865" t="s">
        <v>40</v>
      </c>
      <c r="F865" t="s">
        <v>41</v>
      </c>
      <c r="G865" t="s">
        <v>42</v>
      </c>
      <c r="H865" t="s">
        <v>27</v>
      </c>
      <c r="I865">
        <v>233</v>
      </c>
      <c r="J865">
        <v>534</v>
      </c>
      <c r="K865">
        <v>250</v>
      </c>
      <c r="L865">
        <v>70</v>
      </c>
      <c r="M865">
        <v>251</v>
      </c>
      <c r="N865">
        <v>240</v>
      </c>
      <c r="O865">
        <v>640</v>
      </c>
      <c r="P865">
        <v>320</v>
      </c>
      <c r="Q865">
        <v>320</v>
      </c>
      <c r="R865">
        <v>94</v>
      </c>
    </row>
    <row r="866" spans="1:18" x14ac:dyDescent="0.3">
      <c r="A866">
        <v>303</v>
      </c>
      <c r="B866" s="1">
        <v>42046</v>
      </c>
      <c r="C866" t="s">
        <v>26</v>
      </c>
      <c r="D866" t="s">
        <v>22</v>
      </c>
      <c r="E866" t="s">
        <v>40</v>
      </c>
      <c r="F866" t="s">
        <v>45</v>
      </c>
      <c r="G866" t="s">
        <v>50</v>
      </c>
      <c r="H866" t="s">
        <v>35</v>
      </c>
      <c r="I866">
        <v>199</v>
      </c>
      <c r="J866">
        <v>322</v>
      </c>
      <c r="K866">
        <v>123</v>
      </c>
      <c r="L866">
        <v>34</v>
      </c>
      <c r="M866">
        <v>179</v>
      </c>
      <c r="N866">
        <v>130</v>
      </c>
      <c r="O866">
        <v>290</v>
      </c>
      <c r="P866">
        <v>120</v>
      </c>
      <c r="Q866">
        <v>170</v>
      </c>
      <c r="R866">
        <v>45</v>
      </c>
    </row>
    <row r="867" spans="1:18" x14ac:dyDescent="0.3">
      <c r="A867">
        <v>312</v>
      </c>
      <c r="B867" s="1">
        <v>42047</v>
      </c>
      <c r="C867" t="s">
        <v>63</v>
      </c>
      <c r="D867" t="s">
        <v>22</v>
      </c>
      <c r="E867" t="s">
        <v>40</v>
      </c>
      <c r="F867" t="s">
        <v>45</v>
      </c>
      <c r="G867" t="s">
        <v>52</v>
      </c>
      <c r="H867" t="s">
        <v>35</v>
      </c>
      <c r="I867">
        <v>288</v>
      </c>
      <c r="J867">
        <v>569</v>
      </c>
      <c r="K867">
        <v>224</v>
      </c>
      <c r="L867">
        <v>73</v>
      </c>
      <c r="M867">
        <v>310</v>
      </c>
      <c r="N867">
        <v>190</v>
      </c>
      <c r="O867">
        <v>520</v>
      </c>
      <c r="P867">
        <v>220</v>
      </c>
      <c r="Q867">
        <v>300</v>
      </c>
      <c r="R867">
        <v>116</v>
      </c>
    </row>
    <row r="868" spans="1:18" x14ac:dyDescent="0.3">
      <c r="A868">
        <v>970</v>
      </c>
      <c r="B868" s="1">
        <v>42048</v>
      </c>
      <c r="C868" t="s">
        <v>26</v>
      </c>
      <c r="D868" t="s">
        <v>22</v>
      </c>
      <c r="E868" t="s">
        <v>40</v>
      </c>
      <c r="F868" t="s">
        <v>41</v>
      </c>
      <c r="G868" t="s">
        <v>53</v>
      </c>
      <c r="H868" t="s">
        <v>35</v>
      </c>
      <c r="I868">
        <v>79</v>
      </c>
      <c r="J868">
        <v>142</v>
      </c>
      <c r="K868">
        <v>54</v>
      </c>
      <c r="L868">
        <v>15</v>
      </c>
      <c r="M868">
        <v>79</v>
      </c>
      <c r="N868">
        <v>90</v>
      </c>
      <c r="O868">
        <v>170</v>
      </c>
      <c r="P868">
        <v>60</v>
      </c>
      <c r="Q868">
        <v>110</v>
      </c>
      <c r="R868">
        <v>26</v>
      </c>
    </row>
    <row r="869" spans="1:18" x14ac:dyDescent="0.3">
      <c r="A869">
        <v>708</v>
      </c>
      <c r="B869" s="1">
        <v>42049</v>
      </c>
      <c r="C869" t="s">
        <v>63</v>
      </c>
      <c r="D869" t="s">
        <v>22</v>
      </c>
      <c r="E869" t="s">
        <v>40</v>
      </c>
      <c r="F869" t="s">
        <v>41</v>
      </c>
      <c r="G869" t="s">
        <v>53</v>
      </c>
      <c r="H869" t="s">
        <v>35</v>
      </c>
      <c r="I869">
        <v>321</v>
      </c>
      <c r="J869">
        <v>614</v>
      </c>
      <c r="K869">
        <v>247</v>
      </c>
      <c r="L869">
        <v>81</v>
      </c>
      <c r="M869">
        <v>329</v>
      </c>
      <c r="N869">
        <v>320</v>
      </c>
      <c r="O869">
        <v>730</v>
      </c>
      <c r="P869">
        <v>310</v>
      </c>
      <c r="Q869">
        <v>420</v>
      </c>
      <c r="R869">
        <v>113</v>
      </c>
    </row>
    <row r="870" spans="1:18" x14ac:dyDescent="0.3">
      <c r="A870">
        <v>937</v>
      </c>
      <c r="B870" s="1">
        <v>42050</v>
      </c>
      <c r="C870" t="s">
        <v>65</v>
      </c>
      <c r="D870" t="s">
        <v>22</v>
      </c>
      <c r="E870" t="s">
        <v>40</v>
      </c>
      <c r="F870" t="s">
        <v>41</v>
      </c>
      <c r="G870" t="s">
        <v>53</v>
      </c>
      <c r="H870" t="s">
        <v>35</v>
      </c>
      <c r="I870">
        <v>129</v>
      </c>
      <c r="J870">
        <v>326</v>
      </c>
      <c r="K870">
        <v>153</v>
      </c>
      <c r="L870">
        <v>42</v>
      </c>
      <c r="M870">
        <v>153</v>
      </c>
      <c r="N870">
        <v>140</v>
      </c>
      <c r="O870">
        <v>390</v>
      </c>
      <c r="P870">
        <v>190</v>
      </c>
      <c r="Q870">
        <v>200</v>
      </c>
      <c r="R870">
        <v>66</v>
      </c>
    </row>
    <row r="871" spans="1:18" x14ac:dyDescent="0.3">
      <c r="A871">
        <v>970</v>
      </c>
      <c r="B871" s="1">
        <v>42051</v>
      </c>
      <c r="C871" t="s">
        <v>26</v>
      </c>
      <c r="D871" t="s">
        <v>22</v>
      </c>
      <c r="E871" t="s">
        <v>23</v>
      </c>
      <c r="F871" t="s">
        <v>24</v>
      </c>
      <c r="G871" t="s">
        <v>57</v>
      </c>
      <c r="H871" t="s">
        <v>27</v>
      </c>
      <c r="I871">
        <v>129</v>
      </c>
      <c r="J871">
        <v>326</v>
      </c>
      <c r="K871">
        <v>153</v>
      </c>
      <c r="L871">
        <v>42</v>
      </c>
      <c r="M871">
        <v>153</v>
      </c>
      <c r="N871">
        <v>80</v>
      </c>
      <c r="O871">
        <v>280</v>
      </c>
      <c r="P871">
        <v>140</v>
      </c>
      <c r="Q871">
        <v>140</v>
      </c>
      <c r="R871">
        <v>66</v>
      </c>
    </row>
    <row r="872" spans="1:18" x14ac:dyDescent="0.3">
      <c r="A872">
        <v>618</v>
      </c>
      <c r="B872" s="1">
        <v>42052</v>
      </c>
      <c r="C872" t="s">
        <v>63</v>
      </c>
      <c r="D872" t="s">
        <v>22</v>
      </c>
      <c r="E872" t="s">
        <v>23</v>
      </c>
      <c r="F872" t="s">
        <v>24</v>
      </c>
      <c r="G872" t="s">
        <v>57</v>
      </c>
      <c r="H872" t="s">
        <v>27</v>
      </c>
      <c r="I872">
        <v>197</v>
      </c>
      <c r="J872">
        <v>322</v>
      </c>
      <c r="K872">
        <v>123</v>
      </c>
      <c r="L872">
        <v>34</v>
      </c>
      <c r="M872">
        <v>179</v>
      </c>
      <c r="N872">
        <v>130</v>
      </c>
      <c r="O872">
        <v>280</v>
      </c>
      <c r="P872">
        <v>110</v>
      </c>
      <c r="Q872">
        <v>170</v>
      </c>
      <c r="R872">
        <v>46</v>
      </c>
    </row>
    <row r="873" spans="1:18" x14ac:dyDescent="0.3">
      <c r="A873">
        <v>312</v>
      </c>
      <c r="B873" s="1">
        <v>42053</v>
      </c>
      <c r="C873" t="s">
        <v>63</v>
      </c>
      <c r="D873" t="s">
        <v>22</v>
      </c>
      <c r="E873" t="s">
        <v>23</v>
      </c>
      <c r="F873" t="s">
        <v>24</v>
      </c>
      <c r="G873" t="s">
        <v>28</v>
      </c>
      <c r="H873" t="s">
        <v>27</v>
      </c>
      <c r="I873">
        <v>131</v>
      </c>
      <c r="J873">
        <v>224</v>
      </c>
      <c r="K873">
        <v>86</v>
      </c>
      <c r="L873">
        <v>24</v>
      </c>
      <c r="M873">
        <v>124</v>
      </c>
      <c r="N873">
        <v>80</v>
      </c>
      <c r="O873">
        <v>190</v>
      </c>
      <c r="P873">
        <v>80</v>
      </c>
      <c r="Q873">
        <v>110</v>
      </c>
      <c r="R873">
        <v>36</v>
      </c>
    </row>
    <row r="874" spans="1:18" x14ac:dyDescent="0.3">
      <c r="A874">
        <v>513</v>
      </c>
      <c r="B874" s="1">
        <v>42054</v>
      </c>
      <c r="C874" t="s">
        <v>65</v>
      </c>
      <c r="D874" t="s">
        <v>22</v>
      </c>
      <c r="E874" t="s">
        <v>23</v>
      </c>
      <c r="F874" t="s">
        <v>32</v>
      </c>
      <c r="G874" t="s">
        <v>33</v>
      </c>
      <c r="H874" t="s">
        <v>35</v>
      </c>
      <c r="I874">
        <v>107</v>
      </c>
      <c r="J874">
        <v>236</v>
      </c>
      <c r="K874">
        <v>88</v>
      </c>
      <c r="L874">
        <v>29</v>
      </c>
      <c r="M874">
        <v>133</v>
      </c>
      <c r="N874">
        <v>70</v>
      </c>
      <c r="O874">
        <v>180</v>
      </c>
      <c r="P874">
        <v>70</v>
      </c>
      <c r="Q874">
        <v>110</v>
      </c>
      <c r="R874">
        <v>61</v>
      </c>
    </row>
    <row r="875" spans="1:18" x14ac:dyDescent="0.3">
      <c r="A875">
        <v>513</v>
      </c>
      <c r="B875" s="1">
        <v>42055</v>
      </c>
      <c r="C875" t="s">
        <v>65</v>
      </c>
      <c r="D875" t="s">
        <v>22</v>
      </c>
      <c r="E875" t="s">
        <v>23</v>
      </c>
      <c r="F875" t="s">
        <v>32</v>
      </c>
      <c r="G875" t="s">
        <v>61</v>
      </c>
      <c r="H875" t="s">
        <v>35</v>
      </c>
      <c r="I875">
        <v>180</v>
      </c>
      <c r="J875">
        <v>341</v>
      </c>
      <c r="K875">
        <v>134</v>
      </c>
      <c r="L875">
        <v>41</v>
      </c>
      <c r="M875">
        <v>186</v>
      </c>
      <c r="N875">
        <v>90</v>
      </c>
      <c r="O875">
        <v>260</v>
      </c>
      <c r="P875">
        <v>110</v>
      </c>
      <c r="Q875">
        <v>150</v>
      </c>
      <c r="R875">
        <v>65</v>
      </c>
    </row>
    <row r="876" spans="1:18" x14ac:dyDescent="0.3">
      <c r="A876">
        <v>719</v>
      </c>
      <c r="B876" s="1">
        <v>42056</v>
      </c>
      <c r="C876" t="s">
        <v>26</v>
      </c>
      <c r="D876" t="s">
        <v>22</v>
      </c>
      <c r="E876" t="s">
        <v>23</v>
      </c>
      <c r="F876" t="s">
        <v>32</v>
      </c>
      <c r="G876" t="s">
        <v>37</v>
      </c>
      <c r="H876" t="s">
        <v>35</v>
      </c>
      <c r="I876">
        <v>98</v>
      </c>
      <c r="J876">
        <v>197</v>
      </c>
      <c r="K876">
        <v>81</v>
      </c>
      <c r="L876">
        <v>26</v>
      </c>
      <c r="M876">
        <v>104</v>
      </c>
      <c r="N876">
        <v>60</v>
      </c>
      <c r="O876">
        <v>150</v>
      </c>
      <c r="P876">
        <v>60</v>
      </c>
      <c r="Q876">
        <v>90</v>
      </c>
      <c r="R876">
        <v>38</v>
      </c>
    </row>
    <row r="877" spans="1:18" x14ac:dyDescent="0.3">
      <c r="A877">
        <v>712</v>
      </c>
      <c r="B877" s="1">
        <v>42057</v>
      </c>
      <c r="C877" t="s">
        <v>43</v>
      </c>
      <c r="D877" t="s">
        <v>22</v>
      </c>
      <c r="E877" t="s">
        <v>40</v>
      </c>
      <c r="F877" t="s">
        <v>45</v>
      </c>
      <c r="G877" t="s">
        <v>46</v>
      </c>
      <c r="H877" t="s">
        <v>27</v>
      </c>
      <c r="I877">
        <v>-1</v>
      </c>
      <c r="J877">
        <v>26</v>
      </c>
      <c r="K877">
        <v>10</v>
      </c>
      <c r="L877">
        <v>3</v>
      </c>
      <c r="M877">
        <v>14</v>
      </c>
      <c r="N877">
        <v>10</v>
      </c>
      <c r="O877">
        <v>20</v>
      </c>
      <c r="P877">
        <v>0</v>
      </c>
      <c r="Q877">
        <v>20</v>
      </c>
      <c r="R877">
        <v>15</v>
      </c>
    </row>
    <row r="878" spans="1:18" x14ac:dyDescent="0.3">
      <c r="A878">
        <v>414</v>
      </c>
      <c r="B878" s="1">
        <v>42058</v>
      </c>
      <c r="C878" t="s">
        <v>59</v>
      </c>
      <c r="D878" t="s">
        <v>22</v>
      </c>
      <c r="E878" t="s">
        <v>40</v>
      </c>
      <c r="F878" t="s">
        <v>45</v>
      </c>
      <c r="G878" t="s">
        <v>46</v>
      </c>
      <c r="H878" t="s">
        <v>27</v>
      </c>
      <c r="I878">
        <v>85</v>
      </c>
      <c r="J878">
        <v>208</v>
      </c>
      <c r="K878">
        <v>83</v>
      </c>
      <c r="L878">
        <v>27</v>
      </c>
      <c r="M878">
        <v>112</v>
      </c>
      <c r="N878">
        <v>70</v>
      </c>
      <c r="O878">
        <v>190</v>
      </c>
      <c r="P878">
        <v>80</v>
      </c>
      <c r="Q878">
        <v>110</v>
      </c>
      <c r="R878">
        <v>55</v>
      </c>
    </row>
    <row r="879" spans="1:18" x14ac:dyDescent="0.3">
      <c r="A879">
        <v>573</v>
      </c>
      <c r="B879" s="1">
        <v>42059</v>
      </c>
      <c r="C879" t="s">
        <v>58</v>
      </c>
      <c r="D879" t="s">
        <v>22</v>
      </c>
      <c r="E879" t="s">
        <v>40</v>
      </c>
      <c r="F879" t="s">
        <v>45</v>
      </c>
      <c r="G879" t="s">
        <v>52</v>
      </c>
      <c r="H879" t="s">
        <v>35</v>
      </c>
      <c r="I879">
        <v>39</v>
      </c>
      <c r="J879">
        <v>163</v>
      </c>
      <c r="K879">
        <v>68</v>
      </c>
      <c r="L879">
        <v>25</v>
      </c>
      <c r="M879">
        <v>85</v>
      </c>
      <c r="N879">
        <v>40</v>
      </c>
      <c r="O879">
        <v>150</v>
      </c>
      <c r="P879">
        <v>60</v>
      </c>
      <c r="Q879">
        <v>90</v>
      </c>
      <c r="R879">
        <v>59</v>
      </c>
    </row>
    <row r="880" spans="1:18" x14ac:dyDescent="0.3">
      <c r="A880">
        <v>262</v>
      </c>
      <c r="B880" s="1">
        <v>42060</v>
      </c>
      <c r="C880" t="s">
        <v>59</v>
      </c>
      <c r="D880" t="s">
        <v>22</v>
      </c>
      <c r="E880" t="s">
        <v>40</v>
      </c>
      <c r="F880" t="s">
        <v>45</v>
      </c>
      <c r="G880" t="s">
        <v>52</v>
      </c>
      <c r="H880" t="s">
        <v>35</v>
      </c>
      <c r="I880">
        <v>30</v>
      </c>
      <c r="J880">
        <v>266</v>
      </c>
      <c r="K880">
        <v>105</v>
      </c>
      <c r="L880">
        <v>95</v>
      </c>
      <c r="M880">
        <v>145</v>
      </c>
      <c r="N880">
        <v>30</v>
      </c>
      <c r="O880">
        <v>240</v>
      </c>
      <c r="P880">
        <v>100</v>
      </c>
      <c r="Q880">
        <v>140</v>
      </c>
      <c r="R880">
        <v>125</v>
      </c>
    </row>
    <row r="881" spans="1:18" x14ac:dyDescent="0.3">
      <c r="A881">
        <v>573</v>
      </c>
      <c r="B881" s="1">
        <v>42061</v>
      </c>
      <c r="C881" t="s">
        <v>58</v>
      </c>
      <c r="D881" t="s">
        <v>22</v>
      </c>
      <c r="E881" t="s">
        <v>40</v>
      </c>
      <c r="F881" t="s">
        <v>41</v>
      </c>
      <c r="G881" t="s">
        <v>53</v>
      </c>
      <c r="H881" t="s">
        <v>35</v>
      </c>
      <c r="I881">
        <v>71</v>
      </c>
      <c r="J881">
        <v>131</v>
      </c>
      <c r="K881">
        <v>50</v>
      </c>
      <c r="L881">
        <v>14</v>
      </c>
      <c r="M881">
        <v>73</v>
      </c>
      <c r="N881">
        <v>70</v>
      </c>
      <c r="O881">
        <v>150</v>
      </c>
      <c r="P881">
        <v>60</v>
      </c>
      <c r="Q881">
        <v>90</v>
      </c>
      <c r="R881">
        <v>25</v>
      </c>
    </row>
    <row r="882" spans="1:18" x14ac:dyDescent="0.3">
      <c r="A882">
        <v>262</v>
      </c>
      <c r="B882" s="1">
        <v>42062</v>
      </c>
      <c r="C882" t="s">
        <v>59</v>
      </c>
      <c r="D882" t="s">
        <v>22</v>
      </c>
      <c r="E882" t="s">
        <v>40</v>
      </c>
      <c r="F882" t="s">
        <v>41</v>
      </c>
      <c r="G882" t="s">
        <v>53</v>
      </c>
      <c r="H882" t="s">
        <v>35</v>
      </c>
      <c r="I882">
        <v>74</v>
      </c>
      <c r="J882">
        <v>188</v>
      </c>
      <c r="K882">
        <v>80</v>
      </c>
      <c r="L882">
        <v>24</v>
      </c>
      <c r="M882">
        <v>96</v>
      </c>
      <c r="N882">
        <v>80</v>
      </c>
      <c r="O882">
        <v>220</v>
      </c>
      <c r="P882">
        <v>100</v>
      </c>
      <c r="Q882">
        <v>120</v>
      </c>
      <c r="R882">
        <v>46</v>
      </c>
    </row>
    <row r="883" spans="1:18" x14ac:dyDescent="0.3">
      <c r="A883">
        <v>515</v>
      </c>
      <c r="B883" s="1">
        <v>42063</v>
      </c>
      <c r="C883" t="s">
        <v>43</v>
      </c>
      <c r="D883" t="s">
        <v>22</v>
      </c>
      <c r="E883" t="s">
        <v>23</v>
      </c>
      <c r="F883" t="s">
        <v>24</v>
      </c>
      <c r="G883" t="s">
        <v>57</v>
      </c>
      <c r="H883" t="s">
        <v>27</v>
      </c>
      <c r="I883">
        <v>321</v>
      </c>
      <c r="J883">
        <v>614</v>
      </c>
      <c r="K883">
        <v>247</v>
      </c>
      <c r="L883">
        <v>81</v>
      </c>
      <c r="M883">
        <v>329</v>
      </c>
      <c r="N883">
        <v>200</v>
      </c>
      <c r="O883">
        <v>530</v>
      </c>
      <c r="P883">
        <v>230</v>
      </c>
      <c r="Q883">
        <v>300</v>
      </c>
      <c r="R883">
        <v>113</v>
      </c>
    </row>
    <row r="884" spans="1:18" x14ac:dyDescent="0.3">
      <c r="A884">
        <v>515</v>
      </c>
      <c r="B884" s="1">
        <v>42064</v>
      </c>
      <c r="C884" t="s">
        <v>43</v>
      </c>
      <c r="D884" t="s">
        <v>22</v>
      </c>
      <c r="E884" t="s">
        <v>23</v>
      </c>
      <c r="F884" t="s">
        <v>24</v>
      </c>
      <c r="G884" t="s">
        <v>25</v>
      </c>
      <c r="H884" t="s">
        <v>27</v>
      </c>
      <c r="I884">
        <v>183</v>
      </c>
      <c r="J884">
        <v>332</v>
      </c>
      <c r="K884">
        <v>127</v>
      </c>
      <c r="L884">
        <v>40</v>
      </c>
      <c r="M884">
        <v>185</v>
      </c>
      <c r="N884">
        <v>120</v>
      </c>
      <c r="O884">
        <v>290</v>
      </c>
      <c r="P884">
        <v>120</v>
      </c>
      <c r="Q884">
        <v>170</v>
      </c>
      <c r="R884">
        <v>62</v>
      </c>
    </row>
    <row r="885" spans="1:18" x14ac:dyDescent="0.3">
      <c r="A885">
        <v>641</v>
      </c>
      <c r="B885" s="1">
        <v>42065</v>
      </c>
      <c r="C885" t="s">
        <v>43</v>
      </c>
      <c r="D885" t="s">
        <v>22</v>
      </c>
      <c r="E885" t="s">
        <v>23</v>
      </c>
      <c r="F885" t="s">
        <v>32</v>
      </c>
      <c r="G885" t="s">
        <v>33</v>
      </c>
      <c r="H885" t="s">
        <v>35</v>
      </c>
      <c r="I885">
        <v>232</v>
      </c>
      <c r="J885">
        <v>534</v>
      </c>
      <c r="K885">
        <v>250</v>
      </c>
      <c r="L885">
        <v>70</v>
      </c>
      <c r="M885">
        <v>251</v>
      </c>
      <c r="N885">
        <v>120</v>
      </c>
      <c r="O885">
        <v>410</v>
      </c>
      <c r="P885">
        <v>210</v>
      </c>
      <c r="Q885">
        <v>200</v>
      </c>
      <c r="R885">
        <v>95</v>
      </c>
    </row>
    <row r="886" spans="1:18" x14ac:dyDescent="0.3">
      <c r="A886">
        <v>563</v>
      </c>
      <c r="B886" s="1">
        <v>42066</v>
      </c>
      <c r="C886" t="s">
        <v>43</v>
      </c>
      <c r="D886" t="s">
        <v>22</v>
      </c>
      <c r="E886" t="s">
        <v>23</v>
      </c>
      <c r="F886" t="s">
        <v>32</v>
      </c>
      <c r="G886" t="s">
        <v>61</v>
      </c>
      <c r="H886" t="s">
        <v>35</v>
      </c>
      <c r="I886">
        <v>321</v>
      </c>
      <c r="J886">
        <v>697</v>
      </c>
      <c r="K886">
        <v>294</v>
      </c>
      <c r="L886">
        <v>111</v>
      </c>
      <c r="M886">
        <v>360</v>
      </c>
      <c r="N886">
        <v>170</v>
      </c>
      <c r="O886">
        <v>540</v>
      </c>
      <c r="P886">
        <v>240</v>
      </c>
      <c r="Q886">
        <v>300</v>
      </c>
      <c r="R886">
        <v>144</v>
      </c>
    </row>
    <row r="887" spans="1:18" x14ac:dyDescent="0.3">
      <c r="A887">
        <v>816</v>
      </c>
      <c r="B887" s="1">
        <v>42067</v>
      </c>
      <c r="C887" t="s">
        <v>58</v>
      </c>
      <c r="D887" t="s">
        <v>22</v>
      </c>
      <c r="E887" t="s">
        <v>23</v>
      </c>
      <c r="F887" t="s">
        <v>32</v>
      </c>
      <c r="G887" t="s">
        <v>61</v>
      </c>
      <c r="H887" t="s">
        <v>35</v>
      </c>
      <c r="I887">
        <v>-24</v>
      </c>
      <c r="J887">
        <v>48</v>
      </c>
      <c r="K887">
        <v>20</v>
      </c>
      <c r="L887">
        <v>7</v>
      </c>
      <c r="M887">
        <v>25</v>
      </c>
      <c r="N887">
        <v>-10</v>
      </c>
      <c r="O887">
        <v>30</v>
      </c>
      <c r="P887">
        <v>10</v>
      </c>
      <c r="Q887">
        <v>20</v>
      </c>
      <c r="R887">
        <v>41</v>
      </c>
    </row>
    <row r="888" spans="1:18" x14ac:dyDescent="0.3">
      <c r="A888">
        <v>951</v>
      </c>
      <c r="B888" s="1">
        <v>42068</v>
      </c>
      <c r="C888" t="s">
        <v>38</v>
      </c>
      <c r="D888" t="s">
        <v>36</v>
      </c>
      <c r="E888" t="s">
        <v>40</v>
      </c>
      <c r="F888" t="s">
        <v>45</v>
      </c>
      <c r="G888" t="s">
        <v>46</v>
      </c>
      <c r="H888" t="s">
        <v>27</v>
      </c>
      <c r="I888">
        <v>-117</v>
      </c>
      <c r="J888">
        <v>130</v>
      </c>
      <c r="K888">
        <v>154</v>
      </c>
      <c r="L888">
        <v>50</v>
      </c>
      <c r="M888">
        <v>-24</v>
      </c>
      <c r="N888">
        <v>-100</v>
      </c>
      <c r="O888">
        <v>190</v>
      </c>
      <c r="P888">
        <v>220</v>
      </c>
      <c r="Q888">
        <v>-30</v>
      </c>
      <c r="R888">
        <v>93</v>
      </c>
    </row>
    <row r="889" spans="1:18" x14ac:dyDescent="0.3">
      <c r="A889">
        <v>714</v>
      </c>
      <c r="B889" s="1">
        <v>42069</v>
      </c>
      <c r="C889" t="s">
        <v>38</v>
      </c>
      <c r="D889" t="s">
        <v>36</v>
      </c>
      <c r="E889" t="s">
        <v>40</v>
      </c>
      <c r="F889" t="s">
        <v>41</v>
      </c>
      <c r="G889" t="s">
        <v>42</v>
      </c>
      <c r="H889" t="s">
        <v>27</v>
      </c>
      <c r="I889">
        <v>225</v>
      </c>
      <c r="J889">
        <v>598</v>
      </c>
      <c r="K889">
        <v>257</v>
      </c>
      <c r="L889">
        <v>84</v>
      </c>
      <c r="M889">
        <v>341</v>
      </c>
      <c r="N889">
        <v>240</v>
      </c>
      <c r="O889">
        <v>550</v>
      </c>
      <c r="P889">
        <v>230</v>
      </c>
      <c r="Q889">
        <v>320</v>
      </c>
      <c r="R889">
        <v>116</v>
      </c>
    </row>
    <row r="890" spans="1:18" x14ac:dyDescent="0.3">
      <c r="A890">
        <v>818</v>
      </c>
      <c r="B890" s="1">
        <v>42070</v>
      </c>
      <c r="C890" t="s">
        <v>38</v>
      </c>
      <c r="D890" t="s">
        <v>36</v>
      </c>
      <c r="E890" t="s">
        <v>40</v>
      </c>
      <c r="F890" t="s">
        <v>45</v>
      </c>
      <c r="G890" t="s">
        <v>50</v>
      </c>
      <c r="H890" t="s">
        <v>35</v>
      </c>
      <c r="I890">
        <v>-74</v>
      </c>
      <c r="J890">
        <v>109</v>
      </c>
      <c r="K890">
        <v>122</v>
      </c>
      <c r="L890">
        <v>39</v>
      </c>
      <c r="M890">
        <v>-13</v>
      </c>
      <c r="N890">
        <v>-60</v>
      </c>
      <c r="O890">
        <v>150</v>
      </c>
      <c r="P890">
        <v>170</v>
      </c>
      <c r="Q890">
        <v>-20</v>
      </c>
      <c r="R890">
        <v>61</v>
      </c>
    </row>
    <row r="891" spans="1:18" x14ac:dyDescent="0.3">
      <c r="A891">
        <v>626</v>
      </c>
      <c r="B891" s="1">
        <v>42071</v>
      </c>
      <c r="C891" t="s">
        <v>38</v>
      </c>
      <c r="D891" t="s">
        <v>36</v>
      </c>
      <c r="E891" t="s">
        <v>40</v>
      </c>
      <c r="F891" t="s">
        <v>45</v>
      </c>
      <c r="G891" t="s">
        <v>52</v>
      </c>
      <c r="H891" t="s">
        <v>35</v>
      </c>
      <c r="I891">
        <v>247</v>
      </c>
      <c r="J891">
        <v>650</v>
      </c>
      <c r="K891">
        <v>260</v>
      </c>
      <c r="L891">
        <v>91</v>
      </c>
      <c r="M891">
        <v>390</v>
      </c>
      <c r="N891">
        <v>470</v>
      </c>
      <c r="O891">
        <v>960</v>
      </c>
      <c r="P891">
        <v>380</v>
      </c>
      <c r="Q891">
        <v>580</v>
      </c>
      <c r="R891">
        <v>143</v>
      </c>
    </row>
    <row r="892" spans="1:18" x14ac:dyDescent="0.3">
      <c r="A892">
        <v>562</v>
      </c>
      <c r="B892" s="1">
        <v>42072</v>
      </c>
      <c r="C892" t="s">
        <v>38</v>
      </c>
      <c r="D892" t="s">
        <v>36</v>
      </c>
      <c r="E892" t="s">
        <v>40</v>
      </c>
      <c r="F892" t="s">
        <v>41</v>
      </c>
      <c r="G892" t="s">
        <v>54</v>
      </c>
      <c r="H892" t="s">
        <v>35</v>
      </c>
      <c r="I892">
        <v>149</v>
      </c>
      <c r="J892">
        <v>478</v>
      </c>
      <c r="K892">
        <v>239</v>
      </c>
      <c r="L892">
        <v>66</v>
      </c>
      <c r="M892">
        <v>239</v>
      </c>
      <c r="N892">
        <v>160</v>
      </c>
      <c r="O892">
        <v>430</v>
      </c>
      <c r="P892">
        <v>210</v>
      </c>
      <c r="Q892">
        <v>220</v>
      </c>
      <c r="R892">
        <v>90</v>
      </c>
    </row>
    <row r="893" spans="1:18" x14ac:dyDescent="0.3">
      <c r="A893">
        <v>562</v>
      </c>
      <c r="B893" s="1">
        <v>42073</v>
      </c>
      <c r="C893" t="s">
        <v>38</v>
      </c>
      <c r="D893" t="s">
        <v>36</v>
      </c>
      <c r="E893" t="s">
        <v>40</v>
      </c>
      <c r="F893" t="s">
        <v>41</v>
      </c>
      <c r="G893" t="s">
        <v>53</v>
      </c>
      <c r="H893" t="s">
        <v>35</v>
      </c>
      <c r="I893">
        <v>27</v>
      </c>
      <c r="J893">
        <v>298</v>
      </c>
      <c r="K893">
        <v>125</v>
      </c>
      <c r="L893">
        <v>113</v>
      </c>
      <c r="M893">
        <v>173</v>
      </c>
      <c r="N893">
        <v>50</v>
      </c>
      <c r="O893">
        <v>270</v>
      </c>
      <c r="P893">
        <v>110</v>
      </c>
      <c r="Q893">
        <v>160</v>
      </c>
      <c r="R893">
        <v>146</v>
      </c>
    </row>
    <row r="894" spans="1:18" x14ac:dyDescent="0.3">
      <c r="A894">
        <v>661</v>
      </c>
      <c r="B894" s="1">
        <v>42074</v>
      </c>
      <c r="C894" t="s">
        <v>38</v>
      </c>
      <c r="D894" t="s">
        <v>36</v>
      </c>
      <c r="E894" t="s">
        <v>23</v>
      </c>
      <c r="F894" t="s">
        <v>24</v>
      </c>
      <c r="G894" t="s">
        <v>57</v>
      </c>
      <c r="H894" t="s">
        <v>27</v>
      </c>
      <c r="I894">
        <v>115</v>
      </c>
      <c r="J894">
        <v>265</v>
      </c>
      <c r="K894">
        <v>108</v>
      </c>
      <c r="L894">
        <v>30</v>
      </c>
      <c r="M894">
        <v>157</v>
      </c>
      <c r="N894">
        <v>120</v>
      </c>
      <c r="O894">
        <v>210</v>
      </c>
      <c r="P894">
        <v>80</v>
      </c>
      <c r="Q894">
        <v>130</v>
      </c>
      <c r="R894">
        <v>42</v>
      </c>
    </row>
    <row r="895" spans="1:18" x14ac:dyDescent="0.3">
      <c r="A895">
        <v>562</v>
      </c>
      <c r="B895" s="1">
        <v>42075</v>
      </c>
      <c r="C895" t="s">
        <v>38</v>
      </c>
      <c r="D895" t="s">
        <v>36</v>
      </c>
      <c r="E895" t="s">
        <v>23</v>
      </c>
      <c r="F895" t="s">
        <v>24</v>
      </c>
      <c r="G895" t="s">
        <v>25</v>
      </c>
      <c r="H895" t="s">
        <v>27</v>
      </c>
      <c r="I895">
        <v>186</v>
      </c>
      <c r="J895">
        <v>520</v>
      </c>
      <c r="K895">
        <v>239</v>
      </c>
      <c r="L895">
        <v>74</v>
      </c>
      <c r="M895">
        <v>281</v>
      </c>
      <c r="N895">
        <v>170</v>
      </c>
      <c r="O895">
        <v>410</v>
      </c>
      <c r="P895">
        <v>190</v>
      </c>
      <c r="Q895">
        <v>220</v>
      </c>
      <c r="R895">
        <v>95</v>
      </c>
    </row>
    <row r="896" spans="1:18" x14ac:dyDescent="0.3">
      <c r="A896">
        <v>562</v>
      </c>
      <c r="B896" s="1">
        <v>42076</v>
      </c>
      <c r="C896" t="s">
        <v>38</v>
      </c>
      <c r="D896" t="s">
        <v>36</v>
      </c>
      <c r="E896" t="s">
        <v>23</v>
      </c>
      <c r="F896" t="s">
        <v>32</v>
      </c>
      <c r="G896" t="s">
        <v>33</v>
      </c>
      <c r="H896" t="s">
        <v>35</v>
      </c>
      <c r="I896">
        <v>134</v>
      </c>
      <c r="J896">
        <v>302</v>
      </c>
      <c r="K896">
        <v>123</v>
      </c>
      <c r="L896">
        <v>34</v>
      </c>
      <c r="M896">
        <v>179</v>
      </c>
      <c r="N896">
        <v>80</v>
      </c>
      <c r="O896">
        <v>140</v>
      </c>
      <c r="P896">
        <v>50</v>
      </c>
      <c r="Q896">
        <v>90</v>
      </c>
      <c r="R896">
        <v>45</v>
      </c>
    </row>
    <row r="897" spans="1:18" x14ac:dyDescent="0.3">
      <c r="A897">
        <v>971</v>
      </c>
      <c r="B897" s="1">
        <v>42077</v>
      </c>
      <c r="C897" t="s">
        <v>56</v>
      </c>
      <c r="D897" t="s">
        <v>36</v>
      </c>
      <c r="E897" t="s">
        <v>40</v>
      </c>
      <c r="F897" t="s">
        <v>45</v>
      </c>
      <c r="G897" t="s">
        <v>46</v>
      </c>
      <c r="H897" t="s">
        <v>27</v>
      </c>
      <c r="I897">
        <v>29</v>
      </c>
      <c r="J897">
        <v>107</v>
      </c>
      <c r="K897">
        <v>43</v>
      </c>
      <c r="L897">
        <v>13</v>
      </c>
      <c r="M897">
        <v>64</v>
      </c>
      <c r="N897">
        <v>80</v>
      </c>
      <c r="O897">
        <v>150</v>
      </c>
      <c r="P897">
        <v>50</v>
      </c>
      <c r="Q897">
        <v>100</v>
      </c>
      <c r="R897">
        <v>35</v>
      </c>
    </row>
    <row r="898" spans="1:18" x14ac:dyDescent="0.3">
      <c r="A898">
        <v>435</v>
      </c>
      <c r="B898" s="1">
        <v>42078</v>
      </c>
      <c r="C898" t="s">
        <v>49</v>
      </c>
      <c r="D898" t="s">
        <v>36</v>
      </c>
      <c r="E898" t="s">
        <v>40</v>
      </c>
      <c r="F898" t="s">
        <v>45</v>
      </c>
      <c r="G898" t="s">
        <v>46</v>
      </c>
      <c r="H898" t="s">
        <v>27</v>
      </c>
      <c r="I898">
        <v>34</v>
      </c>
      <c r="J898">
        <v>177</v>
      </c>
      <c r="K898">
        <v>79</v>
      </c>
      <c r="L898">
        <v>30</v>
      </c>
      <c r="M898">
        <v>98</v>
      </c>
      <c r="N898">
        <v>120</v>
      </c>
      <c r="O898">
        <v>260</v>
      </c>
      <c r="P898">
        <v>100</v>
      </c>
      <c r="Q898">
        <v>160</v>
      </c>
      <c r="R898">
        <v>64</v>
      </c>
    </row>
    <row r="899" spans="1:18" x14ac:dyDescent="0.3">
      <c r="A899">
        <v>425</v>
      </c>
      <c r="B899" s="1">
        <v>42079</v>
      </c>
      <c r="C899" t="s">
        <v>60</v>
      </c>
      <c r="D899" t="s">
        <v>36</v>
      </c>
      <c r="E899" t="s">
        <v>40</v>
      </c>
      <c r="F899" t="s">
        <v>45</v>
      </c>
      <c r="G899" t="s">
        <v>46</v>
      </c>
      <c r="H899" t="s">
        <v>27</v>
      </c>
      <c r="I899">
        <v>17</v>
      </c>
      <c r="J899">
        <v>230</v>
      </c>
      <c r="K899">
        <v>96</v>
      </c>
      <c r="L899">
        <v>87</v>
      </c>
      <c r="M899">
        <v>134</v>
      </c>
      <c r="N899">
        <v>100</v>
      </c>
      <c r="O899">
        <v>330</v>
      </c>
      <c r="P899">
        <v>140</v>
      </c>
      <c r="Q899">
        <v>190</v>
      </c>
      <c r="R899">
        <v>117</v>
      </c>
    </row>
    <row r="900" spans="1:18" x14ac:dyDescent="0.3">
      <c r="A900">
        <v>503</v>
      </c>
      <c r="B900" s="1">
        <v>42080</v>
      </c>
      <c r="C900" t="s">
        <v>56</v>
      </c>
      <c r="D900" t="s">
        <v>36</v>
      </c>
      <c r="E900" t="s">
        <v>40</v>
      </c>
      <c r="F900" t="s">
        <v>41</v>
      </c>
      <c r="G900" t="s">
        <v>42</v>
      </c>
      <c r="H900" t="s">
        <v>27</v>
      </c>
      <c r="I900">
        <v>91</v>
      </c>
      <c r="J900">
        <v>322</v>
      </c>
      <c r="K900">
        <v>161</v>
      </c>
      <c r="L900">
        <v>45</v>
      </c>
      <c r="M900">
        <v>161</v>
      </c>
      <c r="N900">
        <v>110</v>
      </c>
      <c r="O900">
        <v>290</v>
      </c>
      <c r="P900">
        <v>140</v>
      </c>
      <c r="Q900">
        <v>150</v>
      </c>
      <c r="R900">
        <v>70</v>
      </c>
    </row>
    <row r="901" spans="1:18" x14ac:dyDescent="0.3">
      <c r="A901">
        <v>253</v>
      </c>
      <c r="B901" s="1">
        <v>42081</v>
      </c>
      <c r="C901" t="s">
        <v>60</v>
      </c>
      <c r="D901" t="s">
        <v>36</v>
      </c>
      <c r="E901" t="s">
        <v>40</v>
      </c>
      <c r="F901" t="s">
        <v>41</v>
      </c>
      <c r="G901" t="s">
        <v>42</v>
      </c>
      <c r="H901" t="s">
        <v>27</v>
      </c>
      <c r="I901">
        <v>48</v>
      </c>
      <c r="J901">
        <v>174</v>
      </c>
      <c r="K901">
        <v>80</v>
      </c>
      <c r="L901">
        <v>24</v>
      </c>
      <c r="M901">
        <v>94</v>
      </c>
      <c r="N901">
        <v>80</v>
      </c>
      <c r="O901">
        <v>150</v>
      </c>
      <c r="P901">
        <v>60</v>
      </c>
      <c r="Q901">
        <v>90</v>
      </c>
      <c r="R901">
        <v>46</v>
      </c>
    </row>
    <row r="902" spans="1:18" x14ac:dyDescent="0.3">
      <c r="A902">
        <v>971</v>
      </c>
      <c r="B902" s="1">
        <v>42082</v>
      </c>
      <c r="C902" t="s">
        <v>56</v>
      </c>
      <c r="D902" t="s">
        <v>36</v>
      </c>
      <c r="E902" t="s">
        <v>40</v>
      </c>
      <c r="F902" t="s">
        <v>45</v>
      </c>
      <c r="G902" t="s">
        <v>50</v>
      </c>
      <c r="H902" t="s">
        <v>35</v>
      </c>
      <c r="I902">
        <v>-5</v>
      </c>
      <c r="J902">
        <v>122</v>
      </c>
      <c r="K902">
        <v>51</v>
      </c>
      <c r="L902">
        <v>46</v>
      </c>
      <c r="M902">
        <v>71</v>
      </c>
      <c r="N902">
        <v>50</v>
      </c>
      <c r="O902">
        <v>170</v>
      </c>
      <c r="P902">
        <v>70</v>
      </c>
      <c r="Q902">
        <v>100</v>
      </c>
      <c r="R902">
        <v>76</v>
      </c>
    </row>
    <row r="903" spans="1:18" x14ac:dyDescent="0.3">
      <c r="A903">
        <v>435</v>
      </c>
      <c r="B903" s="1">
        <v>42083</v>
      </c>
      <c r="C903" t="s">
        <v>49</v>
      </c>
      <c r="D903" t="s">
        <v>36</v>
      </c>
      <c r="E903" t="s">
        <v>40</v>
      </c>
      <c r="F903" t="s">
        <v>45</v>
      </c>
      <c r="G903" t="s">
        <v>50</v>
      </c>
      <c r="H903" t="s">
        <v>35</v>
      </c>
      <c r="I903">
        <v>36</v>
      </c>
      <c r="J903">
        <v>142</v>
      </c>
      <c r="K903">
        <v>65</v>
      </c>
      <c r="L903">
        <v>20</v>
      </c>
      <c r="M903">
        <v>77</v>
      </c>
      <c r="N903">
        <v>90</v>
      </c>
      <c r="O903">
        <v>200</v>
      </c>
      <c r="P903">
        <v>90</v>
      </c>
      <c r="Q903">
        <v>110</v>
      </c>
      <c r="R903">
        <v>41</v>
      </c>
    </row>
    <row r="904" spans="1:18" x14ac:dyDescent="0.3">
      <c r="A904">
        <v>971</v>
      </c>
      <c r="B904" s="1">
        <v>42084</v>
      </c>
      <c r="C904" t="s">
        <v>56</v>
      </c>
      <c r="D904" t="s">
        <v>36</v>
      </c>
      <c r="E904" t="s">
        <v>40</v>
      </c>
      <c r="F904" t="s">
        <v>45</v>
      </c>
      <c r="G904" t="s">
        <v>52</v>
      </c>
      <c r="H904" t="s">
        <v>35</v>
      </c>
      <c r="I904">
        <v>21</v>
      </c>
      <c r="J904">
        <v>144</v>
      </c>
      <c r="K904">
        <v>60</v>
      </c>
      <c r="L904">
        <v>19</v>
      </c>
      <c r="M904">
        <v>84</v>
      </c>
      <c r="N904">
        <v>90</v>
      </c>
      <c r="O904">
        <v>210</v>
      </c>
      <c r="P904">
        <v>80</v>
      </c>
      <c r="Q904">
        <v>130</v>
      </c>
      <c r="R904">
        <v>63</v>
      </c>
    </row>
    <row r="905" spans="1:18" x14ac:dyDescent="0.3">
      <c r="A905">
        <v>435</v>
      </c>
      <c r="B905" s="1">
        <v>42085</v>
      </c>
      <c r="C905" t="s">
        <v>49</v>
      </c>
      <c r="D905" t="s">
        <v>36</v>
      </c>
      <c r="E905" t="s">
        <v>40</v>
      </c>
      <c r="F905" t="s">
        <v>45</v>
      </c>
      <c r="G905" t="s">
        <v>52</v>
      </c>
      <c r="H905" t="s">
        <v>35</v>
      </c>
      <c r="I905">
        <v>22</v>
      </c>
      <c r="J905">
        <v>111</v>
      </c>
      <c r="K905">
        <v>47</v>
      </c>
      <c r="L905">
        <v>15</v>
      </c>
      <c r="M905">
        <v>64</v>
      </c>
      <c r="N905">
        <v>80</v>
      </c>
      <c r="O905">
        <v>150</v>
      </c>
      <c r="P905">
        <v>50</v>
      </c>
      <c r="Q905">
        <v>100</v>
      </c>
      <c r="R905">
        <v>42</v>
      </c>
    </row>
    <row r="906" spans="1:18" x14ac:dyDescent="0.3">
      <c r="A906">
        <v>206</v>
      </c>
      <c r="B906" s="1">
        <v>42086</v>
      </c>
      <c r="C906" t="s">
        <v>60</v>
      </c>
      <c r="D906" t="s">
        <v>36</v>
      </c>
      <c r="E906" t="s">
        <v>40</v>
      </c>
      <c r="F906" t="s">
        <v>45</v>
      </c>
      <c r="G906" t="s">
        <v>52</v>
      </c>
      <c r="H906" t="s">
        <v>35</v>
      </c>
      <c r="I906">
        <v>56</v>
      </c>
      <c r="J906">
        <v>167</v>
      </c>
      <c r="K906">
        <v>68</v>
      </c>
      <c r="L906">
        <v>21</v>
      </c>
      <c r="M906">
        <v>99</v>
      </c>
      <c r="N906">
        <v>110</v>
      </c>
      <c r="O906">
        <v>230</v>
      </c>
      <c r="P906">
        <v>90</v>
      </c>
      <c r="Q906">
        <v>140</v>
      </c>
      <c r="R906">
        <v>43</v>
      </c>
    </row>
    <row r="907" spans="1:18" x14ac:dyDescent="0.3">
      <c r="A907">
        <v>206</v>
      </c>
      <c r="B907" s="1">
        <v>42087</v>
      </c>
      <c r="C907" t="s">
        <v>60</v>
      </c>
      <c r="D907" t="s">
        <v>36</v>
      </c>
      <c r="E907" t="s">
        <v>40</v>
      </c>
      <c r="F907" t="s">
        <v>41</v>
      </c>
      <c r="G907" t="s">
        <v>54</v>
      </c>
      <c r="H907" t="s">
        <v>35</v>
      </c>
      <c r="I907">
        <v>10</v>
      </c>
      <c r="J907">
        <v>51</v>
      </c>
      <c r="K907">
        <v>22</v>
      </c>
      <c r="L907">
        <v>7</v>
      </c>
      <c r="M907">
        <v>29</v>
      </c>
      <c r="N907">
        <v>20</v>
      </c>
      <c r="O907">
        <v>30</v>
      </c>
      <c r="P907">
        <v>10</v>
      </c>
      <c r="Q907">
        <v>20</v>
      </c>
      <c r="R907">
        <v>19</v>
      </c>
    </row>
    <row r="908" spans="1:18" x14ac:dyDescent="0.3">
      <c r="A908">
        <v>702</v>
      </c>
      <c r="B908" s="1">
        <v>42088</v>
      </c>
      <c r="C908" t="s">
        <v>48</v>
      </c>
      <c r="D908" t="s">
        <v>36</v>
      </c>
      <c r="E908" t="s">
        <v>40</v>
      </c>
      <c r="F908" t="s">
        <v>41</v>
      </c>
      <c r="G908" t="s">
        <v>53</v>
      </c>
      <c r="H908" t="s">
        <v>35</v>
      </c>
      <c r="I908">
        <v>14</v>
      </c>
      <c r="J908">
        <v>52</v>
      </c>
      <c r="K908">
        <v>21</v>
      </c>
      <c r="L908">
        <v>5</v>
      </c>
      <c r="M908">
        <v>31</v>
      </c>
      <c r="N908">
        <v>20</v>
      </c>
      <c r="O908">
        <v>30</v>
      </c>
      <c r="P908">
        <v>10</v>
      </c>
      <c r="Q908">
        <v>20</v>
      </c>
      <c r="R908">
        <v>17</v>
      </c>
    </row>
    <row r="909" spans="1:18" x14ac:dyDescent="0.3">
      <c r="A909">
        <v>801</v>
      </c>
      <c r="B909" s="1">
        <v>42089</v>
      </c>
      <c r="C909" t="s">
        <v>49</v>
      </c>
      <c r="D909" t="s">
        <v>36</v>
      </c>
      <c r="E909" t="s">
        <v>40</v>
      </c>
      <c r="F909" t="s">
        <v>41</v>
      </c>
      <c r="G909" t="s">
        <v>53</v>
      </c>
      <c r="H909" t="s">
        <v>35</v>
      </c>
      <c r="I909">
        <v>87</v>
      </c>
      <c r="J909">
        <v>236</v>
      </c>
      <c r="K909">
        <v>103</v>
      </c>
      <c r="L909">
        <v>33</v>
      </c>
      <c r="M909">
        <v>133</v>
      </c>
      <c r="N909">
        <v>110</v>
      </c>
      <c r="O909">
        <v>210</v>
      </c>
      <c r="P909">
        <v>80</v>
      </c>
      <c r="Q909">
        <v>130</v>
      </c>
      <c r="R909">
        <v>46</v>
      </c>
    </row>
    <row r="910" spans="1:18" x14ac:dyDescent="0.3">
      <c r="A910">
        <v>775</v>
      </c>
      <c r="B910" s="1">
        <v>42090</v>
      </c>
      <c r="C910" t="s">
        <v>48</v>
      </c>
      <c r="D910" t="s">
        <v>36</v>
      </c>
      <c r="E910" t="s">
        <v>23</v>
      </c>
      <c r="F910" t="s">
        <v>24</v>
      </c>
      <c r="G910" t="s">
        <v>57</v>
      </c>
      <c r="H910" t="s">
        <v>27</v>
      </c>
      <c r="I910">
        <v>26</v>
      </c>
      <c r="J910">
        <v>298</v>
      </c>
      <c r="K910">
        <v>125</v>
      </c>
      <c r="L910">
        <v>113</v>
      </c>
      <c r="M910">
        <v>173</v>
      </c>
      <c r="N910">
        <v>60</v>
      </c>
      <c r="O910">
        <v>240</v>
      </c>
      <c r="P910">
        <v>90</v>
      </c>
      <c r="Q910">
        <v>150</v>
      </c>
      <c r="R910">
        <v>147</v>
      </c>
    </row>
    <row r="911" spans="1:18" x14ac:dyDescent="0.3">
      <c r="A911">
        <v>206</v>
      </c>
      <c r="B911" s="1">
        <v>42091</v>
      </c>
      <c r="C911" t="s">
        <v>60</v>
      </c>
      <c r="D911" t="s">
        <v>36</v>
      </c>
      <c r="E911" t="s">
        <v>23</v>
      </c>
      <c r="F911" t="s">
        <v>24</v>
      </c>
      <c r="G911" t="s">
        <v>57</v>
      </c>
      <c r="H911" t="s">
        <v>27</v>
      </c>
      <c r="I911">
        <v>115</v>
      </c>
      <c r="J911">
        <v>313</v>
      </c>
      <c r="K911">
        <v>125</v>
      </c>
      <c r="L911">
        <v>41</v>
      </c>
      <c r="M911">
        <v>188</v>
      </c>
      <c r="N911">
        <v>130</v>
      </c>
      <c r="O911">
        <v>250</v>
      </c>
      <c r="P911">
        <v>90</v>
      </c>
      <c r="Q911">
        <v>160</v>
      </c>
      <c r="R911">
        <v>73</v>
      </c>
    </row>
    <row r="912" spans="1:18" x14ac:dyDescent="0.3">
      <c r="A912">
        <v>702</v>
      </c>
      <c r="B912" s="1">
        <v>42092</v>
      </c>
      <c r="C912" t="s">
        <v>48</v>
      </c>
      <c r="D912" t="s">
        <v>36</v>
      </c>
      <c r="E912" t="s">
        <v>23</v>
      </c>
      <c r="F912" t="s">
        <v>24</v>
      </c>
      <c r="G912" t="s">
        <v>25</v>
      </c>
      <c r="H912" t="s">
        <v>27</v>
      </c>
      <c r="I912">
        <v>120</v>
      </c>
      <c r="J912">
        <v>367</v>
      </c>
      <c r="K912">
        <v>154</v>
      </c>
      <c r="L912">
        <v>50</v>
      </c>
      <c r="M912">
        <v>213</v>
      </c>
      <c r="N912">
        <v>120</v>
      </c>
      <c r="O912">
        <v>290</v>
      </c>
      <c r="P912">
        <v>120</v>
      </c>
      <c r="Q912">
        <v>170</v>
      </c>
      <c r="R912">
        <v>93</v>
      </c>
    </row>
    <row r="913" spans="1:18" x14ac:dyDescent="0.3">
      <c r="A913">
        <v>971</v>
      </c>
      <c r="B913" s="1">
        <v>42093</v>
      </c>
      <c r="C913" t="s">
        <v>56</v>
      </c>
      <c r="D913" t="s">
        <v>36</v>
      </c>
      <c r="E913" t="s">
        <v>23</v>
      </c>
      <c r="F913" t="s">
        <v>24</v>
      </c>
      <c r="G913" t="s">
        <v>25</v>
      </c>
      <c r="H913" t="s">
        <v>27</v>
      </c>
      <c r="I913">
        <v>73</v>
      </c>
      <c r="J913">
        <v>205</v>
      </c>
      <c r="K913">
        <v>90</v>
      </c>
      <c r="L913">
        <v>29</v>
      </c>
      <c r="M913">
        <v>115</v>
      </c>
      <c r="N913">
        <v>90</v>
      </c>
      <c r="O913">
        <v>160</v>
      </c>
      <c r="P913">
        <v>60</v>
      </c>
      <c r="Q913">
        <v>100</v>
      </c>
      <c r="R913">
        <v>42</v>
      </c>
    </row>
    <row r="914" spans="1:18" x14ac:dyDescent="0.3">
      <c r="A914">
        <v>702</v>
      </c>
      <c r="B914" s="1">
        <v>42094</v>
      </c>
      <c r="C914" t="s">
        <v>48</v>
      </c>
      <c r="D914" t="s">
        <v>36</v>
      </c>
      <c r="E914" t="s">
        <v>23</v>
      </c>
      <c r="F914" t="s">
        <v>24</v>
      </c>
      <c r="G914" t="s">
        <v>28</v>
      </c>
      <c r="H914" t="s">
        <v>27</v>
      </c>
      <c r="I914">
        <v>114</v>
      </c>
      <c r="J914">
        <v>298</v>
      </c>
      <c r="K914">
        <v>122</v>
      </c>
      <c r="L914">
        <v>39</v>
      </c>
      <c r="M914">
        <v>176</v>
      </c>
      <c r="N914">
        <v>130</v>
      </c>
      <c r="O914">
        <v>240</v>
      </c>
      <c r="P914">
        <v>90</v>
      </c>
      <c r="Q914">
        <v>150</v>
      </c>
      <c r="R914">
        <v>62</v>
      </c>
    </row>
    <row r="915" spans="1:18" x14ac:dyDescent="0.3">
      <c r="A915">
        <v>435</v>
      </c>
      <c r="B915" s="1">
        <v>42095</v>
      </c>
      <c r="C915" t="s">
        <v>49</v>
      </c>
      <c r="D915" t="s">
        <v>36</v>
      </c>
      <c r="E915" t="s">
        <v>23</v>
      </c>
      <c r="F915" t="s">
        <v>24</v>
      </c>
      <c r="G915" t="s">
        <v>28</v>
      </c>
      <c r="H915" t="s">
        <v>27</v>
      </c>
      <c r="I915">
        <v>-27</v>
      </c>
      <c r="J915">
        <v>109</v>
      </c>
      <c r="K915">
        <v>86</v>
      </c>
      <c r="L915">
        <v>26</v>
      </c>
      <c r="M915">
        <v>23</v>
      </c>
      <c r="N915">
        <v>0</v>
      </c>
      <c r="O915">
        <v>80</v>
      </c>
      <c r="P915">
        <v>60</v>
      </c>
      <c r="Q915">
        <v>20</v>
      </c>
      <c r="R915">
        <v>50</v>
      </c>
    </row>
    <row r="916" spans="1:18" x14ac:dyDescent="0.3">
      <c r="A916">
        <v>702</v>
      </c>
      <c r="B916" s="1">
        <v>42096</v>
      </c>
      <c r="C916" t="s">
        <v>48</v>
      </c>
      <c r="D916" t="s">
        <v>36</v>
      </c>
      <c r="E916" t="s">
        <v>23</v>
      </c>
      <c r="F916" t="s">
        <v>32</v>
      </c>
      <c r="G916" t="s">
        <v>33</v>
      </c>
      <c r="H916" t="s">
        <v>35</v>
      </c>
      <c r="I916">
        <v>224</v>
      </c>
      <c r="J916">
        <v>598</v>
      </c>
      <c r="K916">
        <v>257</v>
      </c>
      <c r="L916">
        <v>84</v>
      </c>
      <c r="M916">
        <v>341</v>
      </c>
      <c r="N916">
        <v>130</v>
      </c>
      <c r="O916">
        <v>290</v>
      </c>
      <c r="P916">
        <v>110</v>
      </c>
      <c r="Q916">
        <v>180</v>
      </c>
      <c r="R916">
        <v>117</v>
      </c>
    </row>
    <row r="917" spans="1:18" x14ac:dyDescent="0.3">
      <c r="A917">
        <v>541</v>
      </c>
      <c r="B917" s="1">
        <v>42097</v>
      </c>
      <c r="C917" t="s">
        <v>56</v>
      </c>
      <c r="D917" t="s">
        <v>36</v>
      </c>
      <c r="E917" t="s">
        <v>23</v>
      </c>
      <c r="F917" t="s">
        <v>32</v>
      </c>
      <c r="G917" t="s">
        <v>33</v>
      </c>
      <c r="H917" t="s">
        <v>35</v>
      </c>
      <c r="I917">
        <v>16</v>
      </c>
      <c r="J917">
        <v>53</v>
      </c>
      <c r="K917">
        <v>21</v>
      </c>
      <c r="L917">
        <v>5</v>
      </c>
      <c r="M917">
        <v>32</v>
      </c>
      <c r="N917">
        <v>20</v>
      </c>
      <c r="O917">
        <v>20</v>
      </c>
      <c r="P917">
        <v>0</v>
      </c>
      <c r="Q917">
        <v>20</v>
      </c>
      <c r="R917">
        <v>16</v>
      </c>
    </row>
    <row r="918" spans="1:18" x14ac:dyDescent="0.3">
      <c r="A918">
        <v>775</v>
      </c>
      <c r="B918" s="1">
        <v>42098</v>
      </c>
      <c r="C918" t="s">
        <v>48</v>
      </c>
      <c r="D918" t="s">
        <v>36</v>
      </c>
      <c r="E918" t="s">
        <v>23</v>
      </c>
      <c r="F918" t="s">
        <v>32</v>
      </c>
      <c r="G918" t="s">
        <v>61</v>
      </c>
      <c r="H918" t="s">
        <v>35</v>
      </c>
      <c r="I918">
        <v>149</v>
      </c>
      <c r="J918">
        <v>478</v>
      </c>
      <c r="K918">
        <v>239</v>
      </c>
      <c r="L918">
        <v>66</v>
      </c>
      <c r="M918">
        <v>239</v>
      </c>
      <c r="N918">
        <v>80</v>
      </c>
      <c r="O918">
        <v>230</v>
      </c>
      <c r="P918">
        <v>110</v>
      </c>
      <c r="Q918">
        <v>120</v>
      </c>
      <c r="R918">
        <v>90</v>
      </c>
    </row>
    <row r="919" spans="1:18" x14ac:dyDescent="0.3">
      <c r="A919">
        <v>702</v>
      </c>
      <c r="B919" s="1">
        <v>42099</v>
      </c>
      <c r="C919" t="s">
        <v>48</v>
      </c>
      <c r="D919" t="s">
        <v>36</v>
      </c>
      <c r="E919" t="s">
        <v>23</v>
      </c>
      <c r="F919" t="s">
        <v>32</v>
      </c>
      <c r="G919" t="s">
        <v>37</v>
      </c>
      <c r="H919" t="s">
        <v>35</v>
      </c>
      <c r="I919">
        <v>-363</v>
      </c>
      <c r="J919">
        <v>21</v>
      </c>
      <c r="K919">
        <v>255</v>
      </c>
      <c r="L919">
        <v>96</v>
      </c>
      <c r="M919">
        <v>-255</v>
      </c>
      <c r="N919">
        <v>-170</v>
      </c>
      <c r="O919">
        <v>0</v>
      </c>
      <c r="P919">
        <v>110</v>
      </c>
      <c r="Q919">
        <v>-110</v>
      </c>
      <c r="R919">
        <v>129</v>
      </c>
    </row>
    <row r="920" spans="1:18" x14ac:dyDescent="0.3">
      <c r="A920">
        <v>435</v>
      </c>
      <c r="B920" s="1">
        <v>42100</v>
      </c>
      <c r="C920" t="s">
        <v>49</v>
      </c>
      <c r="D920" t="s">
        <v>36</v>
      </c>
      <c r="E920" t="s">
        <v>23</v>
      </c>
      <c r="F920" t="s">
        <v>32</v>
      </c>
      <c r="G920" t="s">
        <v>37</v>
      </c>
      <c r="H920" t="s">
        <v>35</v>
      </c>
      <c r="I920">
        <v>-12</v>
      </c>
      <c r="J920">
        <v>56</v>
      </c>
      <c r="K920">
        <v>25</v>
      </c>
      <c r="L920">
        <v>9</v>
      </c>
      <c r="M920">
        <v>31</v>
      </c>
      <c r="N920">
        <v>10</v>
      </c>
      <c r="O920">
        <v>20</v>
      </c>
      <c r="P920">
        <v>0</v>
      </c>
      <c r="Q920">
        <v>20</v>
      </c>
      <c r="R920">
        <v>43</v>
      </c>
    </row>
    <row r="921" spans="1:18" x14ac:dyDescent="0.3">
      <c r="A921">
        <v>909</v>
      </c>
      <c r="B921" s="1">
        <v>42101</v>
      </c>
      <c r="C921" t="s">
        <v>38</v>
      </c>
      <c r="D921" t="s">
        <v>36</v>
      </c>
      <c r="E921" t="s">
        <v>40</v>
      </c>
      <c r="F921" t="s">
        <v>45</v>
      </c>
      <c r="G921" t="s">
        <v>46</v>
      </c>
      <c r="H921" t="s">
        <v>27</v>
      </c>
      <c r="I921">
        <v>-127</v>
      </c>
      <c r="J921">
        <v>146</v>
      </c>
      <c r="K921">
        <v>173</v>
      </c>
      <c r="L921">
        <v>57</v>
      </c>
      <c r="M921">
        <v>-27</v>
      </c>
      <c r="N921">
        <v>-130</v>
      </c>
      <c r="O921">
        <v>170</v>
      </c>
      <c r="P921">
        <v>200</v>
      </c>
      <c r="Q921">
        <v>-30</v>
      </c>
      <c r="R921">
        <v>100</v>
      </c>
    </row>
    <row r="922" spans="1:18" x14ac:dyDescent="0.3">
      <c r="A922">
        <v>707</v>
      </c>
      <c r="B922" s="1">
        <v>42102</v>
      </c>
      <c r="C922" t="s">
        <v>38</v>
      </c>
      <c r="D922" t="s">
        <v>36</v>
      </c>
      <c r="E922" t="s">
        <v>40</v>
      </c>
      <c r="F922" t="s">
        <v>41</v>
      </c>
      <c r="G922" t="s">
        <v>42</v>
      </c>
      <c r="H922" t="s">
        <v>27</v>
      </c>
      <c r="I922">
        <v>197</v>
      </c>
      <c r="J922">
        <v>532</v>
      </c>
      <c r="K922">
        <v>228</v>
      </c>
      <c r="L922">
        <v>75</v>
      </c>
      <c r="M922">
        <v>304</v>
      </c>
      <c r="N922">
        <v>190</v>
      </c>
      <c r="O922">
        <v>510</v>
      </c>
      <c r="P922">
        <v>220</v>
      </c>
      <c r="Q922">
        <v>290</v>
      </c>
      <c r="R922">
        <v>107</v>
      </c>
    </row>
    <row r="923" spans="1:18" x14ac:dyDescent="0.3">
      <c r="A923">
        <v>619</v>
      </c>
      <c r="B923" s="1">
        <v>42103</v>
      </c>
      <c r="C923" t="s">
        <v>38</v>
      </c>
      <c r="D923" t="s">
        <v>36</v>
      </c>
      <c r="E923" t="s">
        <v>40</v>
      </c>
      <c r="F923" t="s">
        <v>45</v>
      </c>
      <c r="G923" t="s">
        <v>50</v>
      </c>
      <c r="H923" t="s">
        <v>35</v>
      </c>
      <c r="I923">
        <v>-56</v>
      </c>
      <c r="J923">
        <v>116</v>
      </c>
      <c r="K923">
        <v>113</v>
      </c>
      <c r="L923">
        <v>36</v>
      </c>
      <c r="M923">
        <v>3</v>
      </c>
      <c r="N923">
        <v>-50</v>
      </c>
      <c r="O923">
        <v>130</v>
      </c>
      <c r="P923">
        <v>130</v>
      </c>
      <c r="Q923">
        <v>0</v>
      </c>
      <c r="R923">
        <v>59</v>
      </c>
    </row>
    <row r="924" spans="1:18" x14ac:dyDescent="0.3">
      <c r="A924">
        <v>951</v>
      </c>
      <c r="B924" s="1">
        <v>42104</v>
      </c>
      <c r="C924" t="s">
        <v>38</v>
      </c>
      <c r="D924" t="s">
        <v>36</v>
      </c>
      <c r="E924" t="s">
        <v>40</v>
      </c>
      <c r="F924" t="s">
        <v>45</v>
      </c>
      <c r="G924" t="s">
        <v>52</v>
      </c>
      <c r="H924" t="s">
        <v>35</v>
      </c>
      <c r="I924">
        <v>235</v>
      </c>
      <c r="J924">
        <v>623</v>
      </c>
      <c r="K924">
        <v>249</v>
      </c>
      <c r="L924">
        <v>87</v>
      </c>
      <c r="M924">
        <v>374</v>
      </c>
      <c r="N924">
        <v>310</v>
      </c>
      <c r="O924">
        <v>740</v>
      </c>
      <c r="P924">
        <v>290</v>
      </c>
      <c r="Q924">
        <v>450</v>
      </c>
      <c r="R924">
        <v>139</v>
      </c>
    </row>
    <row r="925" spans="1:18" x14ac:dyDescent="0.3">
      <c r="A925">
        <v>559</v>
      </c>
      <c r="B925" s="1">
        <v>42105</v>
      </c>
      <c r="C925" t="s">
        <v>38</v>
      </c>
      <c r="D925" t="s">
        <v>36</v>
      </c>
      <c r="E925" t="s">
        <v>40</v>
      </c>
      <c r="F925" t="s">
        <v>41</v>
      </c>
      <c r="G925" t="s">
        <v>54</v>
      </c>
      <c r="H925" t="s">
        <v>35</v>
      </c>
      <c r="I925">
        <v>129</v>
      </c>
      <c r="J925">
        <v>423</v>
      </c>
      <c r="K925">
        <v>211</v>
      </c>
      <c r="L925">
        <v>59</v>
      </c>
      <c r="M925">
        <v>212</v>
      </c>
      <c r="N925">
        <v>140</v>
      </c>
      <c r="O925">
        <v>410</v>
      </c>
      <c r="P925">
        <v>200</v>
      </c>
      <c r="Q925">
        <v>210</v>
      </c>
      <c r="R925">
        <v>83</v>
      </c>
    </row>
    <row r="926" spans="1:18" x14ac:dyDescent="0.3">
      <c r="A926">
        <v>818</v>
      </c>
      <c r="B926" s="1">
        <v>42106</v>
      </c>
      <c r="C926" t="s">
        <v>38</v>
      </c>
      <c r="D926" t="s">
        <v>36</v>
      </c>
      <c r="E926" t="s">
        <v>40</v>
      </c>
      <c r="F926" t="s">
        <v>41</v>
      </c>
      <c r="G926" t="s">
        <v>53</v>
      </c>
      <c r="H926" t="s">
        <v>35</v>
      </c>
      <c r="I926">
        <v>26</v>
      </c>
      <c r="J926">
        <v>289</v>
      </c>
      <c r="K926">
        <v>121</v>
      </c>
      <c r="L926">
        <v>109</v>
      </c>
      <c r="M926">
        <v>168</v>
      </c>
      <c r="N926">
        <v>40</v>
      </c>
      <c r="O926">
        <v>280</v>
      </c>
      <c r="P926">
        <v>110</v>
      </c>
      <c r="Q926">
        <v>170</v>
      </c>
      <c r="R926">
        <v>142</v>
      </c>
    </row>
    <row r="927" spans="1:18" x14ac:dyDescent="0.3">
      <c r="A927">
        <v>213</v>
      </c>
      <c r="B927" s="1">
        <v>42107</v>
      </c>
      <c r="C927" t="s">
        <v>38</v>
      </c>
      <c r="D927" t="s">
        <v>36</v>
      </c>
      <c r="E927" t="s">
        <v>23</v>
      </c>
      <c r="F927" t="s">
        <v>24</v>
      </c>
      <c r="G927" t="s">
        <v>57</v>
      </c>
      <c r="H927" t="s">
        <v>27</v>
      </c>
      <c r="I927">
        <v>84</v>
      </c>
      <c r="J927">
        <v>198</v>
      </c>
      <c r="K927">
        <v>81</v>
      </c>
      <c r="L927">
        <v>22</v>
      </c>
      <c r="M927">
        <v>117</v>
      </c>
      <c r="N927">
        <v>80</v>
      </c>
      <c r="O927">
        <v>180</v>
      </c>
      <c r="P927">
        <v>70</v>
      </c>
      <c r="Q927">
        <v>110</v>
      </c>
      <c r="R927">
        <v>33</v>
      </c>
    </row>
    <row r="928" spans="1:18" x14ac:dyDescent="0.3">
      <c r="A928">
        <v>213</v>
      </c>
      <c r="B928" s="1">
        <v>42108</v>
      </c>
      <c r="C928" t="s">
        <v>38</v>
      </c>
      <c r="D928" t="s">
        <v>36</v>
      </c>
      <c r="E928" t="s">
        <v>23</v>
      </c>
      <c r="F928" t="s">
        <v>24</v>
      </c>
      <c r="G928" t="s">
        <v>25</v>
      </c>
      <c r="H928" t="s">
        <v>27</v>
      </c>
      <c r="I928">
        <v>174</v>
      </c>
      <c r="J928">
        <v>490</v>
      </c>
      <c r="K928">
        <v>225</v>
      </c>
      <c r="L928">
        <v>69</v>
      </c>
      <c r="M928">
        <v>265</v>
      </c>
      <c r="N928">
        <v>160</v>
      </c>
      <c r="O928">
        <v>450</v>
      </c>
      <c r="P928">
        <v>210</v>
      </c>
      <c r="Q928">
        <v>240</v>
      </c>
      <c r="R928">
        <v>91</v>
      </c>
    </row>
    <row r="929" spans="1:18" x14ac:dyDescent="0.3">
      <c r="A929">
        <v>213</v>
      </c>
      <c r="B929" s="1">
        <v>42109</v>
      </c>
      <c r="C929" t="s">
        <v>38</v>
      </c>
      <c r="D929" t="s">
        <v>36</v>
      </c>
      <c r="E929" t="s">
        <v>23</v>
      </c>
      <c r="F929" t="s">
        <v>32</v>
      </c>
      <c r="G929" t="s">
        <v>33</v>
      </c>
      <c r="H929" t="s">
        <v>35</v>
      </c>
      <c r="I929">
        <v>128</v>
      </c>
      <c r="J929">
        <v>290</v>
      </c>
      <c r="K929">
        <v>118</v>
      </c>
      <c r="L929">
        <v>33</v>
      </c>
      <c r="M929">
        <v>172</v>
      </c>
      <c r="N929">
        <v>110</v>
      </c>
      <c r="O929">
        <v>210</v>
      </c>
      <c r="P929">
        <v>80</v>
      </c>
      <c r="Q929">
        <v>130</v>
      </c>
      <c r="R929">
        <v>44</v>
      </c>
    </row>
    <row r="930" spans="1:18" x14ac:dyDescent="0.3">
      <c r="A930">
        <v>801</v>
      </c>
      <c r="B930" s="1">
        <v>42110</v>
      </c>
      <c r="C930" t="s">
        <v>49</v>
      </c>
      <c r="D930" t="s">
        <v>36</v>
      </c>
      <c r="E930" t="s">
        <v>40</v>
      </c>
      <c r="F930" t="s">
        <v>45</v>
      </c>
      <c r="G930" t="s">
        <v>46</v>
      </c>
      <c r="H930" t="s">
        <v>27</v>
      </c>
      <c r="I930">
        <v>38</v>
      </c>
      <c r="J930">
        <v>184</v>
      </c>
      <c r="K930">
        <v>82</v>
      </c>
      <c r="L930">
        <v>31</v>
      </c>
      <c r="M930">
        <v>102</v>
      </c>
      <c r="N930">
        <v>60</v>
      </c>
      <c r="O930">
        <v>210</v>
      </c>
      <c r="P930">
        <v>90</v>
      </c>
      <c r="Q930">
        <v>120</v>
      </c>
      <c r="R930">
        <v>64</v>
      </c>
    </row>
    <row r="931" spans="1:18" x14ac:dyDescent="0.3">
      <c r="A931">
        <v>253</v>
      </c>
      <c r="B931" s="1">
        <v>42111</v>
      </c>
      <c r="C931" t="s">
        <v>60</v>
      </c>
      <c r="D931" t="s">
        <v>36</v>
      </c>
      <c r="E931" t="s">
        <v>40</v>
      </c>
      <c r="F931" t="s">
        <v>45</v>
      </c>
      <c r="G931" t="s">
        <v>46</v>
      </c>
      <c r="H931" t="s">
        <v>27</v>
      </c>
      <c r="I931">
        <v>16</v>
      </c>
      <c r="J931">
        <v>224</v>
      </c>
      <c r="K931">
        <v>94</v>
      </c>
      <c r="L931">
        <v>85</v>
      </c>
      <c r="M931">
        <v>130</v>
      </c>
      <c r="N931">
        <v>40</v>
      </c>
      <c r="O931">
        <v>260</v>
      </c>
      <c r="P931">
        <v>110</v>
      </c>
      <c r="Q931">
        <v>150</v>
      </c>
      <c r="R931">
        <v>114</v>
      </c>
    </row>
    <row r="932" spans="1:18" x14ac:dyDescent="0.3">
      <c r="A932">
        <v>503</v>
      </c>
      <c r="B932" s="1">
        <v>42112</v>
      </c>
      <c r="C932" t="s">
        <v>56</v>
      </c>
      <c r="D932" t="s">
        <v>36</v>
      </c>
      <c r="E932" t="s">
        <v>40</v>
      </c>
      <c r="F932" t="s">
        <v>41</v>
      </c>
      <c r="G932" t="s">
        <v>42</v>
      </c>
      <c r="H932" t="s">
        <v>27</v>
      </c>
      <c r="I932">
        <v>108</v>
      </c>
      <c r="J932">
        <v>363</v>
      </c>
      <c r="K932">
        <v>181</v>
      </c>
      <c r="L932">
        <v>50</v>
      </c>
      <c r="M932">
        <v>182</v>
      </c>
      <c r="N932">
        <v>120</v>
      </c>
      <c r="O932">
        <v>350</v>
      </c>
      <c r="P932">
        <v>170</v>
      </c>
      <c r="Q932">
        <v>180</v>
      </c>
      <c r="R932">
        <v>74</v>
      </c>
    </row>
    <row r="933" spans="1:18" x14ac:dyDescent="0.3">
      <c r="A933">
        <v>801</v>
      </c>
      <c r="B933" s="1">
        <v>42113</v>
      </c>
      <c r="C933" t="s">
        <v>49</v>
      </c>
      <c r="D933" t="s">
        <v>36</v>
      </c>
      <c r="E933" t="s">
        <v>40</v>
      </c>
      <c r="F933" t="s">
        <v>45</v>
      </c>
      <c r="G933" t="s">
        <v>50</v>
      </c>
      <c r="H933" t="s">
        <v>35</v>
      </c>
      <c r="I933">
        <v>39</v>
      </c>
      <c r="J933">
        <v>150</v>
      </c>
      <c r="K933">
        <v>69</v>
      </c>
      <c r="L933">
        <v>21</v>
      </c>
      <c r="M933">
        <v>81</v>
      </c>
      <c r="N933">
        <v>50</v>
      </c>
      <c r="O933">
        <v>170</v>
      </c>
      <c r="P933">
        <v>80</v>
      </c>
      <c r="Q933">
        <v>90</v>
      </c>
      <c r="R933">
        <v>42</v>
      </c>
    </row>
    <row r="934" spans="1:18" x14ac:dyDescent="0.3">
      <c r="A934">
        <v>971</v>
      </c>
      <c r="B934" s="1">
        <v>42114</v>
      </c>
      <c r="C934" t="s">
        <v>56</v>
      </c>
      <c r="D934" t="s">
        <v>36</v>
      </c>
      <c r="E934" t="s">
        <v>40</v>
      </c>
      <c r="F934" t="s">
        <v>45</v>
      </c>
      <c r="G934" t="s">
        <v>52</v>
      </c>
      <c r="H934" t="s">
        <v>35</v>
      </c>
      <c r="I934">
        <v>14</v>
      </c>
      <c r="J934">
        <v>128</v>
      </c>
      <c r="K934">
        <v>53</v>
      </c>
      <c r="L934">
        <v>17</v>
      </c>
      <c r="M934">
        <v>75</v>
      </c>
      <c r="N934">
        <v>40</v>
      </c>
      <c r="O934">
        <v>150</v>
      </c>
      <c r="P934">
        <v>60</v>
      </c>
      <c r="Q934">
        <v>90</v>
      </c>
      <c r="R934">
        <v>61</v>
      </c>
    </row>
    <row r="935" spans="1:18" x14ac:dyDescent="0.3">
      <c r="A935">
        <v>425</v>
      </c>
      <c r="B935" s="1">
        <v>42115</v>
      </c>
      <c r="C935" t="s">
        <v>60</v>
      </c>
      <c r="D935" t="s">
        <v>36</v>
      </c>
      <c r="E935" t="s">
        <v>40</v>
      </c>
      <c r="F935" t="s">
        <v>45</v>
      </c>
      <c r="G935" t="s">
        <v>52</v>
      </c>
      <c r="H935" t="s">
        <v>35</v>
      </c>
      <c r="I935">
        <v>50</v>
      </c>
      <c r="J935">
        <v>156</v>
      </c>
      <c r="K935">
        <v>63</v>
      </c>
      <c r="L935">
        <v>20</v>
      </c>
      <c r="M935">
        <v>93</v>
      </c>
      <c r="N935">
        <v>70</v>
      </c>
      <c r="O935">
        <v>180</v>
      </c>
      <c r="P935">
        <v>70</v>
      </c>
      <c r="Q935">
        <v>110</v>
      </c>
      <c r="R935">
        <v>43</v>
      </c>
    </row>
    <row r="936" spans="1:18" x14ac:dyDescent="0.3">
      <c r="A936">
        <v>775</v>
      </c>
      <c r="B936" s="1">
        <v>42116</v>
      </c>
      <c r="C936" t="s">
        <v>48</v>
      </c>
      <c r="D936" t="s">
        <v>36</v>
      </c>
      <c r="E936" t="s">
        <v>40</v>
      </c>
      <c r="F936" t="s">
        <v>41</v>
      </c>
      <c r="G936" t="s">
        <v>53</v>
      </c>
      <c r="H936" t="s">
        <v>35</v>
      </c>
      <c r="I936">
        <v>9</v>
      </c>
      <c r="J936">
        <v>39</v>
      </c>
      <c r="K936">
        <v>15</v>
      </c>
      <c r="L936">
        <v>4</v>
      </c>
      <c r="M936">
        <v>24</v>
      </c>
      <c r="N936">
        <v>10</v>
      </c>
      <c r="O936">
        <v>30</v>
      </c>
      <c r="P936">
        <v>10</v>
      </c>
      <c r="Q936">
        <v>20</v>
      </c>
      <c r="R936">
        <v>15</v>
      </c>
    </row>
    <row r="937" spans="1:18" x14ac:dyDescent="0.3">
      <c r="A937">
        <v>435</v>
      </c>
      <c r="B937" s="1">
        <v>42117</v>
      </c>
      <c r="C937" t="s">
        <v>49</v>
      </c>
      <c r="D937" t="s">
        <v>36</v>
      </c>
      <c r="E937" t="s">
        <v>40</v>
      </c>
      <c r="F937" t="s">
        <v>41</v>
      </c>
      <c r="G937" t="s">
        <v>53</v>
      </c>
      <c r="H937" t="s">
        <v>35</v>
      </c>
      <c r="I937">
        <v>85</v>
      </c>
      <c r="J937">
        <v>231</v>
      </c>
      <c r="K937">
        <v>101</v>
      </c>
      <c r="L937">
        <v>33</v>
      </c>
      <c r="M937">
        <v>130</v>
      </c>
      <c r="N937">
        <v>90</v>
      </c>
      <c r="O937">
        <v>220</v>
      </c>
      <c r="P937">
        <v>90</v>
      </c>
      <c r="Q937">
        <v>130</v>
      </c>
      <c r="R937">
        <v>45</v>
      </c>
    </row>
    <row r="938" spans="1:18" x14ac:dyDescent="0.3">
      <c r="A938">
        <v>775</v>
      </c>
      <c r="B938" s="1">
        <v>42118</v>
      </c>
      <c r="C938" t="s">
        <v>48</v>
      </c>
      <c r="D938" t="s">
        <v>36</v>
      </c>
      <c r="E938" t="s">
        <v>23</v>
      </c>
      <c r="F938" t="s">
        <v>24</v>
      </c>
      <c r="G938" t="s">
        <v>57</v>
      </c>
      <c r="H938" t="s">
        <v>27</v>
      </c>
      <c r="I938">
        <v>26</v>
      </c>
      <c r="J938">
        <v>289</v>
      </c>
      <c r="K938">
        <v>121</v>
      </c>
      <c r="L938">
        <v>109</v>
      </c>
      <c r="M938">
        <v>168</v>
      </c>
      <c r="N938">
        <v>20</v>
      </c>
      <c r="O938">
        <v>260</v>
      </c>
      <c r="P938">
        <v>110</v>
      </c>
      <c r="Q938">
        <v>150</v>
      </c>
      <c r="R938">
        <v>142</v>
      </c>
    </row>
    <row r="939" spans="1:18" x14ac:dyDescent="0.3">
      <c r="A939">
        <v>206</v>
      </c>
      <c r="B939" s="1">
        <v>42119</v>
      </c>
      <c r="C939" t="s">
        <v>60</v>
      </c>
      <c r="D939" t="s">
        <v>36</v>
      </c>
      <c r="E939" t="s">
        <v>23</v>
      </c>
      <c r="F939" t="s">
        <v>24</v>
      </c>
      <c r="G939" t="s">
        <v>57</v>
      </c>
      <c r="H939" t="s">
        <v>27</v>
      </c>
      <c r="I939">
        <v>122</v>
      </c>
      <c r="J939">
        <v>325</v>
      </c>
      <c r="K939">
        <v>130</v>
      </c>
      <c r="L939">
        <v>42</v>
      </c>
      <c r="M939">
        <v>195</v>
      </c>
      <c r="N939">
        <v>120</v>
      </c>
      <c r="O939">
        <v>300</v>
      </c>
      <c r="P939">
        <v>120</v>
      </c>
      <c r="Q939">
        <v>180</v>
      </c>
      <c r="R939">
        <v>73</v>
      </c>
    </row>
    <row r="940" spans="1:18" x14ac:dyDescent="0.3">
      <c r="A940">
        <v>702</v>
      </c>
      <c r="B940" s="1">
        <v>42120</v>
      </c>
      <c r="C940" t="s">
        <v>48</v>
      </c>
      <c r="D940" t="s">
        <v>36</v>
      </c>
      <c r="E940" t="s">
        <v>23</v>
      </c>
      <c r="F940" t="s">
        <v>24</v>
      </c>
      <c r="G940" t="s">
        <v>25</v>
      </c>
      <c r="H940" t="s">
        <v>27</v>
      </c>
      <c r="I940">
        <v>138</v>
      </c>
      <c r="J940">
        <v>412</v>
      </c>
      <c r="K940">
        <v>173</v>
      </c>
      <c r="L940">
        <v>57</v>
      </c>
      <c r="M940">
        <v>239</v>
      </c>
      <c r="N940">
        <v>130</v>
      </c>
      <c r="O940">
        <v>380</v>
      </c>
      <c r="P940">
        <v>160</v>
      </c>
      <c r="Q940">
        <v>220</v>
      </c>
      <c r="R940">
        <v>101</v>
      </c>
    </row>
    <row r="941" spans="1:18" x14ac:dyDescent="0.3">
      <c r="A941">
        <v>971</v>
      </c>
      <c r="B941" s="1">
        <v>42121</v>
      </c>
      <c r="C941" t="s">
        <v>56</v>
      </c>
      <c r="D941" t="s">
        <v>36</v>
      </c>
      <c r="E941" t="s">
        <v>23</v>
      </c>
      <c r="F941" t="s">
        <v>24</v>
      </c>
      <c r="G941" t="s">
        <v>25</v>
      </c>
      <c r="H941" t="s">
        <v>27</v>
      </c>
      <c r="I941">
        <v>70</v>
      </c>
      <c r="J941">
        <v>200</v>
      </c>
      <c r="K941">
        <v>88</v>
      </c>
      <c r="L941">
        <v>29</v>
      </c>
      <c r="M941">
        <v>112</v>
      </c>
      <c r="N941">
        <v>70</v>
      </c>
      <c r="O941">
        <v>180</v>
      </c>
      <c r="P941">
        <v>80</v>
      </c>
      <c r="Q941">
        <v>100</v>
      </c>
      <c r="R941">
        <v>42</v>
      </c>
    </row>
    <row r="942" spans="1:18" x14ac:dyDescent="0.3">
      <c r="A942">
        <v>702</v>
      </c>
      <c r="B942" s="1">
        <v>42122</v>
      </c>
      <c r="C942" t="s">
        <v>48</v>
      </c>
      <c r="D942" t="s">
        <v>36</v>
      </c>
      <c r="E942" t="s">
        <v>23</v>
      </c>
      <c r="F942" t="s">
        <v>24</v>
      </c>
      <c r="G942" t="s">
        <v>28</v>
      </c>
      <c r="H942" t="s">
        <v>27</v>
      </c>
      <c r="I942">
        <v>107</v>
      </c>
      <c r="J942">
        <v>278</v>
      </c>
      <c r="K942">
        <v>113</v>
      </c>
      <c r="L942">
        <v>36</v>
      </c>
      <c r="M942">
        <v>165</v>
      </c>
      <c r="N942">
        <v>100</v>
      </c>
      <c r="O942">
        <v>250</v>
      </c>
      <c r="P942">
        <v>100</v>
      </c>
      <c r="Q942">
        <v>150</v>
      </c>
      <c r="R942">
        <v>58</v>
      </c>
    </row>
    <row r="943" spans="1:18" x14ac:dyDescent="0.3">
      <c r="A943">
        <v>702</v>
      </c>
      <c r="B943" s="1">
        <v>42123</v>
      </c>
      <c r="C943" t="s">
        <v>48</v>
      </c>
      <c r="D943" t="s">
        <v>36</v>
      </c>
      <c r="E943" t="s">
        <v>23</v>
      </c>
      <c r="F943" t="s">
        <v>32</v>
      </c>
      <c r="G943" t="s">
        <v>33</v>
      </c>
      <c r="H943" t="s">
        <v>35</v>
      </c>
      <c r="I943">
        <v>196</v>
      </c>
      <c r="J943">
        <v>532</v>
      </c>
      <c r="K943">
        <v>228</v>
      </c>
      <c r="L943">
        <v>75</v>
      </c>
      <c r="M943">
        <v>304</v>
      </c>
      <c r="N943">
        <v>140</v>
      </c>
      <c r="O943">
        <v>380</v>
      </c>
      <c r="P943">
        <v>160</v>
      </c>
      <c r="Q943">
        <v>220</v>
      </c>
      <c r="R943">
        <v>108</v>
      </c>
    </row>
    <row r="944" spans="1:18" x14ac:dyDescent="0.3">
      <c r="A944">
        <v>702</v>
      </c>
      <c r="B944" s="1">
        <v>42124</v>
      </c>
      <c r="C944" t="s">
        <v>48</v>
      </c>
      <c r="D944" t="s">
        <v>36</v>
      </c>
      <c r="E944" t="s">
        <v>23</v>
      </c>
      <c r="F944" t="s">
        <v>32</v>
      </c>
      <c r="G944" t="s">
        <v>61</v>
      </c>
      <c r="H944" t="s">
        <v>35</v>
      </c>
      <c r="I944">
        <v>128</v>
      </c>
      <c r="J944">
        <v>423</v>
      </c>
      <c r="K944">
        <v>211</v>
      </c>
      <c r="L944">
        <v>59</v>
      </c>
      <c r="M944">
        <v>212</v>
      </c>
      <c r="N944">
        <v>80</v>
      </c>
      <c r="O944">
        <v>300</v>
      </c>
      <c r="P944">
        <v>150</v>
      </c>
      <c r="Q944">
        <v>150</v>
      </c>
      <c r="R944">
        <v>84</v>
      </c>
    </row>
    <row r="945" spans="1:18" x14ac:dyDescent="0.3">
      <c r="A945">
        <v>971</v>
      </c>
      <c r="B945" s="1">
        <v>42125</v>
      </c>
      <c r="C945" t="s">
        <v>56</v>
      </c>
      <c r="D945" t="s">
        <v>36</v>
      </c>
      <c r="E945" t="s">
        <v>23</v>
      </c>
      <c r="F945" t="s">
        <v>32</v>
      </c>
      <c r="G945" t="s">
        <v>61</v>
      </c>
      <c r="H945" t="s">
        <v>35</v>
      </c>
      <c r="I945">
        <v>62</v>
      </c>
      <c r="J945">
        <v>197</v>
      </c>
      <c r="K945">
        <v>78</v>
      </c>
      <c r="L945">
        <v>25</v>
      </c>
      <c r="M945">
        <v>119</v>
      </c>
      <c r="N945">
        <v>50</v>
      </c>
      <c r="O945">
        <v>140</v>
      </c>
      <c r="P945">
        <v>50</v>
      </c>
      <c r="Q945">
        <v>90</v>
      </c>
      <c r="R945">
        <v>57</v>
      </c>
    </row>
    <row r="946" spans="1:18" x14ac:dyDescent="0.3">
      <c r="A946">
        <v>702</v>
      </c>
      <c r="B946" s="1">
        <v>42126</v>
      </c>
      <c r="C946" t="s">
        <v>48</v>
      </c>
      <c r="D946" t="s">
        <v>36</v>
      </c>
      <c r="E946" t="s">
        <v>23</v>
      </c>
      <c r="F946" t="s">
        <v>32</v>
      </c>
      <c r="G946" t="s">
        <v>37</v>
      </c>
      <c r="H946" t="s">
        <v>35</v>
      </c>
      <c r="I946">
        <v>-340</v>
      </c>
      <c r="J946">
        <v>32</v>
      </c>
      <c r="K946">
        <v>245</v>
      </c>
      <c r="L946">
        <v>93</v>
      </c>
      <c r="M946">
        <v>-245</v>
      </c>
      <c r="N946">
        <v>-280</v>
      </c>
      <c r="O946">
        <v>0</v>
      </c>
      <c r="P946">
        <v>180</v>
      </c>
      <c r="Q946">
        <v>-180</v>
      </c>
      <c r="R946">
        <v>127</v>
      </c>
    </row>
    <row r="947" spans="1:18" x14ac:dyDescent="0.3">
      <c r="A947">
        <v>971</v>
      </c>
      <c r="B947" s="1">
        <v>42127</v>
      </c>
      <c r="C947" t="s">
        <v>56</v>
      </c>
      <c r="D947" t="s">
        <v>36</v>
      </c>
      <c r="E947" t="s">
        <v>23</v>
      </c>
      <c r="F947" t="s">
        <v>32</v>
      </c>
      <c r="G947" t="s">
        <v>37</v>
      </c>
      <c r="H947" t="s">
        <v>35</v>
      </c>
      <c r="I947">
        <v>89</v>
      </c>
      <c r="J947">
        <v>245</v>
      </c>
      <c r="K947">
        <v>102</v>
      </c>
      <c r="L947">
        <v>31</v>
      </c>
      <c r="M947">
        <v>143</v>
      </c>
      <c r="N947">
        <v>70</v>
      </c>
      <c r="O947">
        <v>170</v>
      </c>
      <c r="P947">
        <v>70</v>
      </c>
      <c r="Q947">
        <v>100</v>
      </c>
      <c r="R947">
        <v>54</v>
      </c>
    </row>
    <row r="948" spans="1:18" x14ac:dyDescent="0.3">
      <c r="A948">
        <v>714</v>
      </c>
      <c r="B948" s="1">
        <v>42128</v>
      </c>
      <c r="C948" t="s">
        <v>38</v>
      </c>
      <c r="D948" t="s">
        <v>36</v>
      </c>
      <c r="E948" t="s">
        <v>40</v>
      </c>
      <c r="F948" t="s">
        <v>45</v>
      </c>
      <c r="G948" t="s">
        <v>46</v>
      </c>
      <c r="H948" t="s">
        <v>27</v>
      </c>
      <c r="I948">
        <v>-149</v>
      </c>
      <c r="J948">
        <v>192</v>
      </c>
      <c r="K948">
        <v>224</v>
      </c>
      <c r="L948">
        <v>73</v>
      </c>
      <c r="M948">
        <v>-32</v>
      </c>
      <c r="N948">
        <v>-150</v>
      </c>
      <c r="O948">
        <v>220</v>
      </c>
      <c r="P948">
        <v>260</v>
      </c>
      <c r="Q948">
        <v>-40</v>
      </c>
      <c r="R948">
        <v>117</v>
      </c>
    </row>
    <row r="949" spans="1:18" x14ac:dyDescent="0.3">
      <c r="A949">
        <v>209</v>
      </c>
      <c r="B949" s="1">
        <v>42129</v>
      </c>
      <c r="C949" t="s">
        <v>38</v>
      </c>
      <c r="D949" t="s">
        <v>36</v>
      </c>
      <c r="E949" t="s">
        <v>40</v>
      </c>
      <c r="F949" t="s">
        <v>41</v>
      </c>
      <c r="G949" t="s">
        <v>42</v>
      </c>
      <c r="H949" t="s">
        <v>27</v>
      </c>
      <c r="I949">
        <v>216</v>
      </c>
      <c r="J949">
        <v>576</v>
      </c>
      <c r="K949">
        <v>247</v>
      </c>
      <c r="L949">
        <v>81</v>
      </c>
      <c r="M949">
        <v>329</v>
      </c>
      <c r="N949">
        <v>210</v>
      </c>
      <c r="O949">
        <v>550</v>
      </c>
      <c r="P949">
        <v>240</v>
      </c>
      <c r="Q949">
        <v>310</v>
      </c>
      <c r="R949">
        <v>113</v>
      </c>
    </row>
    <row r="950" spans="1:18" x14ac:dyDescent="0.3">
      <c r="A950">
        <v>951</v>
      </c>
      <c r="B950" s="1">
        <v>42130</v>
      </c>
      <c r="C950" t="s">
        <v>38</v>
      </c>
      <c r="D950" t="s">
        <v>36</v>
      </c>
      <c r="E950" t="s">
        <v>40</v>
      </c>
      <c r="F950" t="s">
        <v>45</v>
      </c>
      <c r="G950" t="s">
        <v>50</v>
      </c>
      <c r="H950" t="s">
        <v>35</v>
      </c>
      <c r="I950">
        <v>-88</v>
      </c>
      <c r="J950">
        <v>102</v>
      </c>
      <c r="K950">
        <v>127</v>
      </c>
      <c r="L950">
        <v>40</v>
      </c>
      <c r="M950">
        <v>-25</v>
      </c>
      <c r="N950">
        <v>-90</v>
      </c>
      <c r="O950">
        <v>120</v>
      </c>
      <c r="P950">
        <v>150</v>
      </c>
      <c r="Q950">
        <v>-30</v>
      </c>
      <c r="R950">
        <v>63</v>
      </c>
    </row>
    <row r="951" spans="1:18" x14ac:dyDescent="0.3">
      <c r="A951">
        <v>707</v>
      </c>
      <c r="B951" s="1">
        <v>42131</v>
      </c>
      <c r="C951" t="s">
        <v>38</v>
      </c>
      <c r="D951" t="s">
        <v>36</v>
      </c>
      <c r="E951" t="s">
        <v>40</v>
      </c>
      <c r="F951" t="s">
        <v>45</v>
      </c>
      <c r="G951" t="s">
        <v>52</v>
      </c>
      <c r="H951" t="s">
        <v>35</v>
      </c>
      <c r="I951">
        <v>271</v>
      </c>
      <c r="J951">
        <v>699</v>
      </c>
      <c r="K951">
        <v>279</v>
      </c>
      <c r="L951">
        <v>97</v>
      </c>
      <c r="M951">
        <v>420</v>
      </c>
      <c r="N951">
        <v>350</v>
      </c>
      <c r="O951">
        <v>830</v>
      </c>
      <c r="P951">
        <v>330</v>
      </c>
      <c r="Q951">
        <v>500</v>
      </c>
      <c r="R951">
        <v>149</v>
      </c>
    </row>
    <row r="952" spans="1:18" x14ac:dyDescent="0.3">
      <c r="A952">
        <v>916</v>
      </c>
      <c r="B952" s="1">
        <v>42132</v>
      </c>
      <c r="C952" t="s">
        <v>38</v>
      </c>
      <c r="D952" t="s">
        <v>36</v>
      </c>
      <c r="E952" t="s">
        <v>40</v>
      </c>
      <c r="F952" t="s">
        <v>41</v>
      </c>
      <c r="G952" t="s">
        <v>54</v>
      </c>
      <c r="H952" t="s">
        <v>35</v>
      </c>
      <c r="I952">
        <v>157</v>
      </c>
      <c r="J952">
        <v>501</v>
      </c>
      <c r="K952">
        <v>250</v>
      </c>
      <c r="L952">
        <v>70</v>
      </c>
      <c r="M952">
        <v>251</v>
      </c>
      <c r="N952">
        <v>160</v>
      </c>
      <c r="O952">
        <v>480</v>
      </c>
      <c r="P952">
        <v>240</v>
      </c>
      <c r="Q952">
        <v>240</v>
      </c>
      <c r="R952">
        <v>94</v>
      </c>
    </row>
    <row r="953" spans="1:18" x14ac:dyDescent="0.3">
      <c r="A953">
        <v>530</v>
      </c>
      <c r="B953" s="1">
        <v>42133</v>
      </c>
      <c r="C953" t="s">
        <v>38</v>
      </c>
      <c r="D953" t="s">
        <v>36</v>
      </c>
      <c r="E953" t="s">
        <v>40</v>
      </c>
      <c r="F953" t="s">
        <v>41</v>
      </c>
      <c r="G953" t="s">
        <v>53</v>
      </c>
      <c r="H953" t="s">
        <v>35</v>
      </c>
      <c r="I953">
        <v>31</v>
      </c>
      <c r="J953">
        <v>322</v>
      </c>
      <c r="K953">
        <v>135</v>
      </c>
      <c r="L953">
        <v>122</v>
      </c>
      <c r="M953">
        <v>187</v>
      </c>
      <c r="N953">
        <v>40</v>
      </c>
      <c r="O953">
        <v>310</v>
      </c>
      <c r="P953">
        <v>130</v>
      </c>
      <c r="Q953">
        <v>180</v>
      </c>
      <c r="R953">
        <v>156</v>
      </c>
    </row>
    <row r="954" spans="1:18" x14ac:dyDescent="0.3">
      <c r="A954">
        <v>626</v>
      </c>
      <c r="B954" s="1">
        <v>42134</v>
      </c>
      <c r="C954" t="s">
        <v>38</v>
      </c>
      <c r="D954" t="s">
        <v>36</v>
      </c>
      <c r="E954" t="s">
        <v>23</v>
      </c>
      <c r="F954" t="s">
        <v>24</v>
      </c>
      <c r="G954" t="s">
        <v>57</v>
      </c>
      <c r="H954" t="s">
        <v>27</v>
      </c>
      <c r="I954">
        <v>89</v>
      </c>
      <c r="J954">
        <v>210</v>
      </c>
      <c r="K954">
        <v>86</v>
      </c>
      <c r="L954">
        <v>24</v>
      </c>
      <c r="M954">
        <v>124</v>
      </c>
      <c r="N954">
        <v>80</v>
      </c>
      <c r="O954">
        <v>190</v>
      </c>
      <c r="P954">
        <v>80</v>
      </c>
      <c r="Q954">
        <v>110</v>
      </c>
      <c r="R954">
        <v>35</v>
      </c>
    </row>
    <row r="955" spans="1:18" x14ac:dyDescent="0.3">
      <c r="A955">
        <v>415</v>
      </c>
      <c r="B955" s="1">
        <v>42135</v>
      </c>
      <c r="C955" t="s">
        <v>38</v>
      </c>
      <c r="D955" t="s">
        <v>36</v>
      </c>
      <c r="E955" t="s">
        <v>23</v>
      </c>
      <c r="F955" t="s">
        <v>24</v>
      </c>
      <c r="G955" t="s">
        <v>25</v>
      </c>
      <c r="H955" t="s">
        <v>27</v>
      </c>
      <c r="I955">
        <v>188</v>
      </c>
      <c r="J955">
        <v>525</v>
      </c>
      <c r="K955">
        <v>241</v>
      </c>
      <c r="L955">
        <v>74</v>
      </c>
      <c r="M955">
        <v>284</v>
      </c>
      <c r="N955">
        <v>170</v>
      </c>
      <c r="O955">
        <v>480</v>
      </c>
      <c r="P955">
        <v>220</v>
      </c>
      <c r="Q955">
        <v>260</v>
      </c>
      <c r="R955">
        <v>96</v>
      </c>
    </row>
    <row r="956" spans="1:18" x14ac:dyDescent="0.3">
      <c r="A956">
        <v>916</v>
      </c>
      <c r="B956" s="1">
        <v>42136</v>
      </c>
      <c r="C956" t="s">
        <v>38</v>
      </c>
      <c r="D956" t="s">
        <v>36</v>
      </c>
      <c r="E956" t="s">
        <v>23</v>
      </c>
      <c r="F956" t="s">
        <v>32</v>
      </c>
      <c r="G956" t="s">
        <v>33</v>
      </c>
      <c r="H956" t="s">
        <v>35</v>
      </c>
      <c r="I956">
        <v>134</v>
      </c>
      <c r="J956">
        <v>302</v>
      </c>
      <c r="K956">
        <v>123</v>
      </c>
      <c r="L956">
        <v>34</v>
      </c>
      <c r="M956">
        <v>179</v>
      </c>
      <c r="N956">
        <v>110</v>
      </c>
      <c r="O956">
        <v>220</v>
      </c>
      <c r="P956">
        <v>90</v>
      </c>
      <c r="Q956">
        <v>130</v>
      </c>
      <c r="R956">
        <v>45</v>
      </c>
    </row>
    <row r="957" spans="1:18" x14ac:dyDescent="0.3">
      <c r="A957">
        <v>435</v>
      </c>
      <c r="B957" s="1">
        <v>42137</v>
      </c>
      <c r="C957" t="s">
        <v>49</v>
      </c>
      <c r="D957" t="s">
        <v>36</v>
      </c>
      <c r="E957" t="s">
        <v>40</v>
      </c>
      <c r="F957" t="s">
        <v>45</v>
      </c>
      <c r="G957" t="s">
        <v>46</v>
      </c>
      <c r="H957" t="s">
        <v>27</v>
      </c>
      <c r="I957">
        <v>26</v>
      </c>
      <c r="J957">
        <v>153</v>
      </c>
      <c r="K957">
        <v>68</v>
      </c>
      <c r="L957">
        <v>25</v>
      </c>
      <c r="M957">
        <v>85</v>
      </c>
      <c r="N957">
        <v>50</v>
      </c>
      <c r="O957">
        <v>180</v>
      </c>
      <c r="P957">
        <v>80</v>
      </c>
      <c r="Q957">
        <v>100</v>
      </c>
      <c r="R957">
        <v>59</v>
      </c>
    </row>
    <row r="958" spans="1:18" x14ac:dyDescent="0.3">
      <c r="A958">
        <v>509</v>
      </c>
      <c r="B958" s="1">
        <v>42138</v>
      </c>
      <c r="C958" t="s">
        <v>60</v>
      </c>
      <c r="D958" t="s">
        <v>36</v>
      </c>
      <c r="E958" t="s">
        <v>40</v>
      </c>
      <c r="F958" t="s">
        <v>45</v>
      </c>
      <c r="G958" t="s">
        <v>46</v>
      </c>
      <c r="H958" t="s">
        <v>27</v>
      </c>
      <c r="I958">
        <v>20</v>
      </c>
      <c r="J958">
        <v>250</v>
      </c>
      <c r="K958">
        <v>105</v>
      </c>
      <c r="L958">
        <v>95</v>
      </c>
      <c r="M958">
        <v>145</v>
      </c>
      <c r="N958">
        <v>50</v>
      </c>
      <c r="O958">
        <v>290</v>
      </c>
      <c r="P958">
        <v>120</v>
      </c>
      <c r="Q958">
        <v>170</v>
      </c>
      <c r="R958">
        <v>125</v>
      </c>
    </row>
    <row r="959" spans="1:18" x14ac:dyDescent="0.3">
      <c r="A959">
        <v>971</v>
      </c>
      <c r="B959" s="1">
        <v>42139</v>
      </c>
      <c r="C959" t="s">
        <v>56</v>
      </c>
      <c r="D959" t="s">
        <v>36</v>
      </c>
      <c r="E959" t="s">
        <v>40</v>
      </c>
      <c r="F959" t="s">
        <v>41</v>
      </c>
      <c r="G959" t="s">
        <v>42</v>
      </c>
      <c r="H959" t="s">
        <v>27</v>
      </c>
      <c r="I959">
        <v>87</v>
      </c>
      <c r="J959">
        <v>306</v>
      </c>
      <c r="K959">
        <v>153</v>
      </c>
      <c r="L959">
        <v>42</v>
      </c>
      <c r="M959">
        <v>153</v>
      </c>
      <c r="N959">
        <v>80</v>
      </c>
      <c r="O959">
        <v>290</v>
      </c>
      <c r="P959">
        <v>150</v>
      </c>
      <c r="Q959">
        <v>140</v>
      </c>
      <c r="R959">
        <v>66</v>
      </c>
    </row>
    <row r="960" spans="1:18" x14ac:dyDescent="0.3">
      <c r="A960">
        <v>253</v>
      </c>
      <c r="B960" s="1">
        <v>42140</v>
      </c>
      <c r="C960" t="s">
        <v>60</v>
      </c>
      <c r="D960" t="s">
        <v>36</v>
      </c>
      <c r="E960" t="s">
        <v>40</v>
      </c>
      <c r="F960" t="s">
        <v>41</v>
      </c>
      <c r="G960" t="s">
        <v>42</v>
      </c>
      <c r="H960" t="s">
        <v>27</v>
      </c>
      <c r="I960">
        <v>51</v>
      </c>
      <c r="J960">
        <v>176</v>
      </c>
      <c r="K960">
        <v>80</v>
      </c>
      <c r="L960">
        <v>24</v>
      </c>
      <c r="M960">
        <v>96</v>
      </c>
      <c r="N960">
        <v>60</v>
      </c>
      <c r="O960">
        <v>170</v>
      </c>
      <c r="P960">
        <v>70</v>
      </c>
      <c r="Q960">
        <v>100</v>
      </c>
      <c r="R960">
        <v>45</v>
      </c>
    </row>
    <row r="961" spans="1:18" x14ac:dyDescent="0.3">
      <c r="A961">
        <v>435</v>
      </c>
      <c r="B961" s="1">
        <v>42141</v>
      </c>
      <c r="C961" t="s">
        <v>49</v>
      </c>
      <c r="D961" t="s">
        <v>36</v>
      </c>
      <c r="E961" t="s">
        <v>40</v>
      </c>
      <c r="F961" t="s">
        <v>45</v>
      </c>
      <c r="G961" t="s">
        <v>50</v>
      </c>
      <c r="H961" t="s">
        <v>35</v>
      </c>
      <c r="I961">
        <v>36</v>
      </c>
      <c r="J961">
        <v>139</v>
      </c>
      <c r="K961">
        <v>63</v>
      </c>
      <c r="L961">
        <v>19</v>
      </c>
      <c r="M961">
        <v>76</v>
      </c>
      <c r="N961">
        <v>50</v>
      </c>
      <c r="O961">
        <v>160</v>
      </c>
      <c r="P961">
        <v>70</v>
      </c>
      <c r="Q961">
        <v>90</v>
      </c>
      <c r="R961">
        <v>40</v>
      </c>
    </row>
    <row r="962" spans="1:18" x14ac:dyDescent="0.3">
      <c r="A962">
        <v>253</v>
      </c>
      <c r="B962" s="1">
        <v>42142</v>
      </c>
      <c r="C962" t="s">
        <v>60</v>
      </c>
      <c r="D962" t="s">
        <v>36</v>
      </c>
      <c r="E962" t="s">
        <v>40</v>
      </c>
      <c r="F962" t="s">
        <v>45</v>
      </c>
      <c r="G962" t="s">
        <v>52</v>
      </c>
      <c r="H962" t="s">
        <v>35</v>
      </c>
      <c r="I962">
        <v>58</v>
      </c>
      <c r="J962">
        <v>176</v>
      </c>
      <c r="K962">
        <v>72</v>
      </c>
      <c r="L962">
        <v>23</v>
      </c>
      <c r="M962">
        <v>104</v>
      </c>
      <c r="N962">
        <v>80</v>
      </c>
      <c r="O962">
        <v>200</v>
      </c>
      <c r="P962">
        <v>80</v>
      </c>
      <c r="Q962">
        <v>120</v>
      </c>
      <c r="R962">
        <v>46</v>
      </c>
    </row>
    <row r="963" spans="1:18" x14ac:dyDescent="0.3">
      <c r="A963">
        <v>775</v>
      </c>
      <c r="B963" s="1">
        <v>42143</v>
      </c>
      <c r="C963" t="s">
        <v>48</v>
      </c>
      <c r="D963" t="s">
        <v>36</v>
      </c>
      <c r="E963" t="s">
        <v>40</v>
      </c>
      <c r="F963" t="s">
        <v>41</v>
      </c>
      <c r="G963" t="s">
        <v>53</v>
      </c>
      <c r="H963" t="s">
        <v>35</v>
      </c>
      <c r="I963">
        <v>10</v>
      </c>
      <c r="J963">
        <v>41</v>
      </c>
      <c r="K963">
        <v>16</v>
      </c>
      <c r="L963">
        <v>4</v>
      </c>
      <c r="M963">
        <v>25</v>
      </c>
      <c r="N963">
        <v>10</v>
      </c>
      <c r="O963">
        <v>30</v>
      </c>
      <c r="P963">
        <v>10</v>
      </c>
      <c r="Q963">
        <v>20</v>
      </c>
      <c r="R963">
        <v>15</v>
      </c>
    </row>
    <row r="964" spans="1:18" x14ac:dyDescent="0.3">
      <c r="A964">
        <v>435</v>
      </c>
      <c r="B964" s="1">
        <v>42144</v>
      </c>
      <c r="C964" t="s">
        <v>49</v>
      </c>
      <c r="D964" t="s">
        <v>36</v>
      </c>
      <c r="E964" t="s">
        <v>40</v>
      </c>
      <c r="F964" t="s">
        <v>41</v>
      </c>
      <c r="G964" t="s">
        <v>53</v>
      </c>
      <c r="H964" t="s">
        <v>35</v>
      </c>
      <c r="I964">
        <v>77</v>
      </c>
      <c r="J964">
        <v>214</v>
      </c>
      <c r="K964">
        <v>94</v>
      </c>
      <c r="L964">
        <v>31</v>
      </c>
      <c r="M964">
        <v>120</v>
      </c>
      <c r="N964">
        <v>70</v>
      </c>
      <c r="O964">
        <v>200</v>
      </c>
      <c r="P964">
        <v>90</v>
      </c>
      <c r="Q964">
        <v>110</v>
      </c>
      <c r="R964">
        <v>43</v>
      </c>
    </row>
    <row r="965" spans="1:18" x14ac:dyDescent="0.3">
      <c r="A965">
        <v>702</v>
      </c>
      <c r="B965" s="1">
        <v>42145</v>
      </c>
      <c r="C965" t="s">
        <v>48</v>
      </c>
      <c r="D965" t="s">
        <v>36</v>
      </c>
      <c r="E965" t="s">
        <v>23</v>
      </c>
      <c r="F965" t="s">
        <v>24</v>
      </c>
      <c r="G965" t="s">
        <v>57</v>
      </c>
      <c r="H965" t="s">
        <v>27</v>
      </c>
      <c r="I965">
        <v>32</v>
      </c>
      <c r="J965">
        <v>322</v>
      </c>
      <c r="K965">
        <v>135</v>
      </c>
      <c r="L965">
        <v>122</v>
      </c>
      <c r="M965">
        <v>187</v>
      </c>
      <c r="N965">
        <v>30</v>
      </c>
      <c r="O965">
        <v>290</v>
      </c>
      <c r="P965">
        <v>120</v>
      </c>
      <c r="Q965">
        <v>170</v>
      </c>
      <c r="R965">
        <v>155</v>
      </c>
    </row>
    <row r="966" spans="1:18" x14ac:dyDescent="0.3">
      <c r="A966">
        <v>509</v>
      </c>
      <c r="B966" s="1">
        <v>42146</v>
      </c>
      <c r="C966" t="s">
        <v>60</v>
      </c>
      <c r="D966" t="s">
        <v>36</v>
      </c>
      <c r="E966" t="s">
        <v>23</v>
      </c>
      <c r="F966" t="s">
        <v>24</v>
      </c>
      <c r="G966" t="s">
        <v>57</v>
      </c>
      <c r="H966" t="s">
        <v>27</v>
      </c>
      <c r="I966">
        <v>105</v>
      </c>
      <c r="J966">
        <v>289</v>
      </c>
      <c r="K966">
        <v>115</v>
      </c>
      <c r="L966">
        <v>37</v>
      </c>
      <c r="M966">
        <v>174</v>
      </c>
      <c r="N966">
        <v>110</v>
      </c>
      <c r="O966">
        <v>260</v>
      </c>
      <c r="P966">
        <v>100</v>
      </c>
      <c r="Q966">
        <v>160</v>
      </c>
      <c r="R966">
        <v>69</v>
      </c>
    </row>
    <row r="967" spans="1:18" x14ac:dyDescent="0.3">
      <c r="A967">
        <v>775</v>
      </c>
      <c r="B967" s="1">
        <v>42147</v>
      </c>
      <c r="C967" t="s">
        <v>48</v>
      </c>
      <c r="D967" t="s">
        <v>36</v>
      </c>
      <c r="E967" t="s">
        <v>23</v>
      </c>
      <c r="F967" t="s">
        <v>24</v>
      </c>
      <c r="G967" t="s">
        <v>25</v>
      </c>
      <c r="H967" t="s">
        <v>27</v>
      </c>
      <c r="I967">
        <v>194</v>
      </c>
      <c r="J967">
        <v>534</v>
      </c>
      <c r="K967">
        <v>224</v>
      </c>
      <c r="L967">
        <v>73</v>
      </c>
      <c r="M967">
        <v>310</v>
      </c>
      <c r="N967">
        <v>170</v>
      </c>
      <c r="O967">
        <v>490</v>
      </c>
      <c r="P967">
        <v>210</v>
      </c>
      <c r="Q967">
        <v>280</v>
      </c>
      <c r="R967">
        <v>116</v>
      </c>
    </row>
    <row r="968" spans="1:18" x14ac:dyDescent="0.3">
      <c r="A968">
        <v>541</v>
      </c>
      <c r="B968" s="1">
        <v>42148</v>
      </c>
      <c r="C968" t="s">
        <v>56</v>
      </c>
      <c r="D968" t="s">
        <v>36</v>
      </c>
      <c r="E968" t="s">
        <v>23</v>
      </c>
      <c r="F968" t="s">
        <v>24</v>
      </c>
      <c r="G968" t="s">
        <v>25</v>
      </c>
      <c r="H968" t="s">
        <v>27</v>
      </c>
      <c r="I968">
        <v>66</v>
      </c>
      <c r="J968">
        <v>185</v>
      </c>
      <c r="K968">
        <v>81</v>
      </c>
      <c r="L968">
        <v>26</v>
      </c>
      <c r="M968">
        <v>104</v>
      </c>
      <c r="N968">
        <v>70</v>
      </c>
      <c r="O968">
        <v>170</v>
      </c>
      <c r="P968">
        <v>70</v>
      </c>
      <c r="Q968">
        <v>100</v>
      </c>
      <c r="R968">
        <v>38</v>
      </c>
    </row>
    <row r="969" spans="1:18" x14ac:dyDescent="0.3">
      <c r="A969">
        <v>775</v>
      </c>
      <c r="B969" s="1">
        <v>42149</v>
      </c>
      <c r="C969" t="s">
        <v>48</v>
      </c>
      <c r="D969" t="s">
        <v>36</v>
      </c>
      <c r="E969" t="s">
        <v>23</v>
      </c>
      <c r="F969" t="s">
        <v>24</v>
      </c>
      <c r="G969" t="s">
        <v>28</v>
      </c>
      <c r="H969" t="s">
        <v>27</v>
      </c>
      <c r="I969">
        <v>122</v>
      </c>
      <c r="J969">
        <v>312</v>
      </c>
      <c r="K969">
        <v>127</v>
      </c>
      <c r="L969">
        <v>40</v>
      </c>
      <c r="M969">
        <v>185</v>
      </c>
      <c r="N969">
        <v>120</v>
      </c>
      <c r="O969">
        <v>290</v>
      </c>
      <c r="P969">
        <v>120</v>
      </c>
      <c r="Q969">
        <v>170</v>
      </c>
      <c r="R969">
        <v>63</v>
      </c>
    </row>
    <row r="970" spans="1:18" x14ac:dyDescent="0.3">
      <c r="A970">
        <v>702</v>
      </c>
      <c r="B970" s="1">
        <v>42150</v>
      </c>
      <c r="C970" t="s">
        <v>48</v>
      </c>
      <c r="D970" t="s">
        <v>36</v>
      </c>
      <c r="E970" t="s">
        <v>23</v>
      </c>
      <c r="F970" t="s">
        <v>32</v>
      </c>
      <c r="G970" t="s">
        <v>33</v>
      </c>
      <c r="H970" t="s">
        <v>35</v>
      </c>
      <c r="I970">
        <v>215</v>
      </c>
      <c r="J970">
        <v>576</v>
      </c>
      <c r="K970">
        <v>247</v>
      </c>
      <c r="L970">
        <v>81</v>
      </c>
      <c r="M970">
        <v>329</v>
      </c>
      <c r="N970">
        <v>150</v>
      </c>
      <c r="O970">
        <v>420</v>
      </c>
      <c r="P970">
        <v>180</v>
      </c>
      <c r="Q970">
        <v>240</v>
      </c>
      <c r="R970">
        <v>114</v>
      </c>
    </row>
    <row r="971" spans="1:18" x14ac:dyDescent="0.3">
      <c r="A971">
        <v>702</v>
      </c>
      <c r="B971" s="1">
        <v>42151</v>
      </c>
      <c r="C971" t="s">
        <v>48</v>
      </c>
      <c r="D971" t="s">
        <v>36</v>
      </c>
      <c r="E971" t="s">
        <v>23</v>
      </c>
      <c r="F971" t="s">
        <v>32</v>
      </c>
      <c r="G971" t="s">
        <v>61</v>
      </c>
      <c r="H971" t="s">
        <v>35</v>
      </c>
      <c r="I971">
        <v>157</v>
      </c>
      <c r="J971">
        <v>501</v>
      </c>
      <c r="K971">
        <v>250</v>
      </c>
      <c r="L971">
        <v>70</v>
      </c>
      <c r="M971">
        <v>251</v>
      </c>
      <c r="N971">
        <v>100</v>
      </c>
      <c r="O971">
        <v>360</v>
      </c>
      <c r="P971">
        <v>180</v>
      </c>
      <c r="Q971">
        <v>180</v>
      </c>
      <c r="R971">
        <v>94</v>
      </c>
    </row>
    <row r="972" spans="1:18" x14ac:dyDescent="0.3">
      <c r="A972">
        <v>971</v>
      </c>
      <c r="B972" s="1">
        <v>42152</v>
      </c>
      <c r="C972" t="s">
        <v>56</v>
      </c>
      <c r="D972" t="s">
        <v>36</v>
      </c>
      <c r="E972" t="s">
        <v>23</v>
      </c>
      <c r="F972" t="s">
        <v>32</v>
      </c>
      <c r="G972" t="s">
        <v>61</v>
      </c>
      <c r="H972" t="s">
        <v>35</v>
      </c>
      <c r="I972">
        <v>73</v>
      </c>
      <c r="J972">
        <v>221</v>
      </c>
      <c r="K972">
        <v>88</v>
      </c>
      <c r="L972">
        <v>29</v>
      </c>
      <c r="M972">
        <v>133</v>
      </c>
      <c r="N972">
        <v>60</v>
      </c>
      <c r="O972">
        <v>160</v>
      </c>
      <c r="P972">
        <v>60</v>
      </c>
      <c r="Q972">
        <v>100</v>
      </c>
      <c r="R972">
        <v>60</v>
      </c>
    </row>
    <row r="973" spans="1:18" x14ac:dyDescent="0.3">
      <c r="A973">
        <v>775</v>
      </c>
      <c r="B973" s="1">
        <v>42153</v>
      </c>
      <c r="C973" t="s">
        <v>48</v>
      </c>
      <c r="D973" t="s">
        <v>36</v>
      </c>
      <c r="E973" t="s">
        <v>23</v>
      </c>
      <c r="F973" t="s">
        <v>32</v>
      </c>
      <c r="G973" t="s">
        <v>37</v>
      </c>
      <c r="H973" t="s">
        <v>35</v>
      </c>
      <c r="I973">
        <v>-408</v>
      </c>
      <c r="J973">
        <v>31</v>
      </c>
      <c r="K973">
        <v>294</v>
      </c>
      <c r="L973">
        <v>111</v>
      </c>
      <c r="M973">
        <v>-294</v>
      </c>
      <c r="N973">
        <v>-320</v>
      </c>
      <c r="O973">
        <v>0</v>
      </c>
      <c r="P973">
        <v>210</v>
      </c>
      <c r="Q973">
        <v>-210</v>
      </c>
      <c r="R973">
        <v>145</v>
      </c>
    </row>
    <row r="974" spans="1:18" x14ac:dyDescent="0.3">
      <c r="A974">
        <v>503</v>
      </c>
      <c r="B974" s="1">
        <v>42154</v>
      </c>
      <c r="C974" t="s">
        <v>56</v>
      </c>
      <c r="D974" t="s">
        <v>36</v>
      </c>
      <c r="E974" t="s">
        <v>23</v>
      </c>
      <c r="F974" t="s">
        <v>32</v>
      </c>
      <c r="G974" t="s">
        <v>37</v>
      </c>
      <c r="H974" t="s">
        <v>35</v>
      </c>
      <c r="I974">
        <v>121</v>
      </c>
      <c r="J974">
        <v>320</v>
      </c>
      <c r="K974">
        <v>134</v>
      </c>
      <c r="L974">
        <v>41</v>
      </c>
      <c r="M974">
        <v>186</v>
      </c>
      <c r="N974">
        <v>100</v>
      </c>
      <c r="O974">
        <v>230</v>
      </c>
      <c r="P974">
        <v>90</v>
      </c>
      <c r="Q974">
        <v>140</v>
      </c>
      <c r="R974">
        <v>65</v>
      </c>
    </row>
    <row r="975" spans="1:18" x14ac:dyDescent="0.3">
      <c r="A975">
        <v>435</v>
      </c>
      <c r="B975" s="1">
        <v>42155</v>
      </c>
      <c r="C975" t="s">
        <v>49</v>
      </c>
      <c r="D975" t="s">
        <v>36</v>
      </c>
      <c r="E975" t="s">
        <v>23</v>
      </c>
      <c r="F975" t="s">
        <v>32</v>
      </c>
      <c r="G975" t="s">
        <v>37</v>
      </c>
      <c r="H975" t="s">
        <v>35</v>
      </c>
      <c r="I975">
        <v>-15</v>
      </c>
      <c r="J975">
        <v>45</v>
      </c>
      <c r="K975">
        <v>20</v>
      </c>
      <c r="L975">
        <v>7</v>
      </c>
      <c r="M975">
        <v>25</v>
      </c>
      <c r="N975">
        <v>0</v>
      </c>
      <c r="O975">
        <v>30</v>
      </c>
      <c r="P975">
        <v>10</v>
      </c>
      <c r="Q975">
        <v>20</v>
      </c>
      <c r="R975">
        <v>40</v>
      </c>
    </row>
    <row r="976" spans="1:18" x14ac:dyDescent="0.3">
      <c r="A976">
        <v>650</v>
      </c>
      <c r="B976" s="1">
        <v>42156</v>
      </c>
      <c r="C976" t="s">
        <v>38</v>
      </c>
      <c r="D976" t="s">
        <v>36</v>
      </c>
      <c r="E976" t="s">
        <v>40</v>
      </c>
      <c r="F976" t="s">
        <v>45</v>
      </c>
      <c r="G976" t="s">
        <v>46</v>
      </c>
      <c r="H976" t="s">
        <v>27</v>
      </c>
      <c r="I976">
        <v>-174</v>
      </c>
      <c r="J976">
        <v>139</v>
      </c>
      <c r="K976">
        <v>154</v>
      </c>
      <c r="L976">
        <v>50</v>
      </c>
      <c r="M976">
        <v>-24</v>
      </c>
      <c r="N976">
        <v>-100</v>
      </c>
      <c r="O976">
        <v>190</v>
      </c>
      <c r="P976">
        <v>220</v>
      </c>
      <c r="Q976">
        <v>-30</v>
      </c>
      <c r="R976">
        <v>93</v>
      </c>
    </row>
    <row r="977" spans="1:18" x14ac:dyDescent="0.3">
      <c r="A977">
        <v>415</v>
      </c>
      <c r="B977" s="1">
        <v>42157</v>
      </c>
      <c r="C977" t="s">
        <v>38</v>
      </c>
      <c r="D977" t="s">
        <v>36</v>
      </c>
      <c r="E977" t="s">
        <v>40</v>
      </c>
      <c r="F977" t="s">
        <v>41</v>
      </c>
      <c r="G977" t="s">
        <v>42</v>
      </c>
      <c r="H977" t="s">
        <v>27</v>
      </c>
      <c r="I977">
        <v>334</v>
      </c>
      <c r="J977">
        <v>637</v>
      </c>
      <c r="K977">
        <v>257</v>
      </c>
      <c r="L977">
        <v>84</v>
      </c>
      <c r="M977">
        <v>341</v>
      </c>
      <c r="N977">
        <v>240</v>
      </c>
      <c r="O977">
        <v>550</v>
      </c>
      <c r="P977">
        <v>230</v>
      </c>
      <c r="Q977">
        <v>320</v>
      </c>
      <c r="R977">
        <v>116</v>
      </c>
    </row>
    <row r="978" spans="1:18" x14ac:dyDescent="0.3">
      <c r="A978">
        <v>909</v>
      </c>
      <c r="B978" s="1">
        <v>42158</v>
      </c>
      <c r="C978" t="s">
        <v>38</v>
      </c>
      <c r="D978" t="s">
        <v>36</v>
      </c>
      <c r="E978" t="s">
        <v>40</v>
      </c>
      <c r="F978" t="s">
        <v>45</v>
      </c>
      <c r="G978" t="s">
        <v>50</v>
      </c>
      <c r="H978" t="s">
        <v>35</v>
      </c>
      <c r="I978">
        <v>-110</v>
      </c>
      <c r="J978">
        <v>116</v>
      </c>
      <c r="K978">
        <v>122</v>
      </c>
      <c r="L978">
        <v>39</v>
      </c>
      <c r="M978">
        <v>-13</v>
      </c>
      <c r="N978">
        <v>-60</v>
      </c>
      <c r="O978">
        <v>150</v>
      </c>
      <c r="P978">
        <v>170</v>
      </c>
      <c r="Q978">
        <v>-20</v>
      </c>
      <c r="R978">
        <v>61</v>
      </c>
    </row>
    <row r="979" spans="1:18" x14ac:dyDescent="0.3">
      <c r="A979">
        <v>818</v>
      </c>
      <c r="B979" s="1">
        <v>42159</v>
      </c>
      <c r="C979" t="s">
        <v>38</v>
      </c>
      <c r="D979" t="s">
        <v>36</v>
      </c>
      <c r="E979" t="s">
        <v>40</v>
      </c>
      <c r="F979" t="s">
        <v>45</v>
      </c>
      <c r="G979" t="s">
        <v>52</v>
      </c>
      <c r="H979" t="s">
        <v>35</v>
      </c>
      <c r="I979">
        <v>367</v>
      </c>
      <c r="J979">
        <v>693</v>
      </c>
      <c r="K979">
        <v>260</v>
      </c>
      <c r="L979">
        <v>91</v>
      </c>
      <c r="M979">
        <v>390</v>
      </c>
      <c r="N979">
        <v>470</v>
      </c>
      <c r="O979">
        <v>960</v>
      </c>
      <c r="P979">
        <v>380</v>
      </c>
      <c r="Q979">
        <v>580</v>
      </c>
      <c r="R979">
        <v>143</v>
      </c>
    </row>
    <row r="980" spans="1:18" x14ac:dyDescent="0.3">
      <c r="A980">
        <v>714</v>
      </c>
      <c r="B980" s="1">
        <v>42160</v>
      </c>
      <c r="C980" t="s">
        <v>38</v>
      </c>
      <c r="D980" t="s">
        <v>36</v>
      </c>
      <c r="E980" t="s">
        <v>40</v>
      </c>
      <c r="F980" t="s">
        <v>41</v>
      </c>
      <c r="G980" t="s">
        <v>54</v>
      </c>
      <c r="H980" t="s">
        <v>35</v>
      </c>
      <c r="I980">
        <v>221</v>
      </c>
      <c r="J980">
        <v>509</v>
      </c>
      <c r="K980">
        <v>239</v>
      </c>
      <c r="L980">
        <v>66</v>
      </c>
      <c r="M980">
        <v>239</v>
      </c>
      <c r="N980">
        <v>160</v>
      </c>
      <c r="O980">
        <v>430</v>
      </c>
      <c r="P980">
        <v>210</v>
      </c>
      <c r="Q980">
        <v>220</v>
      </c>
      <c r="R980">
        <v>90</v>
      </c>
    </row>
    <row r="981" spans="1:18" x14ac:dyDescent="0.3">
      <c r="A981">
        <v>805</v>
      </c>
      <c r="B981" s="1">
        <v>42161</v>
      </c>
      <c r="C981" t="s">
        <v>38</v>
      </c>
      <c r="D981" t="s">
        <v>36</v>
      </c>
      <c r="E981" t="s">
        <v>40</v>
      </c>
      <c r="F981" t="s">
        <v>41</v>
      </c>
      <c r="G981" t="s">
        <v>53</v>
      </c>
      <c r="H981" t="s">
        <v>35</v>
      </c>
      <c r="I981">
        <v>40</v>
      </c>
      <c r="J981">
        <v>318</v>
      </c>
      <c r="K981">
        <v>125</v>
      </c>
      <c r="L981">
        <v>113</v>
      </c>
      <c r="M981">
        <v>173</v>
      </c>
      <c r="N981">
        <v>50</v>
      </c>
      <c r="O981">
        <v>270</v>
      </c>
      <c r="P981">
        <v>110</v>
      </c>
      <c r="Q981">
        <v>160</v>
      </c>
      <c r="R981">
        <v>146</v>
      </c>
    </row>
    <row r="982" spans="1:18" x14ac:dyDescent="0.3">
      <c r="A982">
        <v>925</v>
      </c>
      <c r="B982" s="1">
        <v>42162</v>
      </c>
      <c r="C982" t="s">
        <v>38</v>
      </c>
      <c r="D982" t="s">
        <v>36</v>
      </c>
      <c r="E982" t="s">
        <v>23</v>
      </c>
      <c r="F982" t="s">
        <v>24</v>
      </c>
      <c r="G982" t="s">
        <v>57</v>
      </c>
      <c r="H982" t="s">
        <v>27</v>
      </c>
      <c r="I982">
        <v>171</v>
      </c>
      <c r="J982">
        <v>282</v>
      </c>
      <c r="K982">
        <v>108</v>
      </c>
      <c r="L982">
        <v>30</v>
      </c>
      <c r="M982">
        <v>157</v>
      </c>
      <c r="N982">
        <v>120</v>
      </c>
      <c r="O982">
        <v>210</v>
      </c>
      <c r="P982">
        <v>80</v>
      </c>
      <c r="Q982">
        <v>130</v>
      </c>
      <c r="R982">
        <v>42</v>
      </c>
    </row>
    <row r="983" spans="1:18" x14ac:dyDescent="0.3">
      <c r="A983">
        <v>951</v>
      </c>
      <c r="B983" s="1">
        <v>42163</v>
      </c>
      <c r="C983" t="s">
        <v>38</v>
      </c>
      <c r="D983" t="s">
        <v>36</v>
      </c>
      <c r="E983" t="s">
        <v>23</v>
      </c>
      <c r="F983" t="s">
        <v>24</v>
      </c>
      <c r="G983" t="s">
        <v>25</v>
      </c>
      <c r="H983" t="s">
        <v>27</v>
      </c>
      <c r="I983">
        <v>276</v>
      </c>
      <c r="J983">
        <v>554</v>
      </c>
      <c r="K983">
        <v>239</v>
      </c>
      <c r="L983">
        <v>74</v>
      </c>
      <c r="M983">
        <v>281</v>
      </c>
      <c r="N983">
        <v>170</v>
      </c>
      <c r="O983">
        <v>410</v>
      </c>
      <c r="P983">
        <v>190</v>
      </c>
      <c r="Q983">
        <v>220</v>
      </c>
      <c r="R983">
        <v>95</v>
      </c>
    </row>
    <row r="984" spans="1:18" x14ac:dyDescent="0.3">
      <c r="A984">
        <v>831</v>
      </c>
      <c r="B984" s="1">
        <v>42164</v>
      </c>
      <c r="C984" t="s">
        <v>38</v>
      </c>
      <c r="D984" t="s">
        <v>36</v>
      </c>
      <c r="E984" t="s">
        <v>23</v>
      </c>
      <c r="F984" t="s">
        <v>32</v>
      </c>
      <c r="G984" t="s">
        <v>33</v>
      </c>
      <c r="H984" t="s">
        <v>35</v>
      </c>
      <c r="I984">
        <v>199</v>
      </c>
      <c r="J984">
        <v>322</v>
      </c>
      <c r="K984">
        <v>123</v>
      </c>
      <c r="L984">
        <v>34</v>
      </c>
      <c r="M984">
        <v>179</v>
      </c>
      <c r="N984">
        <v>80</v>
      </c>
      <c r="O984">
        <v>140</v>
      </c>
      <c r="P984">
        <v>50</v>
      </c>
      <c r="Q984">
        <v>90</v>
      </c>
      <c r="R984">
        <v>45</v>
      </c>
    </row>
    <row r="985" spans="1:18" x14ac:dyDescent="0.3">
      <c r="A985">
        <v>971</v>
      </c>
      <c r="B985" s="1">
        <v>42165</v>
      </c>
      <c r="C985" t="s">
        <v>56</v>
      </c>
      <c r="D985" t="s">
        <v>36</v>
      </c>
      <c r="E985" t="s">
        <v>40</v>
      </c>
      <c r="F985" t="s">
        <v>45</v>
      </c>
      <c r="G985" t="s">
        <v>46</v>
      </c>
      <c r="H985" t="s">
        <v>27</v>
      </c>
      <c r="I985">
        <v>43</v>
      </c>
      <c r="J985">
        <v>114</v>
      </c>
      <c r="K985">
        <v>43</v>
      </c>
      <c r="L985">
        <v>13</v>
      </c>
      <c r="M985">
        <v>64</v>
      </c>
      <c r="N985">
        <v>80</v>
      </c>
      <c r="O985">
        <v>150</v>
      </c>
      <c r="P985">
        <v>50</v>
      </c>
      <c r="Q985">
        <v>100</v>
      </c>
      <c r="R985">
        <v>35</v>
      </c>
    </row>
    <row r="986" spans="1:18" x14ac:dyDescent="0.3">
      <c r="A986">
        <v>435</v>
      </c>
      <c r="B986" s="1">
        <v>42166</v>
      </c>
      <c r="C986" t="s">
        <v>49</v>
      </c>
      <c r="D986" t="s">
        <v>36</v>
      </c>
      <c r="E986" t="s">
        <v>40</v>
      </c>
      <c r="F986" t="s">
        <v>45</v>
      </c>
      <c r="G986" t="s">
        <v>46</v>
      </c>
      <c r="H986" t="s">
        <v>27</v>
      </c>
      <c r="I986">
        <v>50</v>
      </c>
      <c r="J986">
        <v>189</v>
      </c>
      <c r="K986">
        <v>79</v>
      </c>
      <c r="L986">
        <v>30</v>
      </c>
      <c r="M986">
        <v>98</v>
      </c>
      <c r="N986">
        <v>120</v>
      </c>
      <c r="O986">
        <v>260</v>
      </c>
      <c r="P986">
        <v>100</v>
      </c>
      <c r="Q986">
        <v>160</v>
      </c>
      <c r="R986">
        <v>64</v>
      </c>
    </row>
    <row r="987" spans="1:18" x14ac:dyDescent="0.3">
      <c r="A987">
        <v>206</v>
      </c>
      <c r="B987" s="1">
        <v>42167</v>
      </c>
      <c r="C987" t="s">
        <v>60</v>
      </c>
      <c r="D987" t="s">
        <v>36</v>
      </c>
      <c r="E987" t="s">
        <v>40</v>
      </c>
      <c r="F987" t="s">
        <v>45</v>
      </c>
      <c r="G987" t="s">
        <v>46</v>
      </c>
      <c r="H987" t="s">
        <v>27</v>
      </c>
      <c r="I987">
        <v>25</v>
      </c>
      <c r="J987">
        <v>245</v>
      </c>
      <c r="K987">
        <v>96</v>
      </c>
      <c r="L987">
        <v>87</v>
      </c>
      <c r="M987">
        <v>134</v>
      </c>
      <c r="N987">
        <v>100</v>
      </c>
      <c r="O987">
        <v>330</v>
      </c>
      <c r="P987">
        <v>140</v>
      </c>
      <c r="Q987">
        <v>190</v>
      </c>
      <c r="R987">
        <v>117</v>
      </c>
    </row>
    <row r="988" spans="1:18" x14ac:dyDescent="0.3">
      <c r="A988">
        <v>503</v>
      </c>
      <c r="B988" s="1">
        <v>42168</v>
      </c>
      <c r="C988" t="s">
        <v>56</v>
      </c>
      <c r="D988" t="s">
        <v>36</v>
      </c>
      <c r="E988" t="s">
        <v>40</v>
      </c>
      <c r="F988" t="s">
        <v>41</v>
      </c>
      <c r="G988" t="s">
        <v>42</v>
      </c>
      <c r="H988" t="s">
        <v>27</v>
      </c>
      <c r="I988">
        <v>135</v>
      </c>
      <c r="J988">
        <v>343</v>
      </c>
      <c r="K988">
        <v>161</v>
      </c>
      <c r="L988">
        <v>45</v>
      </c>
      <c r="M988">
        <v>161</v>
      </c>
      <c r="N988">
        <v>110</v>
      </c>
      <c r="O988">
        <v>290</v>
      </c>
      <c r="P988">
        <v>140</v>
      </c>
      <c r="Q988">
        <v>150</v>
      </c>
      <c r="R988">
        <v>70</v>
      </c>
    </row>
    <row r="989" spans="1:18" x14ac:dyDescent="0.3">
      <c r="A989">
        <v>360</v>
      </c>
      <c r="B989" s="1">
        <v>42169</v>
      </c>
      <c r="C989" t="s">
        <v>60</v>
      </c>
      <c r="D989" t="s">
        <v>36</v>
      </c>
      <c r="E989" t="s">
        <v>40</v>
      </c>
      <c r="F989" t="s">
        <v>41</v>
      </c>
      <c r="G989" t="s">
        <v>42</v>
      </c>
      <c r="H989" t="s">
        <v>27</v>
      </c>
      <c r="I989">
        <v>71</v>
      </c>
      <c r="J989">
        <v>185</v>
      </c>
      <c r="K989">
        <v>80</v>
      </c>
      <c r="L989">
        <v>24</v>
      </c>
      <c r="M989">
        <v>94</v>
      </c>
      <c r="N989">
        <v>80</v>
      </c>
      <c r="O989">
        <v>150</v>
      </c>
      <c r="P989">
        <v>60</v>
      </c>
      <c r="Q989">
        <v>90</v>
      </c>
      <c r="R989">
        <v>46</v>
      </c>
    </row>
    <row r="990" spans="1:18" x14ac:dyDescent="0.3">
      <c r="A990">
        <v>503</v>
      </c>
      <c r="B990" s="1">
        <v>42170</v>
      </c>
      <c r="C990" t="s">
        <v>56</v>
      </c>
      <c r="D990" t="s">
        <v>36</v>
      </c>
      <c r="E990" t="s">
        <v>40</v>
      </c>
      <c r="F990" t="s">
        <v>45</v>
      </c>
      <c r="G990" t="s">
        <v>50</v>
      </c>
      <c r="H990" t="s">
        <v>35</v>
      </c>
      <c r="I990">
        <v>-7</v>
      </c>
      <c r="J990">
        <v>130</v>
      </c>
      <c r="K990">
        <v>51</v>
      </c>
      <c r="L990">
        <v>46</v>
      </c>
      <c r="M990">
        <v>71</v>
      </c>
      <c r="N990">
        <v>50</v>
      </c>
      <c r="O990">
        <v>170</v>
      </c>
      <c r="P990">
        <v>70</v>
      </c>
      <c r="Q990">
        <v>100</v>
      </c>
      <c r="R990">
        <v>76</v>
      </c>
    </row>
    <row r="991" spans="1:18" x14ac:dyDescent="0.3">
      <c r="A991">
        <v>435</v>
      </c>
      <c r="B991" s="1">
        <v>42171</v>
      </c>
      <c r="C991" t="s">
        <v>49</v>
      </c>
      <c r="D991" t="s">
        <v>36</v>
      </c>
      <c r="E991" t="s">
        <v>40</v>
      </c>
      <c r="F991" t="s">
        <v>45</v>
      </c>
      <c r="G991" t="s">
        <v>50</v>
      </c>
      <c r="H991" t="s">
        <v>35</v>
      </c>
      <c r="I991">
        <v>53</v>
      </c>
      <c r="J991">
        <v>151</v>
      </c>
      <c r="K991">
        <v>65</v>
      </c>
      <c r="L991">
        <v>20</v>
      </c>
      <c r="M991">
        <v>77</v>
      </c>
      <c r="N991">
        <v>90</v>
      </c>
      <c r="O991">
        <v>200</v>
      </c>
      <c r="P991">
        <v>90</v>
      </c>
      <c r="Q991">
        <v>110</v>
      </c>
      <c r="R991">
        <v>41</v>
      </c>
    </row>
    <row r="992" spans="1:18" x14ac:dyDescent="0.3">
      <c r="A992">
        <v>503</v>
      </c>
      <c r="B992" s="1">
        <v>42172</v>
      </c>
      <c r="C992" t="s">
        <v>56</v>
      </c>
      <c r="D992" t="s">
        <v>36</v>
      </c>
      <c r="E992" t="s">
        <v>40</v>
      </c>
      <c r="F992" t="s">
        <v>45</v>
      </c>
      <c r="G992" t="s">
        <v>52</v>
      </c>
      <c r="H992" t="s">
        <v>35</v>
      </c>
      <c r="I992">
        <v>31</v>
      </c>
      <c r="J992">
        <v>153</v>
      </c>
      <c r="K992">
        <v>60</v>
      </c>
      <c r="L992">
        <v>19</v>
      </c>
      <c r="M992">
        <v>84</v>
      </c>
      <c r="N992">
        <v>90</v>
      </c>
      <c r="O992">
        <v>210</v>
      </c>
      <c r="P992">
        <v>80</v>
      </c>
      <c r="Q992">
        <v>130</v>
      </c>
      <c r="R992">
        <v>63</v>
      </c>
    </row>
    <row r="993" spans="1:18" x14ac:dyDescent="0.3">
      <c r="A993">
        <v>435</v>
      </c>
      <c r="B993" s="1">
        <v>42173</v>
      </c>
      <c r="C993" t="s">
        <v>49</v>
      </c>
      <c r="D993" t="s">
        <v>36</v>
      </c>
      <c r="E993" t="s">
        <v>40</v>
      </c>
      <c r="F993" t="s">
        <v>45</v>
      </c>
      <c r="G993" t="s">
        <v>52</v>
      </c>
      <c r="H993" t="s">
        <v>35</v>
      </c>
      <c r="I993">
        <v>33</v>
      </c>
      <c r="J993">
        <v>118</v>
      </c>
      <c r="K993">
        <v>47</v>
      </c>
      <c r="L993">
        <v>15</v>
      </c>
      <c r="M993">
        <v>64</v>
      </c>
      <c r="N993">
        <v>80</v>
      </c>
      <c r="O993">
        <v>150</v>
      </c>
      <c r="P993">
        <v>50</v>
      </c>
      <c r="Q993">
        <v>100</v>
      </c>
      <c r="R993">
        <v>42</v>
      </c>
    </row>
    <row r="994" spans="1:18" x14ac:dyDescent="0.3">
      <c r="A994">
        <v>360</v>
      </c>
      <c r="B994" s="1">
        <v>42174</v>
      </c>
      <c r="C994" t="s">
        <v>60</v>
      </c>
      <c r="D994" t="s">
        <v>36</v>
      </c>
      <c r="E994" t="s">
        <v>40</v>
      </c>
      <c r="F994" t="s">
        <v>45</v>
      </c>
      <c r="G994" t="s">
        <v>52</v>
      </c>
      <c r="H994" t="s">
        <v>35</v>
      </c>
      <c r="I994">
        <v>83</v>
      </c>
      <c r="J994">
        <v>178</v>
      </c>
      <c r="K994">
        <v>68</v>
      </c>
      <c r="L994">
        <v>21</v>
      </c>
      <c r="M994">
        <v>99</v>
      </c>
      <c r="N994">
        <v>110</v>
      </c>
      <c r="O994">
        <v>230</v>
      </c>
      <c r="P994">
        <v>90</v>
      </c>
      <c r="Q994">
        <v>140</v>
      </c>
      <c r="R994">
        <v>43</v>
      </c>
    </row>
    <row r="995" spans="1:18" x14ac:dyDescent="0.3">
      <c r="A995">
        <v>206</v>
      </c>
      <c r="B995" s="1">
        <v>42175</v>
      </c>
      <c r="C995" t="s">
        <v>60</v>
      </c>
      <c r="D995" t="s">
        <v>36</v>
      </c>
      <c r="E995" t="s">
        <v>40</v>
      </c>
      <c r="F995" t="s">
        <v>41</v>
      </c>
      <c r="G995" t="s">
        <v>54</v>
      </c>
      <c r="H995" t="s">
        <v>35</v>
      </c>
      <c r="I995">
        <v>15</v>
      </c>
      <c r="J995">
        <v>54</v>
      </c>
      <c r="K995">
        <v>22</v>
      </c>
      <c r="L995">
        <v>7</v>
      </c>
      <c r="M995">
        <v>29</v>
      </c>
      <c r="N995">
        <v>20</v>
      </c>
      <c r="O995">
        <v>30</v>
      </c>
      <c r="P995">
        <v>10</v>
      </c>
      <c r="Q995">
        <v>20</v>
      </c>
      <c r="R995">
        <v>19</v>
      </c>
    </row>
    <row r="996" spans="1:18" x14ac:dyDescent="0.3">
      <c r="A996">
        <v>775</v>
      </c>
      <c r="B996" s="1">
        <v>42176</v>
      </c>
      <c r="C996" t="s">
        <v>48</v>
      </c>
      <c r="D996" t="s">
        <v>36</v>
      </c>
      <c r="E996" t="s">
        <v>40</v>
      </c>
      <c r="F996" t="s">
        <v>41</v>
      </c>
      <c r="G996" t="s">
        <v>53</v>
      </c>
      <c r="H996" t="s">
        <v>35</v>
      </c>
      <c r="I996">
        <v>21</v>
      </c>
      <c r="J996">
        <v>55</v>
      </c>
      <c r="K996">
        <v>21</v>
      </c>
      <c r="L996">
        <v>5</v>
      </c>
      <c r="M996">
        <v>31</v>
      </c>
      <c r="N996">
        <v>20</v>
      </c>
      <c r="O996">
        <v>30</v>
      </c>
      <c r="P996">
        <v>10</v>
      </c>
      <c r="Q996">
        <v>20</v>
      </c>
      <c r="R996">
        <v>17</v>
      </c>
    </row>
    <row r="997" spans="1:18" x14ac:dyDescent="0.3">
      <c r="A997">
        <v>435</v>
      </c>
      <c r="B997" s="1">
        <v>42177</v>
      </c>
      <c r="C997" t="s">
        <v>49</v>
      </c>
      <c r="D997" t="s">
        <v>36</v>
      </c>
      <c r="E997" t="s">
        <v>40</v>
      </c>
      <c r="F997" t="s">
        <v>41</v>
      </c>
      <c r="G997" t="s">
        <v>53</v>
      </c>
      <c r="H997" t="s">
        <v>35</v>
      </c>
      <c r="I997">
        <v>129</v>
      </c>
      <c r="J997">
        <v>251</v>
      </c>
      <c r="K997">
        <v>103</v>
      </c>
      <c r="L997">
        <v>33</v>
      </c>
      <c r="M997">
        <v>133</v>
      </c>
      <c r="N997">
        <v>110</v>
      </c>
      <c r="O997">
        <v>210</v>
      </c>
      <c r="P997">
        <v>80</v>
      </c>
      <c r="Q997">
        <v>130</v>
      </c>
      <c r="R997">
        <v>46</v>
      </c>
    </row>
    <row r="998" spans="1:18" x14ac:dyDescent="0.3">
      <c r="A998">
        <v>702</v>
      </c>
      <c r="B998" s="1">
        <v>42178</v>
      </c>
      <c r="C998" t="s">
        <v>48</v>
      </c>
      <c r="D998" t="s">
        <v>36</v>
      </c>
      <c r="E998" t="s">
        <v>23</v>
      </c>
      <c r="F998" t="s">
        <v>24</v>
      </c>
      <c r="G998" t="s">
        <v>57</v>
      </c>
      <c r="H998" t="s">
        <v>27</v>
      </c>
      <c r="I998">
        <v>39</v>
      </c>
      <c r="J998">
        <v>318</v>
      </c>
      <c r="K998">
        <v>125</v>
      </c>
      <c r="L998">
        <v>113</v>
      </c>
      <c r="M998">
        <v>173</v>
      </c>
      <c r="N998">
        <v>60</v>
      </c>
      <c r="O998">
        <v>240</v>
      </c>
      <c r="P998">
        <v>90</v>
      </c>
      <c r="Q998">
        <v>150</v>
      </c>
      <c r="R998">
        <v>147</v>
      </c>
    </row>
    <row r="999" spans="1:18" x14ac:dyDescent="0.3">
      <c r="A999">
        <v>360</v>
      </c>
      <c r="B999" s="1">
        <v>42179</v>
      </c>
      <c r="C999" t="s">
        <v>60</v>
      </c>
      <c r="D999" t="s">
        <v>36</v>
      </c>
      <c r="E999" t="s">
        <v>23</v>
      </c>
      <c r="F999" t="s">
        <v>24</v>
      </c>
      <c r="G999" t="s">
        <v>57</v>
      </c>
      <c r="H999" t="s">
        <v>27</v>
      </c>
      <c r="I999">
        <v>171</v>
      </c>
      <c r="J999">
        <v>334</v>
      </c>
      <c r="K999">
        <v>125</v>
      </c>
      <c r="L999">
        <v>41</v>
      </c>
      <c r="M999">
        <v>188</v>
      </c>
      <c r="N999">
        <v>130</v>
      </c>
      <c r="O999">
        <v>250</v>
      </c>
      <c r="P999">
        <v>90</v>
      </c>
      <c r="Q999">
        <v>160</v>
      </c>
      <c r="R999">
        <v>73</v>
      </c>
    </row>
    <row r="1000" spans="1:18" x14ac:dyDescent="0.3">
      <c r="A1000">
        <v>775</v>
      </c>
      <c r="B1000" s="1">
        <v>42180</v>
      </c>
      <c r="C1000" t="s">
        <v>48</v>
      </c>
      <c r="D1000" t="s">
        <v>36</v>
      </c>
      <c r="E1000" t="s">
        <v>23</v>
      </c>
      <c r="F1000" t="s">
        <v>24</v>
      </c>
      <c r="G1000" t="s">
        <v>25</v>
      </c>
      <c r="H1000" t="s">
        <v>27</v>
      </c>
      <c r="I1000">
        <v>178</v>
      </c>
      <c r="J1000">
        <v>391</v>
      </c>
      <c r="K1000">
        <v>154</v>
      </c>
      <c r="L1000">
        <v>50</v>
      </c>
      <c r="M1000">
        <v>213</v>
      </c>
      <c r="N1000">
        <v>120</v>
      </c>
      <c r="O1000">
        <v>290</v>
      </c>
      <c r="P1000">
        <v>120</v>
      </c>
      <c r="Q1000">
        <v>170</v>
      </c>
      <c r="R1000">
        <v>93</v>
      </c>
    </row>
    <row r="1001" spans="1:18" x14ac:dyDescent="0.3">
      <c r="A1001">
        <v>541</v>
      </c>
      <c r="B1001" s="1">
        <v>42181</v>
      </c>
      <c r="C1001" t="s">
        <v>56</v>
      </c>
      <c r="D1001" t="s">
        <v>36</v>
      </c>
      <c r="E1001" t="s">
        <v>23</v>
      </c>
      <c r="F1001" t="s">
        <v>24</v>
      </c>
      <c r="G1001" t="s">
        <v>25</v>
      </c>
      <c r="H1001" t="s">
        <v>27</v>
      </c>
      <c r="I1001">
        <v>108</v>
      </c>
      <c r="J1001">
        <v>218</v>
      </c>
      <c r="K1001">
        <v>90</v>
      </c>
      <c r="L1001">
        <v>29</v>
      </c>
      <c r="M1001">
        <v>115</v>
      </c>
      <c r="N1001">
        <v>90</v>
      </c>
      <c r="O1001">
        <v>160</v>
      </c>
      <c r="P1001">
        <v>60</v>
      </c>
      <c r="Q1001">
        <v>100</v>
      </c>
      <c r="R1001">
        <v>42</v>
      </c>
    </row>
    <row r="1002" spans="1:18" x14ac:dyDescent="0.3">
      <c r="A1002">
        <v>775</v>
      </c>
      <c r="B1002" s="1">
        <v>42182</v>
      </c>
      <c r="C1002" t="s">
        <v>48</v>
      </c>
      <c r="D1002" t="s">
        <v>36</v>
      </c>
      <c r="E1002" t="s">
        <v>23</v>
      </c>
      <c r="F1002" t="s">
        <v>24</v>
      </c>
      <c r="G1002" t="s">
        <v>28</v>
      </c>
      <c r="H1002" t="s">
        <v>27</v>
      </c>
      <c r="I1002">
        <v>169</v>
      </c>
      <c r="J1002">
        <v>318</v>
      </c>
      <c r="K1002">
        <v>122</v>
      </c>
      <c r="L1002">
        <v>39</v>
      </c>
      <c r="M1002">
        <v>176</v>
      </c>
      <c r="N1002">
        <v>130</v>
      </c>
      <c r="O1002">
        <v>240</v>
      </c>
      <c r="P1002">
        <v>90</v>
      </c>
      <c r="Q1002">
        <v>150</v>
      </c>
      <c r="R1002">
        <v>62</v>
      </c>
    </row>
    <row r="1003" spans="1:18" x14ac:dyDescent="0.3">
      <c r="A1003">
        <v>435</v>
      </c>
      <c r="B1003" s="1">
        <v>42183</v>
      </c>
      <c r="C1003" t="s">
        <v>49</v>
      </c>
      <c r="D1003" t="s">
        <v>36</v>
      </c>
      <c r="E1003" t="s">
        <v>23</v>
      </c>
      <c r="F1003" t="s">
        <v>24</v>
      </c>
      <c r="G1003" t="s">
        <v>28</v>
      </c>
      <c r="H1003" t="s">
        <v>27</v>
      </c>
      <c r="I1003">
        <v>-40</v>
      </c>
      <c r="J1003">
        <v>116</v>
      </c>
      <c r="K1003">
        <v>86</v>
      </c>
      <c r="L1003">
        <v>26</v>
      </c>
      <c r="M1003">
        <v>23</v>
      </c>
      <c r="N1003">
        <v>0</v>
      </c>
      <c r="O1003">
        <v>80</v>
      </c>
      <c r="P1003">
        <v>60</v>
      </c>
      <c r="Q1003">
        <v>20</v>
      </c>
      <c r="R1003">
        <v>50</v>
      </c>
    </row>
    <row r="1004" spans="1:18" x14ac:dyDescent="0.3">
      <c r="A1004">
        <v>775</v>
      </c>
      <c r="B1004" s="1">
        <v>42184</v>
      </c>
      <c r="C1004" t="s">
        <v>48</v>
      </c>
      <c r="D1004" t="s">
        <v>36</v>
      </c>
      <c r="E1004" t="s">
        <v>23</v>
      </c>
      <c r="F1004" t="s">
        <v>32</v>
      </c>
      <c r="G1004" t="s">
        <v>33</v>
      </c>
      <c r="H1004" t="s">
        <v>35</v>
      </c>
      <c r="I1004">
        <v>332</v>
      </c>
      <c r="J1004">
        <v>637</v>
      </c>
      <c r="K1004">
        <v>257</v>
      </c>
      <c r="L1004">
        <v>84</v>
      </c>
      <c r="M1004">
        <v>341</v>
      </c>
      <c r="N1004">
        <v>130</v>
      </c>
      <c r="O1004">
        <v>290</v>
      </c>
      <c r="P1004">
        <v>110</v>
      </c>
      <c r="Q1004">
        <v>180</v>
      </c>
      <c r="R1004">
        <v>117</v>
      </c>
    </row>
    <row r="1005" spans="1:18" x14ac:dyDescent="0.3">
      <c r="A1005">
        <v>971</v>
      </c>
      <c r="B1005" s="1">
        <v>42185</v>
      </c>
      <c r="C1005" t="s">
        <v>56</v>
      </c>
      <c r="D1005" t="s">
        <v>36</v>
      </c>
      <c r="E1005" t="s">
        <v>23</v>
      </c>
      <c r="F1005" t="s">
        <v>32</v>
      </c>
      <c r="G1005" t="s">
        <v>33</v>
      </c>
      <c r="H1005" t="s">
        <v>35</v>
      </c>
      <c r="I1005">
        <v>24</v>
      </c>
      <c r="J1005">
        <v>56</v>
      </c>
      <c r="K1005">
        <v>21</v>
      </c>
      <c r="L1005">
        <v>5</v>
      </c>
      <c r="M1005">
        <v>32</v>
      </c>
      <c r="N1005">
        <v>20</v>
      </c>
      <c r="O1005">
        <v>20</v>
      </c>
      <c r="P1005">
        <v>0</v>
      </c>
      <c r="Q1005">
        <v>20</v>
      </c>
      <c r="R1005">
        <v>16</v>
      </c>
    </row>
    <row r="1006" spans="1:18" x14ac:dyDescent="0.3">
      <c r="A1006">
        <v>775</v>
      </c>
      <c r="B1006" s="1">
        <v>42186</v>
      </c>
      <c r="C1006" t="s">
        <v>48</v>
      </c>
      <c r="D1006" t="s">
        <v>36</v>
      </c>
      <c r="E1006" t="s">
        <v>23</v>
      </c>
      <c r="F1006" t="s">
        <v>32</v>
      </c>
      <c r="G1006" t="s">
        <v>61</v>
      </c>
      <c r="H1006" t="s">
        <v>35</v>
      </c>
      <c r="I1006">
        <v>221</v>
      </c>
      <c r="J1006">
        <v>509</v>
      </c>
      <c r="K1006">
        <v>239</v>
      </c>
      <c r="L1006">
        <v>66</v>
      </c>
      <c r="M1006">
        <v>239</v>
      </c>
      <c r="N1006">
        <v>80</v>
      </c>
      <c r="O1006">
        <v>230</v>
      </c>
      <c r="P1006">
        <v>110</v>
      </c>
      <c r="Q1006">
        <v>120</v>
      </c>
      <c r="R1006">
        <v>90</v>
      </c>
    </row>
    <row r="1007" spans="1:18" x14ac:dyDescent="0.3">
      <c r="A1007">
        <v>702</v>
      </c>
      <c r="B1007" s="1">
        <v>42187</v>
      </c>
      <c r="C1007" t="s">
        <v>48</v>
      </c>
      <c r="D1007" t="s">
        <v>36</v>
      </c>
      <c r="E1007" t="s">
        <v>23</v>
      </c>
      <c r="F1007" t="s">
        <v>32</v>
      </c>
      <c r="G1007" t="s">
        <v>37</v>
      </c>
      <c r="H1007" t="s">
        <v>35</v>
      </c>
      <c r="I1007">
        <v>-539</v>
      </c>
      <c r="J1007">
        <v>22</v>
      </c>
      <c r="K1007">
        <v>255</v>
      </c>
      <c r="L1007">
        <v>96</v>
      </c>
      <c r="M1007">
        <v>-255</v>
      </c>
      <c r="N1007">
        <v>-170</v>
      </c>
      <c r="O1007">
        <v>0</v>
      </c>
      <c r="P1007">
        <v>110</v>
      </c>
      <c r="Q1007">
        <v>-110</v>
      </c>
      <c r="R1007">
        <v>129</v>
      </c>
    </row>
    <row r="1008" spans="1:18" x14ac:dyDescent="0.3">
      <c r="A1008">
        <v>435</v>
      </c>
      <c r="B1008" s="1">
        <v>42188</v>
      </c>
      <c r="C1008" t="s">
        <v>49</v>
      </c>
      <c r="D1008" t="s">
        <v>36</v>
      </c>
      <c r="E1008" t="s">
        <v>23</v>
      </c>
      <c r="F1008" t="s">
        <v>32</v>
      </c>
      <c r="G1008" t="s">
        <v>37</v>
      </c>
      <c r="H1008" t="s">
        <v>35</v>
      </c>
      <c r="I1008">
        <v>-18</v>
      </c>
      <c r="J1008">
        <v>60</v>
      </c>
      <c r="K1008">
        <v>25</v>
      </c>
      <c r="L1008">
        <v>9</v>
      </c>
      <c r="M1008">
        <v>31</v>
      </c>
      <c r="N1008">
        <v>10</v>
      </c>
      <c r="O1008">
        <v>20</v>
      </c>
      <c r="P1008">
        <v>0</v>
      </c>
      <c r="Q1008">
        <v>20</v>
      </c>
      <c r="R1008">
        <v>43</v>
      </c>
    </row>
    <row r="1009" spans="1:18" x14ac:dyDescent="0.3">
      <c r="A1009">
        <v>626</v>
      </c>
      <c r="B1009" s="1">
        <v>42189</v>
      </c>
      <c r="C1009" t="s">
        <v>38</v>
      </c>
      <c r="D1009" t="s">
        <v>36</v>
      </c>
      <c r="E1009" t="s">
        <v>40</v>
      </c>
      <c r="F1009" t="s">
        <v>45</v>
      </c>
      <c r="G1009" t="s">
        <v>46</v>
      </c>
      <c r="H1009" t="s">
        <v>27</v>
      </c>
      <c r="I1009">
        <v>-188</v>
      </c>
      <c r="J1009">
        <v>156</v>
      </c>
      <c r="K1009">
        <v>173</v>
      </c>
      <c r="L1009">
        <v>57</v>
      </c>
      <c r="M1009">
        <v>-27</v>
      </c>
      <c r="N1009">
        <v>-130</v>
      </c>
      <c r="O1009">
        <v>170</v>
      </c>
      <c r="P1009">
        <v>200</v>
      </c>
      <c r="Q1009">
        <v>-30</v>
      </c>
      <c r="R1009">
        <v>100</v>
      </c>
    </row>
    <row r="1010" spans="1:18" x14ac:dyDescent="0.3">
      <c r="A1010">
        <v>213</v>
      </c>
      <c r="B1010" s="1">
        <v>42190</v>
      </c>
      <c r="C1010" t="s">
        <v>38</v>
      </c>
      <c r="D1010" t="s">
        <v>36</v>
      </c>
      <c r="E1010" t="s">
        <v>40</v>
      </c>
      <c r="F1010" t="s">
        <v>41</v>
      </c>
      <c r="G1010" t="s">
        <v>42</v>
      </c>
      <c r="H1010" t="s">
        <v>27</v>
      </c>
      <c r="I1010">
        <v>292</v>
      </c>
      <c r="J1010">
        <v>567</v>
      </c>
      <c r="K1010">
        <v>228</v>
      </c>
      <c r="L1010">
        <v>75</v>
      </c>
      <c r="M1010">
        <v>304</v>
      </c>
      <c r="N1010">
        <v>190</v>
      </c>
      <c r="O1010">
        <v>510</v>
      </c>
      <c r="P1010">
        <v>220</v>
      </c>
      <c r="Q1010">
        <v>290</v>
      </c>
      <c r="R1010">
        <v>107</v>
      </c>
    </row>
    <row r="1011" spans="1:18" x14ac:dyDescent="0.3">
      <c r="A1011">
        <v>916</v>
      </c>
      <c r="B1011" s="1">
        <v>42191</v>
      </c>
      <c r="C1011" t="s">
        <v>38</v>
      </c>
      <c r="D1011" t="s">
        <v>36</v>
      </c>
      <c r="E1011" t="s">
        <v>40</v>
      </c>
      <c r="F1011" t="s">
        <v>45</v>
      </c>
      <c r="G1011" t="s">
        <v>50</v>
      </c>
      <c r="H1011" t="s">
        <v>35</v>
      </c>
      <c r="I1011">
        <v>-83</v>
      </c>
      <c r="J1011">
        <v>124</v>
      </c>
      <c r="K1011">
        <v>113</v>
      </c>
      <c r="L1011">
        <v>36</v>
      </c>
      <c r="M1011">
        <v>3</v>
      </c>
      <c r="N1011">
        <v>-50</v>
      </c>
      <c r="O1011">
        <v>130</v>
      </c>
      <c r="P1011">
        <v>130</v>
      </c>
      <c r="Q1011">
        <v>0</v>
      </c>
      <c r="R1011">
        <v>59</v>
      </c>
    </row>
    <row r="1012" spans="1:18" x14ac:dyDescent="0.3">
      <c r="A1012">
        <v>213</v>
      </c>
      <c r="B1012" s="1">
        <v>42192</v>
      </c>
      <c r="C1012" t="s">
        <v>38</v>
      </c>
      <c r="D1012" t="s">
        <v>36</v>
      </c>
      <c r="E1012" t="s">
        <v>40</v>
      </c>
      <c r="F1012" t="s">
        <v>45</v>
      </c>
      <c r="G1012" t="s">
        <v>52</v>
      </c>
      <c r="H1012" t="s">
        <v>35</v>
      </c>
      <c r="I1012">
        <v>349</v>
      </c>
      <c r="J1012">
        <v>664</v>
      </c>
      <c r="K1012">
        <v>249</v>
      </c>
      <c r="L1012">
        <v>87</v>
      </c>
      <c r="M1012">
        <v>374</v>
      </c>
      <c r="N1012">
        <v>310</v>
      </c>
      <c r="O1012">
        <v>740</v>
      </c>
      <c r="P1012">
        <v>290</v>
      </c>
      <c r="Q1012">
        <v>450</v>
      </c>
      <c r="R1012">
        <v>139</v>
      </c>
    </row>
    <row r="1013" spans="1:18" x14ac:dyDescent="0.3">
      <c r="A1013">
        <v>951</v>
      </c>
      <c r="B1013" s="1">
        <v>42193</v>
      </c>
      <c r="C1013" t="s">
        <v>38</v>
      </c>
      <c r="D1013" t="s">
        <v>36</v>
      </c>
      <c r="E1013" t="s">
        <v>40</v>
      </c>
      <c r="F1013" t="s">
        <v>41</v>
      </c>
      <c r="G1013" t="s">
        <v>54</v>
      </c>
      <c r="H1013" t="s">
        <v>35</v>
      </c>
      <c r="I1013">
        <v>191</v>
      </c>
      <c r="J1013">
        <v>451</v>
      </c>
      <c r="K1013">
        <v>211</v>
      </c>
      <c r="L1013">
        <v>59</v>
      </c>
      <c r="M1013">
        <v>212</v>
      </c>
      <c r="N1013">
        <v>140</v>
      </c>
      <c r="O1013">
        <v>410</v>
      </c>
      <c r="P1013">
        <v>200</v>
      </c>
      <c r="Q1013">
        <v>210</v>
      </c>
      <c r="R1013">
        <v>83</v>
      </c>
    </row>
    <row r="1014" spans="1:18" x14ac:dyDescent="0.3">
      <c r="A1014">
        <v>916</v>
      </c>
      <c r="B1014" s="1">
        <v>42194</v>
      </c>
      <c r="C1014" t="s">
        <v>38</v>
      </c>
      <c r="D1014" t="s">
        <v>36</v>
      </c>
      <c r="E1014" t="s">
        <v>40</v>
      </c>
      <c r="F1014" t="s">
        <v>41</v>
      </c>
      <c r="G1014" t="s">
        <v>53</v>
      </c>
      <c r="H1014" t="s">
        <v>35</v>
      </c>
      <c r="I1014">
        <v>39</v>
      </c>
      <c r="J1014">
        <v>308</v>
      </c>
      <c r="K1014">
        <v>121</v>
      </c>
      <c r="L1014">
        <v>109</v>
      </c>
      <c r="M1014">
        <v>168</v>
      </c>
      <c r="N1014">
        <v>40</v>
      </c>
      <c r="O1014">
        <v>280</v>
      </c>
      <c r="P1014">
        <v>110</v>
      </c>
      <c r="Q1014">
        <v>170</v>
      </c>
      <c r="R1014">
        <v>142</v>
      </c>
    </row>
    <row r="1015" spans="1:18" x14ac:dyDescent="0.3">
      <c r="A1015">
        <v>760</v>
      </c>
      <c r="B1015" s="1">
        <v>42195</v>
      </c>
      <c r="C1015" t="s">
        <v>38</v>
      </c>
      <c r="D1015" t="s">
        <v>36</v>
      </c>
      <c r="E1015" t="s">
        <v>23</v>
      </c>
      <c r="F1015" t="s">
        <v>24</v>
      </c>
      <c r="G1015" t="s">
        <v>57</v>
      </c>
      <c r="H1015" t="s">
        <v>27</v>
      </c>
      <c r="I1015">
        <v>125</v>
      </c>
      <c r="J1015">
        <v>211</v>
      </c>
      <c r="K1015">
        <v>81</v>
      </c>
      <c r="L1015">
        <v>22</v>
      </c>
      <c r="M1015">
        <v>117</v>
      </c>
      <c r="N1015">
        <v>80</v>
      </c>
      <c r="O1015">
        <v>180</v>
      </c>
      <c r="P1015">
        <v>70</v>
      </c>
      <c r="Q1015">
        <v>110</v>
      </c>
      <c r="R1015">
        <v>33</v>
      </c>
    </row>
    <row r="1016" spans="1:18" x14ac:dyDescent="0.3">
      <c r="A1016">
        <v>510</v>
      </c>
      <c r="B1016" s="1">
        <v>42196</v>
      </c>
      <c r="C1016" t="s">
        <v>38</v>
      </c>
      <c r="D1016" t="s">
        <v>36</v>
      </c>
      <c r="E1016" t="s">
        <v>23</v>
      </c>
      <c r="F1016" t="s">
        <v>24</v>
      </c>
      <c r="G1016" t="s">
        <v>25</v>
      </c>
      <c r="H1016" t="s">
        <v>27</v>
      </c>
      <c r="I1016">
        <v>258</v>
      </c>
      <c r="J1016">
        <v>522</v>
      </c>
      <c r="K1016">
        <v>225</v>
      </c>
      <c r="L1016">
        <v>69</v>
      </c>
      <c r="M1016">
        <v>265</v>
      </c>
      <c r="N1016">
        <v>160</v>
      </c>
      <c r="O1016">
        <v>450</v>
      </c>
      <c r="P1016">
        <v>210</v>
      </c>
      <c r="Q1016">
        <v>240</v>
      </c>
      <c r="R1016">
        <v>91</v>
      </c>
    </row>
    <row r="1017" spans="1:18" x14ac:dyDescent="0.3">
      <c r="A1017">
        <v>805</v>
      </c>
      <c r="B1017" s="1">
        <v>42197</v>
      </c>
      <c r="C1017" t="s">
        <v>38</v>
      </c>
      <c r="D1017" t="s">
        <v>36</v>
      </c>
      <c r="E1017" t="s">
        <v>23</v>
      </c>
      <c r="F1017" t="s">
        <v>32</v>
      </c>
      <c r="G1017" t="s">
        <v>33</v>
      </c>
      <c r="H1017" t="s">
        <v>35</v>
      </c>
      <c r="I1017">
        <v>190</v>
      </c>
      <c r="J1017">
        <v>309</v>
      </c>
      <c r="K1017">
        <v>118</v>
      </c>
      <c r="L1017">
        <v>33</v>
      </c>
      <c r="M1017">
        <v>172</v>
      </c>
      <c r="N1017">
        <v>110</v>
      </c>
      <c r="O1017">
        <v>210</v>
      </c>
      <c r="P1017">
        <v>80</v>
      </c>
      <c r="Q1017">
        <v>130</v>
      </c>
      <c r="R1017">
        <v>44</v>
      </c>
    </row>
    <row r="1018" spans="1:18" x14ac:dyDescent="0.3">
      <c r="A1018">
        <v>435</v>
      </c>
      <c r="B1018" s="1">
        <v>42198</v>
      </c>
      <c r="C1018" t="s">
        <v>49</v>
      </c>
      <c r="D1018" t="s">
        <v>36</v>
      </c>
      <c r="E1018" t="s">
        <v>40</v>
      </c>
      <c r="F1018" t="s">
        <v>45</v>
      </c>
      <c r="G1018" t="s">
        <v>46</v>
      </c>
      <c r="H1018" t="s">
        <v>27</v>
      </c>
      <c r="I1018">
        <v>56</v>
      </c>
      <c r="J1018">
        <v>196</v>
      </c>
      <c r="K1018">
        <v>82</v>
      </c>
      <c r="L1018">
        <v>31</v>
      </c>
      <c r="M1018">
        <v>102</v>
      </c>
      <c r="N1018">
        <v>60</v>
      </c>
      <c r="O1018">
        <v>210</v>
      </c>
      <c r="P1018">
        <v>90</v>
      </c>
      <c r="Q1018">
        <v>120</v>
      </c>
      <c r="R1018">
        <v>64</v>
      </c>
    </row>
    <row r="1019" spans="1:18" x14ac:dyDescent="0.3">
      <c r="A1019">
        <v>509</v>
      </c>
      <c r="B1019" s="1">
        <v>42199</v>
      </c>
      <c r="C1019" t="s">
        <v>60</v>
      </c>
      <c r="D1019" t="s">
        <v>36</v>
      </c>
      <c r="E1019" t="s">
        <v>40</v>
      </c>
      <c r="F1019" t="s">
        <v>45</v>
      </c>
      <c r="G1019" t="s">
        <v>46</v>
      </c>
      <c r="H1019" t="s">
        <v>27</v>
      </c>
      <c r="I1019">
        <v>24</v>
      </c>
      <c r="J1019">
        <v>239</v>
      </c>
      <c r="K1019">
        <v>94</v>
      </c>
      <c r="L1019">
        <v>85</v>
      </c>
      <c r="M1019">
        <v>130</v>
      </c>
      <c r="N1019">
        <v>40</v>
      </c>
      <c r="O1019">
        <v>260</v>
      </c>
      <c r="P1019">
        <v>110</v>
      </c>
      <c r="Q1019">
        <v>150</v>
      </c>
      <c r="R1019">
        <v>114</v>
      </c>
    </row>
    <row r="1020" spans="1:18" x14ac:dyDescent="0.3">
      <c r="A1020">
        <v>971</v>
      </c>
      <c r="B1020" s="1">
        <v>42200</v>
      </c>
      <c r="C1020" t="s">
        <v>56</v>
      </c>
      <c r="D1020" t="s">
        <v>36</v>
      </c>
      <c r="E1020" t="s">
        <v>40</v>
      </c>
      <c r="F1020" t="s">
        <v>41</v>
      </c>
      <c r="G1020" t="s">
        <v>42</v>
      </c>
      <c r="H1020" t="s">
        <v>27</v>
      </c>
      <c r="I1020">
        <v>160</v>
      </c>
      <c r="J1020">
        <v>387</v>
      </c>
      <c r="K1020">
        <v>181</v>
      </c>
      <c r="L1020">
        <v>50</v>
      </c>
      <c r="M1020">
        <v>182</v>
      </c>
      <c r="N1020">
        <v>120</v>
      </c>
      <c r="O1020">
        <v>350</v>
      </c>
      <c r="P1020">
        <v>170</v>
      </c>
      <c r="Q1020">
        <v>180</v>
      </c>
      <c r="R1020">
        <v>74</v>
      </c>
    </row>
    <row r="1021" spans="1:18" x14ac:dyDescent="0.3">
      <c r="A1021">
        <v>435</v>
      </c>
      <c r="B1021" s="1">
        <v>42201</v>
      </c>
      <c r="C1021" t="s">
        <v>49</v>
      </c>
      <c r="D1021" t="s">
        <v>36</v>
      </c>
      <c r="E1021" t="s">
        <v>40</v>
      </c>
      <c r="F1021" t="s">
        <v>45</v>
      </c>
      <c r="G1021" t="s">
        <v>50</v>
      </c>
      <c r="H1021" t="s">
        <v>35</v>
      </c>
      <c r="I1021">
        <v>58</v>
      </c>
      <c r="J1021">
        <v>160</v>
      </c>
      <c r="K1021">
        <v>69</v>
      </c>
      <c r="L1021">
        <v>21</v>
      </c>
      <c r="M1021">
        <v>81</v>
      </c>
      <c r="N1021">
        <v>50</v>
      </c>
      <c r="O1021">
        <v>170</v>
      </c>
      <c r="P1021">
        <v>80</v>
      </c>
      <c r="Q1021">
        <v>90</v>
      </c>
      <c r="R1021">
        <v>42</v>
      </c>
    </row>
    <row r="1022" spans="1:18" x14ac:dyDescent="0.3">
      <c r="A1022">
        <v>541</v>
      </c>
      <c r="B1022" s="1">
        <v>42202</v>
      </c>
      <c r="C1022" t="s">
        <v>56</v>
      </c>
      <c r="D1022" t="s">
        <v>36</v>
      </c>
      <c r="E1022" t="s">
        <v>40</v>
      </c>
      <c r="F1022" t="s">
        <v>45</v>
      </c>
      <c r="G1022" t="s">
        <v>52</v>
      </c>
      <c r="H1022" t="s">
        <v>35</v>
      </c>
      <c r="I1022">
        <v>21</v>
      </c>
      <c r="J1022">
        <v>136</v>
      </c>
      <c r="K1022">
        <v>53</v>
      </c>
      <c r="L1022">
        <v>17</v>
      </c>
      <c r="M1022">
        <v>75</v>
      </c>
      <c r="N1022">
        <v>40</v>
      </c>
      <c r="O1022">
        <v>150</v>
      </c>
      <c r="P1022">
        <v>60</v>
      </c>
      <c r="Q1022">
        <v>90</v>
      </c>
      <c r="R1022">
        <v>61</v>
      </c>
    </row>
    <row r="1023" spans="1:18" x14ac:dyDescent="0.3">
      <c r="A1023">
        <v>253</v>
      </c>
      <c r="B1023" s="1">
        <v>42203</v>
      </c>
      <c r="C1023" t="s">
        <v>60</v>
      </c>
      <c r="D1023" t="s">
        <v>36</v>
      </c>
      <c r="E1023" t="s">
        <v>40</v>
      </c>
      <c r="F1023" t="s">
        <v>45</v>
      </c>
      <c r="G1023" t="s">
        <v>52</v>
      </c>
      <c r="H1023" t="s">
        <v>35</v>
      </c>
      <c r="I1023">
        <v>74</v>
      </c>
      <c r="J1023">
        <v>166</v>
      </c>
      <c r="K1023">
        <v>63</v>
      </c>
      <c r="L1023">
        <v>20</v>
      </c>
      <c r="M1023">
        <v>93</v>
      </c>
      <c r="N1023">
        <v>70</v>
      </c>
      <c r="O1023">
        <v>180</v>
      </c>
      <c r="P1023">
        <v>70</v>
      </c>
      <c r="Q1023">
        <v>110</v>
      </c>
      <c r="R1023">
        <v>43</v>
      </c>
    </row>
    <row r="1024" spans="1:18" x14ac:dyDescent="0.3">
      <c r="A1024">
        <v>775</v>
      </c>
      <c r="B1024" s="1">
        <v>42204</v>
      </c>
      <c r="C1024" t="s">
        <v>48</v>
      </c>
      <c r="D1024" t="s">
        <v>36</v>
      </c>
      <c r="E1024" t="s">
        <v>40</v>
      </c>
      <c r="F1024" t="s">
        <v>41</v>
      </c>
      <c r="G1024" t="s">
        <v>53</v>
      </c>
      <c r="H1024" t="s">
        <v>35</v>
      </c>
      <c r="I1024">
        <v>13</v>
      </c>
      <c r="J1024">
        <v>42</v>
      </c>
      <c r="K1024">
        <v>15</v>
      </c>
      <c r="L1024">
        <v>4</v>
      </c>
      <c r="M1024">
        <v>24</v>
      </c>
      <c r="N1024">
        <v>10</v>
      </c>
      <c r="O1024">
        <v>30</v>
      </c>
      <c r="P1024">
        <v>10</v>
      </c>
      <c r="Q1024">
        <v>20</v>
      </c>
      <c r="R1024">
        <v>15</v>
      </c>
    </row>
    <row r="1025" spans="1:18" x14ac:dyDescent="0.3">
      <c r="A1025">
        <v>801</v>
      </c>
      <c r="B1025" s="1">
        <v>42205</v>
      </c>
      <c r="C1025" t="s">
        <v>49</v>
      </c>
      <c r="D1025" t="s">
        <v>36</v>
      </c>
      <c r="E1025" t="s">
        <v>40</v>
      </c>
      <c r="F1025" t="s">
        <v>41</v>
      </c>
      <c r="G1025" t="s">
        <v>53</v>
      </c>
      <c r="H1025" t="s">
        <v>35</v>
      </c>
      <c r="I1025">
        <v>126</v>
      </c>
      <c r="J1025">
        <v>246</v>
      </c>
      <c r="K1025">
        <v>101</v>
      </c>
      <c r="L1025">
        <v>33</v>
      </c>
      <c r="M1025">
        <v>130</v>
      </c>
      <c r="N1025">
        <v>90</v>
      </c>
      <c r="O1025">
        <v>220</v>
      </c>
      <c r="P1025">
        <v>90</v>
      </c>
      <c r="Q1025">
        <v>130</v>
      </c>
      <c r="R1025">
        <v>45</v>
      </c>
    </row>
    <row r="1026" spans="1:18" x14ac:dyDescent="0.3">
      <c r="A1026">
        <v>702</v>
      </c>
      <c r="B1026" s="1">
        <v>42206</v>
      </c>
      <c r="C1026" t="s">
        <v>48</v>
      </c>
      <c r="D1026" t="s">
        <v>36</v>
      </c>
      <c r="E1026" t="s">
        <v>23</v>
      </c>
      <c r="F1026" t="s">
        <v>24</v>
      </c>
      <c r="G1026" t="s">
        <v>57</v>
      </c>
      <c r="H1026" t="s">
        <v>27</v>
      </c>
      <c r="I1026">
        <v>39</v>
      </c>
      <c r="J1026">
        <v>308</v>
      </c>
      <c r="K1026">
        <v>121</v>
      </c>
      <c r="L1026">
        <v>109</v>
      </c>
      <c r="M1026">
        <v>168</v>
      </c>
      <c r="N1026">
        <v>20</v>
      </c>
      <c r="O1026">
        <v>260</v>
      </c>
      <c r="P1026">
        <v>110</v>
      </c>
      <c r="Q1026">
        <v>150</v>
      </c>
      <c r="R1026">
        <v>142</v>
      </c>
    </row>
    <row r="1027" spans="1:18" x14ac:dyDescent="0.3">
      <c r="A1027">
        <v>206</v>
      </c>
      <c r="B1027" s="1">
        <v>42207</v>
      </c>
      <c r="C1027" t="s">
        <v>60</v>
      </c>
      <c r="D1027" t="s">
        <v>36</v>
      </c>
      <c r="E1027" t="s">
        <v>23</v>
      </c>
      <c r="F1027" t="s">
        <v>24</v>
      </c>
      <c r="G1027" t="s">
        <v>57</v>
      </c>
      <c r="H1027" t="s">
        <v>27</v>
      </c>
      <c r="I1027">
        <v>181</v>
      </c>
      <c r="J1027">
        <v>346</v>
      </c>
      <c r="K1027">
        <v>130</v>
      </c>
      <c r="L1027">
        <v>42</v>
      </c>
      <c r="M1027">
        <v>195</v>
      </c>
      <c r="N1027">
        <v>120</v>
      </c>
      <c r="O1027">
        <v>300</v>
      </c>
      <c r="P1027">
        <v>120</v>
      </c>
      <c r="Q1027">
        <v>180</v>
      </c>
      <c r="R1027">
        <v>73</v>
      </c>
    </row>
    <row r="1028" spans="1:18" x14ac:dyDescent="0.3">
      <c r="A1028">
        <v>702</v>
      </c>
      <c r="B1028" s="1">
        <v>42208</v>
      </c>
      <c r="C1028" t="s">
        <v>48</v>
      </c>
      <c r="D1028" t="s">
        <v>36</v>
      </c>
      <c r="E1028" t="s">
        <v>23</v>
      </c>
      <c r="F1028" t="s">
        <v>24</v>
      </c>
      <c r="G1028" t="s">
        <v>25</v>
      </c>
      <c r="H1028" t="s">
        <v>27</v>
      </c>
      <c r="I1028">
        <v>205</v>
      </c>
      <c r="J1028">
        <v>439</v>
      </c>
      <c r="K1028">
        <v>173</v>
      </c>
      <c r="L1028">
        <v>57</v>
      </c>
      <c r="M1028">
        <v>239</v>
      </c>
      <c r="N1028">
        <v>130</v>
      </c>
      <c r="O1028">
        <v>380</v>
      </c>
      <c r="P1028">
        <v>160</v>
      </c>
      <c r="Q1028">
        <v>220</v>
      </c>
      <c r="R1028">
        <v>101</v>
      </c>
    </row>
    <row r="1029" spans="1:18" x14ac:dyDescent="0.3">
      <c r="A1029">
        <v>541</v>
      </c>
      <c r="B1029" s="1">
        <v>42209</v>
      </c>
      <c r="C1029" t="s">
        <v>56</v>
      </c>
      <c r="D1029" t="s">
        <v>36</v>
      </c>
      <c r="E1029" t="s">
        <v>23</v>
      </c>
      <c r="F1029" t="s">
        <v>24</v>
      </c>
      <c r="G1029" t="s">
        <v>25</v>
      </c>
      <c r="H1029" t="s">
        <v>27</v>
      </c>
      <c r="I1029">
        <v>104</v>
      </c>
      <c r="J1029">
        <v>213</v>
      </c>
      <c r="K1029">
        <v>88</v>
      </c>
      <c r="L1029">
        <v>29</v>
      </c>
      <c r="M1029">
        <v>112</v>
      </c>
      <c r="N1029">
        <v>70</v>
      </c>
      <c r="O1029">
        <v>180</v>
      </c>
      <c r="P1029">
        <v>80</v>
      </c>
      <c r="Q1029">
        <v>100</v>
      </c>
      <c r="R1029">
        <v>42</v>
      </c>
    </row>
    <row r="1030" spans="1:18" x14ac:dyDescent="0.3">
      <c r="A1030">
        <v>775</v>
      </c>
      <c r="B1030" s="1">
        <v>42210</v>
      </c>
      <c r="C1030" t="s">
        <v>48</v>
      </c>
      <c r="D1030" t="s">
        <v>36</v>
      </c>
      <c r="E1030" t="s">
        <v>23</v>
      </c>
      <c r="F1030" t="s">
        <v>24</v>
      </c>
      <c r="G1030" t="s">
        <v>28</v>
      </c>
      <c r="H1030" t="s">
        <v>27</v>
      </c>
      <c r="I1030">
        <v>159</v>
      </c>
      <c r="J1030">
        <v>296</v>
      </c>
      <c r="K1030">
        <v>113</v>
      </c>
      <c r="L1030">
        <v>36</v>
      </c>
      <c r="M1030">
        <v>165</v>
      </c>
      <c r="N1030">
        <v>100</v>
      </c>
      <c r="O1030">
        <v>250</v>
      </c>
      <c r="P1030">
        <v>100</v>
      </c>
      <c r="Q1030">
        <v>150</v>
      </c>
      <c r="R1030">
        <v>58</v>
      </c>
    </row>
    <row r="1031" spans="1:18" x14ac:dyDescent="0.3">
      <c r="A1031">
        <v>775</v>
      </c>
      <c r="B1031" s="1">
        <v>42211</v>
      </c>
      <c r="C1031" t="s">
        <v>48</v>
      </c>
      <c r="D1031" t="s">
        <v>36</v>
      </c>
      <c r="E1031" t="s">
        <v>23</v>
      </c>
      <c r="F1031" t="s">
        <v>32</v>
      </c>
      <c r="G1031" t="s">
        <v>33</v>
      </c>
      <c r="H1031" t="s">
        <v>35</v>
      </c>
      <c r="I1031">
        <v>291</v>
      </c>
      <c r="J1031">
        <v>567</v>
      </c>
      <c r="K1031">
        <v>228</v>
      </c>
      <c r="L1031">
        <v>75</v>
      </c>
      <c r="M1031">
        <v>304</v>
      </c>
      <c r="N1031">
        <v>140</v>
      </c>
      <c r="O1031">
        <v>380</v>
      </c>
      <c r="P1031">
        <v>160</v>
      </c>
      <c r="Q1031">
        <v>220</v>
      </c>
      <c r="R1031">
        <v>108</v>
      </c>
    </row>
    <row r="1032" spans="1:18" x14ac:dyDescent="0.3">
      <c r="A1032">
        <v>702</v>
      </c>
      <c r="B1032" s="1">
        <v>42212</v>
      </c>
      <c r="C1032" t="s">
        <v>48</v>
      </c>
      <c r="D1032" t="s">
        <v>36</v>
      </c>
      <c r="E1032" t="s">
        <v>23</v>
      </c>
      <c r="F1032" t="s">
        <v>32</v>
      </c>
      <c r="G1032" t="s">
        <v>61</v>
      </c>
      <c r="H1032" t="s">
        <v>35</v>
      </c>
      <c r="I1032">
        <v>190</v>
      </c>
      <c r="J1032">
        <v>451</v>
      </c>
      <c r="K1032">
        <v>211</v>
      </c>
      <c r="L1032">
        <v>59</v>
      </c>
      <c r="M1032">
        <v>212</v>
      </c>
      <c r="N1032">
        <v>80</v>
      </c>
      <c r="O1032">
        <v>300</v>
      </c>
      <c r="P1032">
        <v>150</v>
      </c>
      <c r="Q1032">
        <v>150</v>
      </c>
      <c r="R1032">
        <v>84</v>
      </c>
    </row>
    <row r="1033" spans="1:18" x14ac:dyDescent="0.3">
      <c r="A1033">
        <v>503</v>
      </c>
      <c r="B1033" s="1">
        <v>42213</v>
      </c>
      <c r="C1033" t="s">
        <v>56</v>
      </c>
      <c r="D1033" t="s">
        <v>36</v>
      </c>
      <c r="E1033" t="s">
        <v>23</v>
      </c>
      <c r="F1033" t="s">
        <v>32</v>
      </c>
      <c r="G1033" t="s">
        <v>61</v>
      </c>
      <c r="H1033" t="s">
        <v>35</v>
      </c>
      <c r="I1033">
        <v>92</v>
      </c>
      <c r="J1033">
        <v>210</v>
      </c>
      <c r="K1033">
        <v>78</v>
      </c>
      <c r="L1033">
        <v>25</v>
      </c>
      <c r="M1033">
        <v>119</v>
      </c>
      <c r="N1033">
        <v>50</v>
      </c>
      <c r="O1033">
        <v>140</v>
      </c>
      <c r="P1033">
        <v>50</v>
      </c>
      <c r="Q1033">
        <v>90</v>
      </c>
      <c r="R1033">
        <v>57</v>
      </c>
    </row>
    <row r="1034" spans="1:18" x14ac:dyDescent="0.3">
      <c r="A1034">
        <v>775</v>
      </c>
      <c r="B1034" s="1">
        <v>42214</v>
      </c>
      <c r="C1034" t="s">
        <v>48</v>
      </c>
      <c r="D1034" t="s">
        <v>36</v>
      </c>
      <c r="E1034" t="s">
        <v>23</v>
      </c>
      <c r="F1034" t="s">
        <v>32</v>
      </c>
      <c r="G1034" t="s">
        <v>37</v>
      </c>
      <c r="H1034" t="s">
        <v>35</v>
      </c>
      <c r="I1034">
        <v>-505</v>
      </c>
      <c r="J1034">
        <v>34</v>
      </c>
      <c r="K1034">
        <v>245</v>
      </c>
      <c r="L1034">
        <v>93</v>
      </c>
      <c r="M1034">
        <v>-245</v>
      </c>
      <c r="N1034">
        <v>-280</v>
      </c>
      <c r="O1034">
        <v>0</v>
      </c>
      <c r="P1034">
        <v>180</v>
      </c>
      <c r="Q1034">
        <v>-180</v>
      </c>
      <c r="R1034">
        <v>127</v>
      </c>
    </row>
    <row r="1035" spans="1:18" x14ac:dyDescent="0.3">
      <c r="A1035">
        <v>971</v>
      </c>
      <c r="B1035" s="1">
        <v>42215</v>
      </c>
      <c r="C1035" t="s">
        <v>56</v>
      </c>
      <c r="D1035" t="s">
        <v>36</v>
      </c>
      <c r="E1035" t="s">
        <v>23</v>
      </c>
      <c r="F1035" t="s">
        <v>32</v>
      </c>
      <c r="G1035" t="s">
        <v>37</v>
      </c>
      <c r="H1035" t="s">
        <v>35</v>
      </c>
      <c r="I1035">
        <v>132</v>
      </c>
      <c r="J1035">
        <v>261</v>
      </c>
      <c r="K1035">
        <v>102</v>
      </c>
      <c r="L1035">
        <v>31</v>
      </c>
      <c r="M1035">
        <v>143</v>
      </c>
      <c r="N1035">
        <v>70</v>
      </c>
      <c r="O1035">
        <v>170</v>
      </c>
      <c r="P1035">
        <v>70</v>
      </c>
      <c r="Q1035">
        <v>100</v>
      </c>
      <c r="R1035">
        <v>54</v>
      </c>
    </row>
    <row r="1036" spans="1:18" x14ac:dyDescent="0.3">
      <c r="A1036">
        <v>951</v>
      </c>
      <c r="B1036" s="1">
        <v>42216</v>
      </c>
      <c r="C1036" t="s">
        <v>38</v>
      </c>
      <c r="D1036" t="s">
        <v>36</v>
      </c>
      <c r="E1036" t="s">
        <v>40</v>
      </c>
      <c r="F1036" t="s">
        <v>45</v>
      </c>
      <c r="G1036" t="s">
        <v>46</v>
      </c>
      <c r="H1036" t="s">
        <v>27</v>
      </c>
      <c r="I1036">
        <v>-221</v>
      </c>
      <c r="J1036">
        <v>205</v>
      </c>
      <c r="K1036">
        <v>224</v>
      </c>
      <c r="L1036">
        <v>73</v>
      </c>
      <c r="M1036">
        <v>-32</v>
      </c>
      <c r="N1036">
        <v>-150</v>
      </c>
      <c r="O1036">
        <v>220</v>
      </c>
      <c r="P1036">
        <v>260</v>
      </c>
      <c r="Q1036">
        <v>-40</v>
      </c>
      <c r="R1036">
        <v>117</v>
      </c>
    </row>
    <row r="1037" spans="1:18" x14ac:dyDescent="0.3">
      <c r="A1037">
        <v>209</v>
      </c>
      <c r="B1037" s="1">
        <v>42217</v>
      </c>
      <c r="C1037" t="s">
        <v>38</v>
      </c>
      <c r="D1037" t="s">
        <v>36</v>
      </c>
      <c r="E1037" t="s">
        <v>40</v>
      </c>
      <c r="F1037" t="s">
        <v>41</v>
      </c>
      <c r="G1037" t="s">
        <v>42</v>
      </c>
      <c r="H1037" t="s">
        <v>27</v>
      </c>
      <c r="I1037">
        <v>321</v>
      </c>
      <c r="J1037">
        <v>614</v>
      </c>
      <c r="K1037">
        <v>247</v>
      </c>
      <c r="L1037">
        <v>81</v>
      </c>
      <c r="M1037">
        <v>329</v>
      </c>
      <c r="N1037">
        <v>210</v>
      </c>
      <c r="O1037">
        <v>550</v>
      </c>
      <c r="P1037">
        <v>240</v>
      </c>
      <c r="Q1037">
        <v>310</v>
      </c>
      <c r="R1037">
        <v>113</v>
      </c>
    </row>
    <row r="1038" spans="1:18" x14ac:dyDescent="0.3">
      <c r="A1038">
        <v>209</v>
      </c>
      <c r="B1038" s="1">
        <v>42218</v>
      </c>
      <c r="C1038" t="s">
        <v>38</v>
      </c>
      <c r="D1038" t="s">
        <v>36</v>
      </c>
      <c r="E1038" t="s">
        <v>40</v>
      </c>
      <c r="F1038" t="s">
        <v>45</v>
      </c>
      <c r="G1038" t="s">
        <v>50</v>
      </c>
      <c r="H1038" t="s">
        <v>35</v>
      </c>
      <c r="I1038">
        <v>-131</v>
      </c>
      <c r="J1038">
        <v>109</v>
      </c>
      <c r="K1038">
        <v>127</v>
      </c>
      <c r="L1038">
        <v>40</v>
      </c>
      <c r="M1038">
        <v>-25</v>
      </c>
      <c r="N1038">
        <v>-90</v>
      </c>
      <c r="O1038">
        <v>120</v>
      </c>
      <c r="P1038">
        <v>150</v>
      </c>
      <c r="Q1038">
        <v>-30</v>
      </c>
      <c r="R1038">
        <v>63</v>
      </c>
    </row>
    <row r="1039" spans="1:18" x14ac:dyDescent="0.3">
      <c r="A1039">
        <v>530</v>
      </c>
      <c r="B1039" s="1">
        <v>42219</v>
      </c>
      <c r="C1039" t="s">
        <v>38</v>
      </c>
      <c r="D1039" t="s">
        <v>36</v>
      </c>
      <c r="E1039" t="s">
        <v>40</v>
      </c>
      <c r="F1039" t="s">
        <v>45</v>
      </c>
      <c r="G1039" t="s">
        <v>52</v>
      </c>
      <c r="H1039" t="s">
        <v>35</v>
      </c>
      <c r="I1039">
        <v>402</v>
      </c>
      <c r="J1039">
        <v>745</v>
      </c>
      <c r="K1039">
        <v>279</v>
      </c>
      <c r="L1039">
        <v>97</v>
      </c>
      <c r="M1039">
        <v>420</v>
      </c>
      <c r="N1039">
        <v>350</v>
      </c>
      <c r="O1039">
        <v>830</v>
      </c>
      <c r="P1039">
        <v>330</v>
      </c>
      <c r="Q1039">
        <v>500</v>
      </c>
      <c r="R1039">
        <v>149</v>
      </c>
    </row>
    <row r="1040" spans="1:18" x14ac:dyDescent="0.3">
      <c r="A1040">
        <v>949</v>
      </c>
      <c r="B1040" s="1">
        <v>42220</v>
      </c>
      <c r="C1040" t="s">
        <v>38</v>
      </c>
      <c r="D1040" t="s">
        <v>36</v>
      </c>
      <c r="E1040" t="s">
        <v>40</v>
      </c>
      <c r="F1040" t="s">
        <v>41</v>
      </c>
      <c r="G1040" t="s">
        <v>54</v>
      </c>
      <c r="H1040" t="s">
        <v>35</v>
      </c>
      <c r="I1040">
        <v>233</v>
      </c>
      <c r="J1040">
        <v>534</v>
      </c>
      <c r="K1040">
        <v>250</v>
      </c>
      <c r="L1040">
        <v>70</v>
      </c>
      <c r="M1040">
        <v>251</v>
      </c>
      <c r="N1040">
        <v>160</v>
      </c>
      <c r="O1040">
        <v>480</v>
      </c>
      <c r="P1040">
        <v>240</v>
      </c>
      <c r="Q1040">
        <v>240</v>
      </c>
      <c r="R1040">
        <v>94</v>
      </c>
    </row>
    <row r="1041" spans="1:18" x14ac:dyDescent="0.3">
      <c r="A1041">
        <v>530</v>
      </c>
      <c r="B1041" s="1">
        <v>42221</v>
      </c>
      <c r="C1041" t="s">
        <v>38</v>
      </c>
      <c r="D1041" t="s">
        <v>36</v>
      </c>
      <c r="E1041" t="s">
        <v>40</v>
      </c>
      <c r="F1041" t="s">
        <v>41</v>
      </c>
      <c r="G1041" t="s">
        <v>53</v>
      </c>
      <c r="H1041" t="s">
        <v>35</v>
      </c>
      <c r="I1041">
        <v>46</v>
      </c>
      <c r="J1041">
        <v>343</v>
      </c>
      <c r="K1041">
        <v>135</v>
      </c>
      <c r="L1041">
        <v>122</v>
      </c>
      <c r="M1041">
        <v>187</v>
      </c>
      <c r="N1041">
        <v>40</v>
      </c>
      <c r="O1041">
        <v>310</v>
      </c>
      <c r="P1041">
        <v>130</v>
      </c>
      <c r="Q1041">
        <v>180</v>
      </c>
      <c r="R1041">
        <v>156</v>
      </c>
    </row>
    <row r="1042" spans="1:18" x14ac:dyDescent="0.3">
      <c r="A1042">
        <v>916</v>
      </c>
      <c r="B1042" s="1">
        <v>42222</v>
      </c>
      <c r="C1042" t="s">
        <v>38</v>
      </c>
      <c r="D1042" t="s">
        <v>36</v>
      </c>
      <c r="E1042" t="s">
        <v>23</v>
      </c>
      <c r="F1042" t="s">
        <v>24</v>
      </c>
      <c r="G1042" t="s">
        <v>57</v>
      </c>
      <c r="H1042" t="s">
        <v>27</v>
      </c>
      <c r="I1042">
        <v>132</v>
      </c>
      <c r="J1042">
        <v>224</v>
      </c>
      <c r="K1042">
        <v>86</v>
      </c>
      <c r="L1042">
        <v>24</v>
      </c>
      <c r="M1042">
        <v>124</v>
      </c>
      <c r="N1042">
        <v>80</v>
      </c>
      <c r="O1042">
        <v>190</v>
      </c>
      <c r="P1042">
        <v>80</v>
      </c>
      <c r="Q1042">
        <v>110</v>
      </c>
      <c r="R1042">
        <v>35</v>
      </c>
    </row>
    <row r="1043" spans="1:18" x14ac:dyDescent="0.3">
      <c r="A1043">
        <v>661</v>
      </c>
      <c r="B1043" s="1">
        <v>42223</v>
      </c>
      <c r="C1043" t="s">
        <v>38</v>
      </c>
      <c r="D1043" t="s">
        <v>36</v>
      </c>
      <c r="E1043" t="s">
        <v>23</v>
      </c>
      <c r="F1043" t="s">
        <v>24</v>
      </c>
      <c r="G1043" t="s">
        <v>25</v>
      </c>
      <c r="H1043" t="s">
        <v>27</v>
      </c>
      <c r="I1043">
        <v>279</v>
      </c>
      <c r="J1043">
        <v>559</v>
      </c>
      <c r="K1043">
        <v>241</v>
      </c>
      <c r="L1043">
        <v>74</v>
      </c>
      <c r="M1043">
        <v>284</v>
      </c>
      <c r="N1043">
        <v>170</v>
      </c>
      <c r="O1043">
        <v>480</v>
      </c>
      <c r="P1043">
        <v>220</v>
      </c>
      <c r="Q1043">
        <v>260</v>
      </c>
      <c r="R1043">
        <v>96</v>
      </c>
    </row>
    <row r="1044" spans="1:18" x14ac:dyDescent="0.3">
      <c r="A1044">
        <v>323</v>
      </c>
      <c r="B1044" s="1">
        <v>42224</v>
      </c>
      <c r="C1044" t="s">
        <v>38</v>
      </c>
      <c r="D1044" t="s">
        <v>36</v>
      </c>
      <c r="E1044" t="s">
        <v>23</v>
      </c>
      <c r="F1044" t="s">
        <v>32</v>
      </c>
      <c r="G1044" t="s">
        <v>33</v>
      </c>
      <c r="H1044" t="s">
        <v>35</v>
      </c>
      <c r="I1044">
        <v>199</v>
      </c>
      <c r="J1044">
        <v>322</v>
      </c>
      <c r="K1044">
        <v>123</v>
      </c>
      <c r="L1044">
        <v>34</v>
      </c>
      <c r="M1044">
        <v>179</v>
      </c>
      <c r="N1044">
        <v>110</v>
      </c>
      <c r="O1044">
        <v>220</v>
      </c>
      <c r="P1044">
        <v>90</v>
      </c>
      <c r="Q1044">
        <v>130</v>
      </c>
      <c r="R1044">
        <v>45</v>
      </c>
    </row>
    <row r="1045" spans="1:18" x14ac:dyDescent="0.3">
      <c r="A1045">
        <v>801</v>
      </c>
      <c r="B1045" s="1">
        <v>42225</v>
      </c>
      <c r="C1045" t="s">
        <v>49</v>
      </c>
      <c r="D1045" t="s">
        <v>36</v>
      </c>
      <c r="E1045" t="s">
        <v>40</v>
      </c>
      <c r="F1045" t="s">
        <v>45</v>
      </c>
      <c r="G1045" t="s">
        <v>46</v>
      </c>
      <c r="H1045" t="s">
        <v>27</v>
      </c>
      <c r="I1045">
        <v>39</v>
      </c>
      <c r="J1045">
        <v>163</v>
      </c>
      <c r="K1045">
        <v>68</v>
      </c>
      <c r="L1045">
        <v>25</v>
      </c>
      <c r="M1045">
        <v>85</v>
      </c>
      <c r="N1045">
        <v>50</v>
      </c>
      <c r="O1045">
        <v>180</v>
      </c>
      <c r="P1045">
        <v>80</v>
      </c>
      <c r="Q1045">
        <v>100</v>
      </c>
      <c r="R1045">
        <v>59</v>
      </c>
    </row>
    <row r="1046" spans="1:18" x14ac:dyDescent="0.3">
      <c r="A1046">
        <v>206</v>
      </c>
      <c r="B1046" s="1">
        <v>42226</v>
      </c>
      <c r="C1046" t="s">
        <v>60</v>
      </c>
      <c r="D1046" t="s">
        <v>36</v>
      </c>
      <c r="E1046" t="s">
        <v>40</v>
      </c>
      <c r="F1046" t="s">
        <v>45</v>
      </c>
      <c r="G1046" t="s">
        <v>46</v>
      </c>
      <c r="H1046" t="s">
        <v>27</v>
      </c>
      <c r="I1046">
        <v>30</v>
      </c>
      <c r="J1046">
        <v>266</v>
      </c>
      <c r="K1046">
        <v>105</v>
      </c>
      <c r="L1046">
        <v>95</v>
      </c>
      <c r="M1046">
        <v>145</v>
      </c>
      <c r="N1046">
        <v>50</v>
      </c>
      <c r="O1046">
        <v>290</v>
      </c>
      <c r="P1046">
        <v>120</v>
      </c>
      <c r="Q1046">
        <v>170</v>
      </c>
      <c r="R1046">
        <v>125</v>
      </c>
    </row>
    <row r="1047" spans="1:18" x14ac:dyDescent="0.3">
      <c r="A1047">
        <v>971</v>
      </c>
      <c r="B1047" s="1">
        <v>42227</v>
      </c>
      <c r="C1047" t="s">
        <v>56</v>
      </c>
      <c r="D1047" t="s">
        <v>36</v>
      </c>
      <c r="E1047" t="s">
        <v>40</v>
      </c>
      <c r="F1047" t="s">
        <v>41</v>
      </c>
      <c r="G1047" t="s">
        <v>42</v>
      </c>
      <c r="H1047" t="s">
        <v>27</v>
      </c>
      <c r="I1047">
        <v>129</v>
      </c>
      <c r="J1047">
        <v>326</v>
      </c>
      <c r="K1047">
        <v>153</v>
      </c>
      <c r="L1047">
        <v>42</v>
      </c>
      <c r="M1047">
        <v>153</v>
      </c>
      <c r="N1047">
        <v>80</v>
      </c>
      <c r="O1047">
        <v>290</v>
      </c>
      <c r="P1047">
        <v>150</v>
      </c>
      <c r="Q1047">
        <v>140</v>
      </c>
      <c r="R1047">
        <v>66</v>
      </c>
    </row>
    <row r="1048" spans="1:18" x14ac:dyDescent="0.3">
      <c r="A1048">
        <v>360</v>
      </c>
      <c r="B1048" s="1">
        <v>42228</v>
      </c>
      <c r="C1048" t="s">
        <v>60</v>
      </c>
      <c r="D1048" t="s">
        <v>36</v>
      </c>
      <c r="E1048" t="s">
        <v>40</v>
      </c>
      <c r="F1048" t="s">
        <v>41</v>
      </c>
      <c r="G1048" t="s">
        <v>42</v>
      </c>
      <c r="H1048" t="s">
        <v>27</v>
      </c>
      <c r="I1048">
        <v>76</v>
      </c>
      <c r="J1048">
        <v>188</v>
      </c>
      <c r="K1048">
        <v>80</v>
      </c>
      <c r="L1048">
        <v>24</v>
      </c>
      <c r="M1048">
        <v>96</v>
      </c>
      <c r="N1048">
        <v>60</v>
      </c>
      <c r="O1048">
        <v>170</v>
      </c>
      <c r="P1048">
        <v>70</v>
      </c>
      <c r="Q1048">
        <v>100</v>
      </c>
      <c r="R1048">
        <v>45</v>
      </c>
    </row>
    <row r="1049" spans="1:18" x14ac:dyDescent="0.3">
      <c r="A1049">
        <v>435</v>
      </c>
      <c r="B1049" s="1">
        <v>42229</v>
      </c>
      <c r="C1049" t="s">
        <v>49</v>
      </c>
      <c r="D1049" t="s">
        <v>36</v>
      </c>
      <c r="E1049" t="s">
        <v>40</v>
      </c>
      <c r="F1049" t="s">
        <v>45</v>
      </c>
      <c r="G1049" t="s">
        <v>50</v>
      </c>
      <c r="H1049" t="s">
        <v>35</v>
      </c>
      <c r="I1049">
        <v>53</v>
      </c>
      <c r="J1049">
        <v>148</v>
      </c>
      <c r="K1049">
        <v>63</v>
      </c>
      <c r="L1049">
        <v>19</v>
      </c>
      <c r="M1049">
        <v>76</v>
      </c>
      <c r="N1049">
        <v>50</v>
      </c>
      <c r="O1049">
        <v>160</v>
      </c>
      <c r="P1049">
        <v>70</v>
      </c>
      <c r="Q1049">
        <v>90</v>
      </c>
      <c r="R1049">
        <v>40</v>
      </c>
    </row>
    <row r="1050" spans="1:18" x14ac:dyDescent="0.3">
      <c r="A1050">
        <v>360</v>
      </c>
      <c r="B1050" s="1">
        <v>42230</v>
      </c>
      <c r="C1050" t="s">
        <v>60</v>
      </c>
      <c r="D1050" t="s">
        <v>36</v>
      </c>
      <c r="E1050" t="s">
        <v>40</v>
      </c>
      <c r="F1050" t="s">
        <v>45</v>
      </c>
      <c r="G1050" t="s">
        <v>52</v>
      </c>
      <c r="H1050" t="s">
        <v>35</v>
      </c>
      <c r="I1050">
        <v>86</v>
      </c>
      <c r="J1050">
        <v>188</v>
      </c>
      <c r="K1050">
        <v>72</v>
      </c>
      <c r="L1050">
        <v>23</v>
      </c>
      <c r="M1050">
        <v>104</v>
      </c>
      <c r="N1050">
        <v>80</v>
      </c>
      <c r="O1050">
        <v>200</v>
      </c>
      <c r="P1050">
        <v>80</v>
      </c>
      <c r="Q1050">
        <v>120</v>
      </c>
      <c r="R1050">
        <v>46</v>
      </c>
    </row>
    <row r="1051" spans="1:18" x14ac:dyDescent="0.3">
      <c r="A1051">
        <v>775</v>
      </c>
      <c r="B1051" s="1">
        <v>42231</v>
      </c>
      <c r="C1051" t="s">
        <v>48</v>
      </c>
      <c r="D1051" t="s">
        <v>36</v>
      </c>
      <c r="E1051" t="s">
        <v>40</v>
      </c>
      <c r="F1051" t="s">
        <v>41</v>
      </c>
      <c r="G1051" t="s">
        <v>53</v>
      </c>
      <c r="H1051" t="s">
        <v>35</v>
      </c>
      <c r="I1051">
        <v>15</v>
      </c>
      <c r="J1051">
        <v>44</v>
      </c>
      <c r="K1051">
        <v>16</v>
      </c>
      <c r="L1051">
        <v>4</v>
      </c>
      <c r="M1051">
        <v>25</v>
      </c>
      <c r="N1051">
        <v>10</v>
      </c>
      <c r="O1051">
        <v>30</v>
      </c>
      <c r="P1051">
        <v>10</v>
      </c>
      <c r="Q1051">
        <v>20</v>
      </c>
      <c r="R1051">
        <v>15</v>
      </c>
    </row>
    <row r="1052" spans="1:18" x14ac:dyDescent="0.3">
      <c r="A1052">
        <v>435</v>
      </c>
      <c r="B1052" s="1">
        <v>42232</v>
      </c>
      <c r="C1052" t="s">
        <v>49</v>
      </c>
      <c r="D1052" t="s">
        <v>36</v>
      </c>
      <c r="E1052" t="s">
        <v>40</v>
      </c>
      <c r="F1052" t="s">
        <v>41</v>
      </c>
      <c r="G1052" t="s">
        <v>53</v>
      </c>
      <c r="H1052" t="s">
        <v>35</v>
      </c>
      <c r="I1052">
        <v>114</v>
      </c>
      <c r="J1052">
        <v>228</v>
      </c>
      <c r="K1052">
        <v>94</v>
      </c>
      <c r="L1052">
        <v>31</v>
      </c>
      <c r="M1052">
        <v>120</v>
      </c>
      <c r="N1052">
        <v>70</v>
      </c>
      <c r="O1052">
        <v>200</v>
      </c>
      <c r="P1052">
        <v>90</v>
      </c>
      <c r="Q1052">
        <v>110</v>
      </c>
      <c r="R1052">
        <v>43</v>
      </c>
    </row>
    <row r="1053" spans="1:18" x14ac:dyDescent="0.3">
      <c r="A1053">
        <v>702</v>
      </c>
      <c r="B1053" s="1">
        <v>42233</v>
      </c>
      <c r="C1053" t="s">
        <v>48</v>
      </c>
      <c r="D1053" t="s">
        <v>36</v>
      </c>
      <c r="E1053" t="s">
        <v>23</v>
      </c>
      <c r="F1053" t="s">
        <v>24</v>
      </c>
      <c r="G1053" t="s">
        <v>57</v>
      </c>
      <c r="H1053" t="s">
        <v>27</v>
      </c>
      <c r="I1053">
        <v>47</v>
      </c>
      <c r="J1053">
        <v>343</v>
      </c>
      <c r="K1053">
        <v>135</v>
      </c>
      <c r="L1053">
        <v>122</v>
      </c>
      <c r="M1053">
        <v>187</v>
      </c>
      <c r="N1053">
        <v>30</v>
      </c>
      <c r="O1053">
        <v>290</v>
      </c>
      <c r="P1053">
        <v>120</v>
      </c>
      <c r="Q1053">
        <v>170</v>
      </c>
      <c r="R1053">
        <v>155</v>
      </c>
    </row>
    <row r="1054" spans="1:18" x14ac:dyDescent="0.3">
      <c r="A1054">
        <v>253</v>
      </c>
      <c r="B1054" s="1">
        <v>42234</v>
      </c>
      <c r="C1054" t="s">
        <v>60</v>
      </c>
      <c r="D1054" t="s">
        <v>36</v>
      </c>
      <c r="E1054" t="s">
        <v>23</v>
      </c>
      <c r="F1054" t="s">
        <v>24</v>
      </c>
      <c r="G1054" t="s">
        <v>57</v>
      </c>
      <c r="H1054" t="s">
        <v>27</v>
      </c>
      <c r="I1054">
        <v>156</v>
      </c>
      <c r="J1054">
        <v>308</v>
      </c>
      <c r="K1054">
        <v>115</v>
      </c>
      <c r="L1054">
        <v>37</v>
      </c>
      <c r="M1054">
        <v>174</v>
      </c>
      <c r="N1054">
        <v>110</v>
      </c>
      <c r="O1054">
        <v>260</v>
      </c>
      <c r="P1054">
        <v>100</v>
      </c>
      <c r="Q1054">
        <v>160</v>
      </c>
      <c r="R1054">
        <v>69</v>
      </c>
    </row>
    <row r="1055" spans="1:18" x14ac:dyDescent="0.3">
      <c r="A1055">
        <v>702</v>
      </c>
      <c r="B1055" s="1">
        <v>42235</v>
      </c>
      <c r="C1055" t="s">
        <v>48</v>
      </c>
      <c r="D1055" t="s">
        <v>36</v>
      </c>
      <c r="E1055" t="s">
        <v>23</v>
      </c>
      <c r="F1055" t="s">
        <v>24</v>
      </c>
      <c r="G1055" t="s">
        <v>25</v>
      </c>
      <c r="H1055" t="s">
        <v>27</v>
      </c>
      <c r="I1055">
        <v>288</v>
      </c>
      <c r="J1055">
        <v>569</v>
      </c>
      <c r="K1055">
        <v>224</v>
      </c>
      <c r="L1055">
        <v>73</v>
      </c>
      <c r="M1055">
        <v>310</v>
      </c>
      <c r="N1055">
        <v>170</v>
      </c>
      <c r="O1055">
        <v>490</v>
      </c>
      <c r="P1055">
        <v>210</v>
      </c>
      <c r="Q1055">
        <v>280</v>
      </c>
      <c r="R1055">
        <v>116</v>
      </c>
    </row>
    <row r="1056" spans="1:18" x14ac:dyDescent="0.3">
      <c r="A1056">
        <v>503</v>
      </c>
      <c r="B1056" s="1">
        <v>42236</v>
      </c>
      <c r="C1056" t="s">
        <v>56</v>
      </c>
      <c r="D1056" t="s">
        <v>36</v>
      </c>
      <c r="E1056" t="s">
        <v>23</v>
      </c>
      <c r="F1056" t="s">
        <v>24</v>
      </c>
      <c r="G1056" t="s">
        <v>25</v>
      </c>
      <c r="H1056" t="s">
        <v>27</v>
      </c>
      <c r="I1056">
        <v>98</v>
      </c>
      <c r="J1056">
        <v>197</v>
      </c>
      <c r="K1056">
        <v>81</v>
      </c>
      <c r="L1056">
        <v>26</v>
      </c>
      <c r="M1056">
        <v>104</v>
      </c>
      <c r="N1056">
        <v>70</v>
      </c>
      <c r="O1056">
        <v>170</v>
      </c>
      <c r="P1056">
        <v>70</v>
      </c>
      <c r="Q1056">
        <v>100</v>
      </c>
      <c r="R1056">
        <v>38</v>
      </c>
    </row>
    <row r="1057" spans="1:18" x14ac:dyDescent="0.3">
      <c r="A1057">
        <v>775</v>
      </c>
      <c r="B1057" s="1">
        <v>42237</v>
      </c>
      <c r="C1057" t="s">
        <v>48</v>
      </c>
      <c r="D1057" t="s">
        <v>36</v>
      </c>
      <c r="E1057" t="s">
        <v>23</v>
      </c>
      <c r="F1057" t="s">
        <v>24</v>
      </c>
      <c r="G1057" t="s">
        <v>28</v>
      </c>
      <c r="H1057" t="s">
        <v>27</v>
      </c>
      <c r="I1057">
        <v>181</v>
      </c>
      <c r="J1057">
        <v>332</v>
      </c>
      <c r="K1057">
        <v>127</v>
      </c>
      <c r="L1057">
        <v>40</v>
      </c>
      <c r="M1057">
        <v>185</v>
      </c>
      <c r="N1057">
        <v>120</v>
      </c>
      <c r="O1057">
        <v>290</v>
      </c>
      <c r="P1057">
        <v>120</v>
      </c>
      <c r="Q1057">
        <v>170</v>
      </c>
      <c r="R1057">
        <v>63</v>
      </c>
    </row>
    <row r="1058" spans="1:18" x14ac:dyDescent="0.3">
      <c r="A1058">
        <v>775</v>
      </c>
      <c r="B1058" s="1">
        <v>42238</v>
      </c>
      <c r="C1058" t="s">
        <v>48</v>
      </c>
      <c r="D1058" t="s">
        <v>36</v>
      </c>
      <c r="E1058" t="s">
        <v>23</v>
      </c>
      <c r="F1058" t="s">
        <v>32</v>
      </c>
      <c r="G1058" t="s">
        <v>33</v>
      </c>
      <c r="H1058" t="s">
        <v>35</v>
      </c>
      <c r="I1058">
        <v>319</v>
      </c>
      <c r="J1058">
        <v>614</v>
      </c>
      <c r="K1058">
        <v>247</v>
      </c>
      <c r="L1058">
        <v>81</v>
      </c>
      <c r="M1058">
        <v>329</v>
      </c>
      <c r="N1058">
        <v>150</v>
      </c>
      <c r="O1058">
        <v>420</v>
      </c>
      <c r="P1058">
        <v>180</v>
      </c>
      <c r="Q1058">
        <v>240</v>
      </c>
      <c r="R1058">
        <v>114</v>
      </c>
    </row>
    <row r="1059" spans="1:18" x14ac:dyDescent="0.3">
      <c r="A1059">
        <v>775</v>
      </c>
      <c r="B1059" s="1">
        <v>42239</v>
      </c>
      <c r="C1059" t="s">
        <v>48</v>
      </c>
      <c r="D1059" t="s">
        <v>36</v>
      </c>
      <c r="E1059" t="s">
        <v>23</v>
      </c>
      <c r="F1059" t="s">
        <v>32</v>
      </c>
      <c r="G1059" t="s">
        <v>61</v>
      </c>
      <c r="H1059" t="s">
        <v>35</v>
      </c>
      <c r="I1059">
        <v>233</v>
      </c>
      <c r="J1059">
        <v>534</v>
      </c>
      <c r="K1059">
        <v>250</v>
      </c>
      <c r="L1059">
        <v>70</v>
      </c>
      <c r="M1059">
        <v>251</v>
      </c>
      <c r="N1059">
        <v>100</v>
      </c>
      <c r="O1059">
        <v>360</v>
      </c>
      <c r="P1059">
        <v>180</v>
      </c>
      <c r="Q1059">
        <v>180</v>
      </c>
      <c r="R1059">
        <v>94</v>
      </c>
    </row>
    <row r="1060" spans="1:18" x14ac:dyDescent="0.3">
      <c r="A1060">
        <v>971</v>
      </c>
      <c r="B1060" s="1">
        <v>42240</v>
      </c>
      <c r="C1060" t="s">
        <v>56</v>
      </c>
      <c r="D1060" t="s">
        <v>36</v>
      </c>
      <c r="E1060" t="s">
        <v>23</v>
      </c>
      <c r="F1060" t="s">
        <v>32</v>
      </c>
      <c r="G1060" t="s">
        <v>61</v>
      </c>
      <c r="H1060" t="s">
        <v>35</v>
      </c>
      <c r="I1060">
        <v>108</v>
      </c>
      <c r="J1060">
        <v>236</v>
      </c>
      <c r="K1060">
        <v>88</v>
      </c>
      <c r="L1060">
        <v>29</v>
      </c>
      <c r="M1060">
        <v>133</v>
      </c>
      <c r="N1060">
        <v>60</v>
      </c>
      <c r="O1060">
        <v>160</v>
      </c>
      <c r="P1060">
        <v>60</v>
      </c>
      <c r="Q1060">
        <v>100</v>
      </c>
      <c r="R1060">
        <v>60</v>
      </c>
    </row>
    <row r="1061" spans="1:18" x14ac:dyDescent="0.3">
      <c r="A1061">
        <v>775</v>
      </c>
      <c r="B1061" s="1">
        <v>42241</v>
      </c>
      <c r="C1061" t="s">
        <v>48</v>
      </c>
      <c r="D1061" t="s">
        <v>36</v>
      </c>
      <c r="E1061" t="s">
        <v>23</v>
      </c>
      <c r="F1061" t="s">
        <v>32</v>
      </c>
      <c r="G1061" t="s">
        <v>37</v>
      </c>
      <c r="H1061" t="s">
        <v>35</v>
      </c>
      <c r="I1061">
        <v>-605</v>
      </c>
      <c r="J1061">
        <v>33</v>
      </c>
      <c r="K1061">
        <v>294</v>
      </c>
      <c r="L1061">
        <v>111</v>
      </c>
      <c r="M1061">
        <v>-294</v>
      </c>
      <c r="N1061">
        <v>-320</v>
      </c>
      <c r="O1061">
        <v>0</v>
      </c>
      <c r="P1061">
        <v>210</v>
      </c>
      <c r="Q1061">
        <v>-210</v>
      </c>
      <c r="R1061">
        <v>145</v>
      </c>
    </row>
    <row r="1062" spans="1:18" x14ac:dyDescent="0.3">
      <c r="A1062">
        <v>503</v>
      </c>
      <c r="B1062" s="1">
        <v>42242</v>
      </c>
      <c r="C1062" t="s">
        <v>56</v>
      </c>
      <c r="D1062" t="s">
        <v>36</v>
      </c>
      <c r="E1062" t="s">
        <v>23</v>
      </c>
      <c r="F1062" t="s">
        <v>32</v>
      </c>
      <c r="G1062" t="s">
        <v>37</v>
      </c>
      <c r="H1062" t="s">
        <v>35</v>
      </c>
      <c r="I1062">
        <v>180</v>
      </c>
      <c r="J1062">
        <v>341</v>
      </c>
      <c r="K1062">
        <v>134</v>
      </c>
      <c r="L1062">
        <v>41</v>
      </c>
      <c r="M1062">
        <v>186</v>
      </c>
      <c r="N1062">
        <v>100</v>
      </c>
      <c r="O1062">
        <v>230</v>
      </c>
      <c r="P1062">
        <v>90</v>
      </c>
      <c r="Q1062">
        <v>140</v>
      </c>
      <c r="R1062">
        <v>65</v>
      </c>
    </row>
    <row r="1063" spans="1:18" x14ac:dyDescent="0.3">
      <c r="A1063">
        <v>435</v>
      </c>
      <c r="B1063" s="1">
        <v>42243</v>
      </c>
      <c r="C1063" t="s">
        <v>49</v>
      </c>
      <c r="D1063" t="s">
        <v>36</v>
      </c>
      <c r="E1063" t="s">
        <v>23</v>
      </c>
      <c r="F1063" t="s">
        <v>32</v>
      </c>
      <c r="G1063" t="s">
        <v>37</v>
      </c>
      <c r="H1063" t="s">
        <v>35</v>
      </c>
      <c r="I1063">
        <v>-22</v>
      </c>
      <c r="J1063">
        <v>48</v>
      </c>
      <c r="K1063">
        <v>20</v>
      </c>
      <c r="L1063">
        <v>7</v>
      </c>
      <c r="M1063">
        <v>25</v>
      </c>
      <c r="N1063">
        <v>0</v>
      </c>
      <c r="O1063">
        <v>30</v>
      </c>
      <c r="P1063">
        <v>10</v>
      </c>
      <c r="Q1063">
        <v>20</v>
      </c>
      <c r="R1063">
        <v>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5:CC38"/>
  <sheetViews>
    <sheetView topLeftCell="BL1" zoomScale="70" zoomScaleNormal="70" workbookViewId="0">
      <selection activeCell="CA6" sqref="CA6"/>
    </sheetView>
  </sheetViews>
  <sheetFormatPr defaultRowHeight="14.4" x14ac:dyDescent="0.3"/>
  <cols>
    <col min="4" max="4" width="12.44140625" bestFit="1" customWidth="1"/>
    <col min="5" max="5" width="19.33203125" bestFit="1" customWidth="1"/>
    <col min="6" max="6" width="11.88671875" bestFit="1" customWidth="1"/>
    <col min="7" max="7" width="21.21875" bestFit="1" customWidth="1"/>
    <col min="8" max="8" width="6.6640625" bestFit="1" customWidth="1"/>
    <col min="9" max="9" width="11.109375" bestFit="1" customWidth="1"/>
    <col min="10" max="13" width="10.77734375" bestFit="1" customWidth="1"/>
    <col min="14" max="18" width="11.88671875" bestFit="1" customWidth="1"/>
    <col min="19" max="19" width="12" bestFit="1" customWidth="1"/>
    <col min="20" max="20" width="12.44140625" bestFit="1" customWidth="1"/>
    <col min="21" max="21" width="13.5546875" bestFit="1" customWidth="1"/>
    <col min="22" max="28" width="11.88671875" bestFit="1" customWidth="1"/>
    <col min="29" max="29" width="10.77734375" bestFit="1" customWidth="1"/>
    <col min="30" max="30" width="14.88671875" bestFit="1" customWidth="1"/>
    <col min="31" max="31" width="12.44140625" bestFit="1" customWidth="1"/>
    <col min="32" max="33" width="10.77734375" bestFit="1" customWidth="1"/>
    <col min="34" max="35" width="11.88671875" bestFit="1" customWidth="1"/>
    <col min="36" max="36" width="13.88671875" bestFit="1" customWidth="1"/>
    <col min="37" max="41" width="11.88671875" bestFit="1" customWidth="1"/>
    <col min="42" max="42" width="13.88671875" bestFit="1" customWidth="1"/>
    <col min="43" max="43" width="16.77734375" bestFit="1" customWidth="1"/>
    <col min="44" max="44" width="8.5546875" bestFit="1" customWidth="1"/>
    <col min="45" max="45" width="10.21875" bestFit="1" customWidth="1"/>
    <col min="46" max="46" width="6.6640625" bestFit="1" customWidth="1"/>
    <col min="47" max="47" width="11.109375" bestFit="1" customWidth="1"/>
    <col min="48" max="49" width="11.88671875" bestFit="1" customWidth="1"/>
    <col min="50" max="51" width="10.77734375" bestFit="1" customWidth="1"/>
    <col min="52" max="52" width="13.88671875" bestFit="1" customWidth="1"/>
    <col min="53" max="53" width="13.33203125" bestFit="1" customWidth="1"/>
    <col min="54" max="54" width="14.5546875" bestFit="1" customWidth="1"/>
    <col min="55" max="57" width="10.77734375" bestFit="1" customWidth="1"/>
    <col min="58" max="59" width="11.88671875" bestFit="1" customWidth="1"/>
    <col min="60" max="60" width="13.88671875" bestFit="1" customWidth="1"/>
    <col min="61" max="61" width="12.44140625" bestFit="1" customWidth="1"/>
    <col min="62" max="73" width="11.88671875" bestFit="1" customWidth="1"/>
    <col min="74" max="74" width="11.88671875" style="13" bestFit="1" customWidth="1"/>
    <col min="75" max="75" width="11.88671875" bestFit="1" customWidth="1"/>
    <col min="76" max="77" width="16.77734375" bestFit="1" customWidth="1"/>
    <col min="78" max="80" width="7" bestFit="1" customWidth="1"/>
    <col min="81" max="81" width="11.109375" bestFit="1" customWidth="1"/>
    <col min="82" max="82" width="13.33203125" bestFit="1" customWidth="1"/>
    <col min="83" max="83" width="11.88671875" bestFit="1" customWidth="1"/>
    <col min="84" max="84" width="15.21875" bestFit="1" customWidth="1"/>
    <col min="85" max="85" width="7.5546875" bestFit="1" customWidth="1"/>
    <col min="86" max="86" width="8.88671875" bestFit="1" customWidth="1"/>
    <col min="87" max="87" width="11.109375" bestFit="1" customWidth="1"/>
    <col min="88" max="88" width="14.6640625" bestFit="1" customWidth="1"/>
    <col min="89" max="89" width="15.5546875" bestFit="1" customWidth="1"/>
    <col min="90" max="90" width="18.6640625" bestFit="1" customWidth="1"/>
    <col min="91" max="91" width="17.77734375" bestFit="1" customWidth="1"/>
    <col min="92" max="92" width="21.21875" bestFit="1" customWidth="1"/>
    <col min="93" max="93" width="10.44140625" bestFit="1" customWidth="1"/>
    <col min="94" max="94" width="13.5546875" bestFit="1" customWidth="1"/>
    <col min="95" max="95" width="11.44140625" bestFit="1" customWidth="1"/>
    <col min="96" max="96" width="14.88671875" bestFit="1" customWidth="1"/>
    <col min="97" max="97" width="10.21875" bestFit="1" customWidth="1"/>
    <col min="98" max="98" width="11.88671875" bestFit="1" customWidth="1"/>
    <col min="99" max="99" width="10.21875" bestFit="1" customWidth="1"/>
    <col min="100" max="100" width="10" bestFit="1" customWidth="1"/>
    <col min="101" max="101" width="17.109375" bestFit="1" customWidth="1"/>
    <col min="102" max="102" width="20.5546875" bestFit="1" customWidth="1"/>
    <col min="103" max="103" width="11.109375" bestFit="1" customWidth="1"/>
    <col min="104" max="110" width="10.77734375" bestFit="1" customWidth="1"/>
    <col min="111" max="119" width="9.6640625" bestFit="1" customWidth="1"/>
    <col min="120" max="138" width="10.77734375" bestFit="1" customWidth="1"/>
    <col min="139" max="147" width="9.6640625" bestFit="1" customWidth="1"/>
    <col min="148" max="169" width="10.77734375" bestFit="1" customWidth="1"/>
    <col min="170" max="178" width="9.6640625" bestFit="1" customWidth="1"/>
    <col min="179" max="199" width="10.77734375" bestFit="1" customWidth="1"/>
    <col min="200" max="208" width="9.6640625" bestFit="1" customWidth="1"/>
    <col min="209" max="230" width="10.77734375" bestFit="1" customWidth="1"/>
    <col min="231" max="239" width="9.6640625" bestFit="1" customWidth="1"/>
    <col min="240" max="260" width="10.77734375" bestFit="1" customWidth="1"/>
    <col min="261" max="269" width="9.6640625" bestFit="1" customWidth="1"/>
    <col min="270" max="291" width="10.77734375" bestFit="1" customWidth="1"/>
    <col min="292" max="300" width="9.6640625" bestFit="1" customWidth="1"/>
    <col min="301" max="322" width="10.77734375" bestFit="1" customWidth="1"/>
    <col min="323" max="331" width="9.6640625" bestFit="1" customWidth="1"/>
    <col min="332" max="361" width="10.77734375" bestFit="1" customWidth="1"/>
    <col min="362" max="383" width="11.88671875" bestFit="1" customWidth="1"/>
    <col min="384" max="392" width="10.77734375" bestFit="1" customWidth="1"/>
    <col min="393" max="413" width="11.88671875" bestFit="1" customWidth="1"/>
    <col min="414" max="422" width="10.77734375" bestFit="1" customWidth="1"/>
    <col min="423" max="444" width="11.88671875" bestFit="1" customWidth="1"/>
    <col min="445" max="453" width="9.6640625" bestFit="1" customWidth="1"/>
    <col min="454" max="475" width="10.77734375" bestFit="1" customWidth="1"/>
    <col min="476" max="484" width="9.6640625" bestFit="1" customWidth="1"/>
    <col min="485" max="503" width="10.77734375" bestFit="1" customWidth="1"/>
    <col min="504" max="512" width="9.6640625" bestFit="1" customWidth="1"/>
    <col min="513" max="534" width="10.77734375" bestFit="1" customWidth="1"/>
    <col min="535" max="543" width="9.6640625" bestFit="1" customWidth="1"/>
    <col min="544" max="564" width="10.77734375" bestFit="1" customWidth="1"/>
    <col min="565" max="573" width="9.6640625" bestFit="1" customWidth="1"/>
    <col min="574" max="595" width="10.77734375" bestFit="1" customWidth="1"/>
    <col min="596" max="604" width="9.6640625" bestFit="1" customWidth="1"/>
    <col min="605" max="625" width="10.77734375" bestFit="1" customWidth="1"/>
    <col min="626" max="634" width="9.6640625" bestFit="1" customWidth="1"/>
    <col min="635" max="656" width="10.77734375" bestFit="1" customWidth="1"/>
    <col min="657" max="665" width="9.6640625" bestFit="1" customWidth="1"/>
    <col min="666" max="687" width="10.77734375" bestFit="1" customWidth="1"/>
    <col min="688" max="696" width="9.6640625" bestFit="1" customWidth="1"/>
    <col min="697" max="726" width="10.77734375" bestFit="1" customWidth="1"/>
    <col min="727" max="748" width="11.88671875" bestFit="1" customWidth="1"/>
    <col min="749" max="757" width="10.77734375" bestFit="1" customWidth="1"/>
    <col min="758" max="778" width="11.88671875" bestFit="1" customWidth="1"/>
    <col min="779" max="787" width="10.77734375" bestFit="1" customWidth="1"/>
    <col min="788" max="809" width="11.88671875" bestFit="1" customWidth="1"/>
    <col min="810" max="818" width="9.6640625" bestFit="1" customWidth="1"/>
    <col min="819" max="840" width="10.77734375" bestFit="1" customWidth="1"/>
    <col min="841" max="849" width="9.6640625" bestFit="1" customWidth="1"/>
    <col min="850" max="868" width="10.77734375" bestFit="1" customWidth="1"/>
    <col min="869" max="877" width="9.6640625" bestFit="1" customWidth="1"/>
    <col min="878" max="899" width="10.77734375" bestFit="1" customWidth="1"/>
    <col min="900" max="908" width="9.6640625" bestFit="1" customWidth="1"/>
    <col min="909" max="929" width="10.77734375" bestFit="1" customWidth="1"/>
    <col min="930" max="938" width="9.6640625" bestFit="1" customWidth="1"/>
    <col min="939" max="960" width="10.77734375" bestFit="1" customWidth="1"/>
    <col min="961" max="969" width="9.6640625" bestFit="1" customWidth="1"/>
    <col min="970" max="990" width="10.77734375" bestFit="1" customWidth="1"/>
    <col min="991" max="999" width="9.6640625" bestFit="1" customWidth="1"/>
    <col min="1000" max="1021" width="10.77734375" bestFit="1" customWidth="1"/>
    <col min="1022" max="1030" width="9.6640625" bestFit="1" customWidth="1"/>
    <col min="1031" max="1048" width="10.77734375" bestFit="1" customWidth="1"/>
    <col min="1049" max="1049" width="11.109375" bestFit="1" customWidth="1"/>
  </cols>
  <sheetData>
    <row r="5" spans="4:81" x14ac:dyDescent="0.3">
      <c r="AZ5" s="4"/>
    </row>
    <row r="6" spans="4:81" x14ac:dyDescent="0.3">
      <c r="D6" t="s">
        <v>71</v>
      </c>
      <c r="E6" t="s">
        <v>80</v>
      </c>
      <c r="F6" t="s">
        <v>89</v>
      </c>
      <c r="G6" t="s">
        <v>93</v>
      </c>
      <c r="K6" s="6" t="s">
        <v>12</v>
      </c>
      <c r="L6" s="6" t="s">
        <v>81</v>
      </c>
      <c r="AD6" s="3" t="s">
        <v>90</v>
      </c>
      <c r="AE6" t="s">
        <v>71</v>
      </c>
      <c r="AP6" s="3" t="s">
        <v>89</v>
      </c>
      <c r="AQ6" s="3" t="s">
        <v>75</v>
      </c>
      <c r="AZ6" s="3" t="s">
        <v>70</v>
      </c>
      <c r="BA6" t="s">
        <v>91</v>
      </c>
      <c r="BB6" t="s">
        <v>92</v>
      </c>
      <c r="BH6" s="3" t="s">
        <v>70</v>
      </c>
      <c r="BI6" t="s">
        <v>71</v>
      </c>
    </row>
    <row r="7" spans="4:81" x14ac:dyDescent="0.3">
      <c r="D7" s="10">
        <v>64311</v>
      </c>
      <c r="E7" s="10">
        <v>63900</v>
      </c>
      <c r="F7" s="10">
        <v>202895</v>
      </c>
      <c r="G7" s="10">
        <v>57174</v>
      </c>
      <c r="K7" s="2">
        <f>GETPIVOTDATA("Sum of Profit",$D$6)/GETPIVOTDATA("Sum of Target_profit",$D$6)</f>
        <v>1.006431924882629</v>
      </c>
      <c r="L7" s="2">
        <f>100%-K7</f>
        <v>-6.4319248826290032E-3</v>
      </c>
      <c r="S7" s="3" t="s">
        <v>90</v>
      </c>
      <c r="T7" t="s">
        <v>71</v>
      </c>
      <c r="U7" t="s">
        <v>76</v>
      </c>
      <c r="Y7" t="s">
        <v>77</v>
      </c>
      <c r="Z7" t="s">
        <v>78</v>
      </c>
      <c r="AA7" t="s">
        <v>79</v>
      </c>
      <c r="AD7" s="4" t="s">
        <v>64</v>
      </c>
      <c r="AE7" s="12">
        <v>216</v>
      </c>
      <c r="AP7" s="3" t="s">
        <v>70</v>
      </c>
      <c r="AQ7" t="s">
        <v>45</v>
      </c>
      <c r="AR7" t="s">
        <v>41</v>
      </c>
      <c r="AS7" t="s">
        <v>24</v>
      </c>
      <c r="AT7" t="s">
        <v>32</v>
      </c>
      <c r="AU7" t="s">
        <v>72</v>
      </c>
      <c r="AZ7" s="4" t="s">
        <v>27</v>
      </c>
      <c r="BA7" s="12">
        <v>462</v>
      </c>
      <c r="BB7" s="5">
        <v>0.43502824858757061</v>
      </c>
      <c r="BD7" s="4" t="s">
        <v>27</v>
      </c>
      <c r="BE7" s="11">
        <f>IFERROR(_xlfn.XLOOKUP(BD7,$AZ$7:$AZ$8,$BB$7:$BB$8),0)</f>
        <v>0.43502824858757061</v>
      </c>
      <c r="BH7" s="4" t="s">
        <v>83</v>
      </c>
      <c r="BI7" s="12"/>
    </row>
    <row r="8" spans="4:81" x14ac:dyDescent="0.3">
      <c r="S8" s="4" t="s">
        <v>22</v>
      </c>
      <c r="T8" s="12">
        <v>22901</v>
      </c>
      <c r="U8" s="5">
        <v>0.35609771267745799</v>
      </c>
      <c r="X8" s="4" t="s">
        <v>22</v>
      </c>
      <c r="Y8">
        <v>1</v>
      </c>
      <c r="Z8">
        <v>6</v>
      </c>
      <c r="AA8" s="8">
        <f>IFERROR(_xlfn.XLOOKUP(X8,$S$8:$S$11,$T$8:$T$11,,0),0)</f>
        <v>22901</v>
      </c>
      <c r="AD8" s="4" t="s">
        <v>51</v>
      </c>
      <c r="AE8" s="12">
        <v>610</v>
      </c>
      <c r="AP8" s="4" t="s">
        <v>83</v>
      </c>
      <c r="AQ8" s="12"/>
      <c r="AR8" s="12"/>
      <c r="AS8" s="12"/>
      <c r="AT8" s="12"/>
      <c r="AU8" s="12"/>
      <c r="AZ8" s="4" t="s">
        <v>35</v>
      </c>
      <c r="BA8" s="12">
        <v>600</v>
      </c>
      <c r="BB8" s="5">
        <v>0.56497175141242939</v>
      </c>
      <c r="BD8" s="4" t="s">
        <v>35</v>
      </c>
      <c r="BE8" s="11">
        <f>IFERROR(_xlfn.XLOOKUP(BD8,$AZ$7:$AZ$8,$BB$7:$BB$8),0)</f>
        <v>0.56497175141242939</v>
      </c>
      <c r="BH8" s="9" t="s">
        <v>85</v>
      </c>
      <c r="BI8" s="12">
        <v>2493</v>
      </c>
    </row>
    <row r="9" spans="4:81" x14ac:dyDescent="0.3">
      <c r="S9" s="4" t="s">
        <v>31</v>
      </c>
      <c r="T9" s="12">
        <v>14745</v>
      </c>
      <c r="U9" s="5">
        <v>0.22927648458273078</v>
      </c>
      <c r="X9" s="4" t="s">
        <v>31</v>
      </c>
      <c r="Y9">
        <v>6</v>
      </c>
      <c r="Z9">
        <v>6</v>
      </c>
      <c r="AA9" s="8">
        <f>IFERROR(_xlfn.XLOOKUP(X9,$S$8:$S$11,$T$8:$T$11,,0),0)</f>
        <v>14745</v>
      </c>
      <c r="AD9" s="4" t="s">
        <v>58</v>
      </c>
      <c r="AE9" s="12">
        <v>956</v>
      </c>
      <c r="AP9" s="9" t="s">
        <v>85</v>
      </c>
      <c r="AQ9" s="12">
        <v>2087</v>
      </c>
      <c r="AR9" s="12">
        <v>2564</v>
      </c>
      <c r="AS9" s="12">
        <v>4051</v>
      </c>
      <c r="AT9" s="12">
        <v>2159</v>
      </c>
      <c r="AU9" s="12">
        <v>10861</v>
      </c>
      <c r="AZ9" s="4" t="s">
        <v>72</v>
      </c>
      <c r="BA9" s="12">
        <v>1062</v>
      </c>
      <c r="BB9" s="5">
        <v>1</v>
      </c>
      <c r="BH9" s="4" t="s">
        <v>84</v>
      </c>
      <c r="BI9" s="12"/>
    </row>
    <row r="10" spans="4:81" x14ac:dyDescent="0.3">
      <c r="S10" s="4" t="s">
        <v>29</v>
      </c>
      <c r="T10" s="12">
        <v>8396</v>
      </c>
      <c r="U10" s="5">
        <v>0.13055309356097713</v>
      </c>
      <c r="X10" s="4" t="s">
        <v>29</v>
      </c>
      <c r="Y10">
        <v>6</v>
      </c>
      <c r="Z10">
        <v>0</v>
      </c>
      <c r="AA10" s="8">
        <f>IFERROR(_xlfn.XLOOKUP(X10,$S$8:$S$11,$T$8:$T$11,,0),0)</f>
        <v>8396</v>
      </c>
      <c r="AD10" s="4" t="s">
        <v>59</v>
      </c>
      <c r="AE10" s="12">
        <v>1937</v>
      </c>
      <c r="AP10" s="4" t="s">
        <v>84</v>
      </c>
      <c r="AQ10" s="12"/>
      <c r="AR10" s="12"/>
      <c r="AS10" s="12"/>
      <c r="AT10" s="12"/>
      <c r="AU10" s="12"/>
      <c r="BH10" s="9" t="s">
        <v>86</v>
      </c>
      <c r="BI10" s="12">
        <v>2886</v>
      </c>
      <c r="BX10" s="3" t="s">
        <v>71</v>
      </c>
      <c r="BY10" s="3" t="s">
        <v>75</v>
      </c>
    </row>
    <row r="11" spans="4:81" x14ac:dyDescent="0.3">
      <c r="S11" s="4" t="s">
        <v>36</v>
      </c>
      <c r="T11" s="12">
        <v>18269</v>
      </c>
      <c r="U11" s="5">
        <v>0.28407270917883409</v>
      </c>
      <c r="X11" s="4" t="s">
        <v>36</v>
      </c>
      <c r="Y11">
        <v>0</v>
      </c>
      <c r="Z11">
        <v>1</v>
      </c>
      <c r="AA11" s="8">
        <f>IFERROR(_xlfn.XLOOKUP(X11,$S$8:$S$11,$T$8:$T$11,,0),0)</f>
        <v>18269</v>
      </c>
      <c r="AD11" s="4" t="s">
        <v>55</v>
      </c>
      <c r="AE11" s="12">
        <v>2026</v>
      </c>
      <c r="AP11" s="9" t="s">
        <v>86</v>
      </c>
      <c r="AQ11" s="12">
        <v>1732</v>
      </c>
      <c r="AR11" s="12">
        <v>1768</v>
      </c>
      <c r="AS11" s="12">
        <v>3938</v>
      </c>
      <c r="AT11" s="12">
        <v>3274</v>
      </c>
      <c r="AU11" s="12">
        <v>10712</v>
      </c>
      <c r="BH11" s="9" t="s">
        <v>87</v>
      </c>
      <c r="BI11" s="12">
        <v>2190</v>
      </c>
      <c r="BY11" t="s">
        <v>83</v>
      </c>
      <c r="BZ11" t="s">
        <v>84</v>
      </c>
      <c r="CA11" t="s">
        <v>82</v>
      </c>
      <c r="CB11" t="s">
        <v>74</v>
      </c>
      <c r="CC11" t="s">
        <v>72</v>
      </c>
    </row>
    <row r="12" spans="4:81" x14ac:dyDescent="0.3">
      <c r="S12" s="4" t="s">
        <v>72</v>
      </c>
      <c r="T12" s="12">
        <v>64311</v>
      </c>
      <c r="U12" s="5">
        <v>1</v>
      </c>
      <c r="AD12" s="4" t="s">
        <v>44</v>
      </c>
      <c r="AE12" s="12">
        <v>2066</v>
      </c>
      <c r="AP12" s="9" t="s">
        <v>87</v>
      </c>
      <c r="AQ12" s="12">
        <v>967</v>
      </c>
      <c r="AR12" s="12">
        <v>2018</v>
      </c>
      <c r="AS12" s="12">
        <v>2208</v>
      </c>
      <c r="AT12" s="12">
        <v>3824</v>
      </c>
      <c r="AU12" s="12">
        <v>9017</v>
      </c>
      <c r="BH12" s="9" t="s">
        <v>88</v>
      </c>
      <c r="BI12" s="12">
        <v>1989</v>
      </c>
    </row>
    <row r="13" spans="4:81" x14ac:dyDescent="0.3">
      <c r="AD13" s="4" t="s">
        <v>49</v>
      </c>
      <c r="AE13" s="12">
        <v>2199</v>
      </c>
      <c r="AP13" s="9" t="s">
        <v>88</v>
      </c>
      <c r="AQ13" s="12">
        <v>1263</v>
      </c>
      <c r="AR13" s="12">
        <v>2525</v>
      </c>
      <c r="AS13" s="12">
        <v>2597</v>
      </c>
      <c r="AT13" s="12">
        <v>2797</v>
      </c>
      <c r="AU13" s="12">
        <v>9182</v>
      </c>
      <c r="BH13" s="9" t="s">
        <v>85</v>
      </c>
      <c r="BI13" s="12">
        <v>2419</v>
      </c>
    </row>
    <row r="14" spans="4:81" x14ac:dyDescent="0.3">
      <c r="AD14" s="4" t="s">
        <v>47</v>
      </c>
      <c r="AE14" s="12">
        <v>2351</v>
      </c>
      <c r="AP14" s="9" t="s">
        <v>85</v>
      </c>
      <c r="AQ14" s="12">
        <v>1912</v>
      </c>
      <c r="AR14" s="12">
        <v>3566</v>
      </c>
      <c r="AS14" s="12">
        <v>2752</v>
      </c>
      <c r="AT14" s="12">
        <v>1757</v>
      </c>
      <c r="AU14" s="12">
        <v>9987</v>
      </c>
      <c r="BH14" s="4" t="s">
        <v>82</v>
      </c>
      <c r="BI14" s="12"/>
      <c r="BX14" s="3" t="s">
        <v>70</v>
      </c>
    </row>
    <row r="15" spans="4:81" x14ac:dyDescent="0.3">
      <c r="AD15" s="4" t="s">
        <v>48</v>
      </c>
      <c r="AE15" s="12">
        <v>2556</v>
      </c>
      <c r="AP15" s="4" t="s">
        <v>82</v>
      </c>
      <c r="AQ15" s="12"/>
      <c r="AR15" s="12"/>
      <c r="AS15" s="12"/>
      <c r="AT15" s="12"/>
      <c r="AU15" s="12"/>
      <c r="BH15" s="9" t="s">
        <v>86</v>
      </c>
      <c r="BI15" s="12">
        <v>2970</v>
      </c>
      <c r="BX15" s="4" t="s">
        <v>50</v>
      </c>
      <c r="BY15" s="12">
        <v>126</v>
      </c>
      <c r="BZ15" s="12">
        <v>320</v>
      </c>
      <c r="CA15" s="12">
        <v>784</v>
      </c>
      <c r="CB15" s="12">
        <v>122</v>
      </c>
      <c r="CC15" s="12">
        <v>1352</v>
      </c>
    </row>
    <row r="16" spans="4:81" x14ac:dyDescent="0.3">
      <c r="AD16" s="4" t="s">
        <v>65</v>
      </c>
      <c r="AE16" s="12">
        <v>2766</v>
      </c>
      <c r="AP16" s="9" t="s">
        <v>86</v>
      </c>
      <c r="AQ16" s="12">
        <v>2392</v>
      </c>
      <c r="AR16" s="12">
        <v>3236</v>
      </c>
      <c r="AS16" s="12">
        <v>1864</v>
      </c>
      <c r="AT16" s="12">
        <v>2695</v>
      </c>
      <c r="AU16" s="12">
        <v>10187</v>
      </c>
      <c r="BH16" s="9" t="s">
        <v>87</v>
      </c>
      <c r="BI16" s="12">
        <v>6785</v>
      </c>
      <c r="BX16" s="4" t="s">
        <v>54</v>
      </c>
      <c r="BY16" s="12">
        <v>29</v>
      </c>
      <c r="BZ16" s="12">
        <v>715</v>
      </c>
      <c r="CA16" s="12">
        <v>867</v>
      </c>
      <c r="CB16" s="12">
        <v>1105</v>
      </c>
      <c r="CC16" s="12">
        <v>2716</v>
      </c>
    </row>
    <row r="17" spans="30:81" x14ac:dyDescent="0.3">
      <c r="AD17" s="4" t="s">
        <v>34</v>
      </c>
      <c r="AE17" s="12">
        <v>2794</v>
      </c>
      <c r="AP17" s="9" t="s">
        <v>87</v>
      </c>
      <c r="AQ17" s="12">
        <v>8628</v>
      </c>
      <c r="AR17" s="12">
        <v>5518</v>
      </c>
      <c r="AS17" s="12">
        <v>4085</v>
      </c>
      <c r="AT17" s="12">
        <v>641</v>
      </c>
      <c r="AU17" s="12">
        <v>18872</v>
      </c>
      <c r="BH17" s="9" t="s">
        <v>88</v>
      </c>
      <c r="BI17" s="12">
        <v>11342</v>
      </c>
      <c r="BX17" s="4" t="s">
        <v>53</v>
      </c>
      <c r="BY17" s="12">
        <v>24</v>
      </c>
      <c r="BZ17" s="12">
        <v>573</v>
      </c>
      <c r="CA17" s="12">
        <v>1719</v>
      </c>
      <c r="CB17" s="12">
        <v>2371</v>
      </c>
      <c r="CC17" s="12">
        <v>4687</v>
      </c>
    </row>
    <row r="18" spans="30:81" x14ac:dyDescent="0.3">
      <c r="AD18" s="4" t="s">
        <v>60</v>
      </c>
      <c r="AE18" s="12">
        <v>2865</v>
      </c>
      <c r="AP18" s="9" t="s">
        <v>88</v>
      </c>
      <c r="AQ18" s="12">
        <v>11488</v>
      </c>
      <c r="AR18" s="12">
        <v>10209</v>
      </c>
      <c r="AS18" s="12">
        <v>4981</v>
      </c>
      <c r="AT18" s="12">
        <v>3623</v>
      </c>
      <c r="AU18" s="12">
        <v>30301</v>
      </c>
      <c r="BH18" s="9" t="s">
        <v>85</v>
      </c>
      <c r="BI18" s="12">
        <v>9283</v>
      </c>
      <c r="BX18" s="4" t="s">
        <v>57</v>
      </c>
      <c r="BY18" s="12">
        <v>163</v>
      </c>
      <c r="BZ18" s="12">
        <v>599</v>
      </c>
      <c r="CA18" s="12">
        <v>2852</v>
      </c>
      <c r="CB18" s="12">
        <v>3392</v>
      </c>
      <c r="CC18" s="12">
        <v>7006</v>
      </c>
    </row>
    <row r="19" spans="30:81" x14ac:dyDescent="0.3">
      <c r="AD19" s="4" t="s">
        <v>56</v>
      </c>
      <c r="AE19" s="12">
        <v>3309</v>
      </c>
      <c r="AP19" s="9" t="s">
        <v>85</v>
      </c>
      <c r="AQ19" s="12">
        <v>5993</v>
      </c>
      <c r="AR19" s="12">
        <v>7299</v>
      </c>
      <c r="AS19" s="12">
        <v>6208</v>
      </c>
      <c r="AT19" s="12">
        <v>6122</v>
      </c>
      <c r="AU19" s="12">
        <v>25622</v>
      </c>
      <c r="BH19" s="4" t="s">
        <v>74</v>
      </c>
      <c r="BI19" s="12"/>
      <c r="BX19" s="4" t="s">
        <v>52</v>
      </c>
      <c r="BY19" s="12">
        <v>131</v>
      </c>
      <c r="BZ19" s="12">
        <v>540</v>
      </c>
      <c r="CA19" s="12">
        <v>9119</v>
      </c>
      <c r="CB19" s="12">
        <v>3142</v>
      </c>
      <c r="CC19" s="12">
        <v>12932</v>
      </c>
    </row>
    <row r="20" spans="30:81" x14ac:dyDescent="0.3">
      <c r="AD20" s="4" t="s">
        <v>62</v>
      </c>
      <c r="AE20" s="12">
        <v>3710</v>
      </c>
      <c r="AP20" s="4" t="s">
        <v>74</v>
      </c>
      <c r="AQ20" s="12"/>
      <c r="AR20" s="12"/>
      <c r="AS20" s="12"/>
      <c r="AT20" s="12"/>
      <c r="AU20" s="12"/>
      <c r="BH20" s="9" t="s">
        <v>86</v>
      </c>
      <c r="BI20" s="12">
        <v>10315</v>
      </c>
      <c r="BX20" s="4" t="s">
        <v>33</v>
      </c>
      <c r="BY20" s="12">
        <v>270</v>
      </c>
      <c r="BZ20" s="12">
        <v>1334</v>
      </c>
      <c r="CA20" s="12">
        <v>1928</v>
      </c>
      <c r="CB20" s="12">
        <v>3444</v>
      </c>
      <c r="CC20" s="12">
        <v>6976</v>
      </c>
    </row>
    <row r="21" spans="30:81" x14ac:dyDescent="0.3">
      <c r="AD21" s="4" t="s">
        <v>30</v>
      </c>
      <c r="AE21" s="12">
        <v>3803</v>
      </c>
      <c r="AP21" s="9" t="s">
        <v>86</v>
      </c>
      <c r="AQ21" s="12">
        <v>6582</v>
      </c>
      <c r="AR21" s="12">
        <v>6667</v>
      </c>
      <c r="AS21" s="12">
        <v>6925</v>
      </c>
      <c r="AT21" s="12">
        <v>5445</v>
      </c>
      <c r="AU21" s="12">
        <v>25619</v>
      </c>
      <c r="BH21" s="9" t="s">
        <v>87</v>
      </c>
      <c r="BI21" s="12">
        <v>6597</v>
      </c>
      <c r="BX21" s="4" t="s">
        <v>42</v>
      </c>
      <c r="BY21" s="12">
        <v>409</v>
      </c>
      <c r="BZ21" s="12">
        <v>1120</v>
      </c>
      <c r="CA21" s="12">
        <v>2389</v>
      </c>
      <c r="CB21" s="12">
        <v>3121</v>
      </c>
      <c r="CC21" s="12">
        <v>7039</v>
      </c>
    </row>
    <row r="22" spans="30:81" x14ac:dyDescent="0.3">
      <c r="AD22" s="4" t="s">
        <v>26</v>
      </c>
      <c r="AE22" s="12">
        <v>4450</v>
      </c>
      <c r="AP22" s="9" t="s">
        <v>87</v>
      </c>
      <c r="AQ22" s="12">
        <v>5664</v>
      </c>
      <c r="AR22" s="12">
        <v>6365</v>
      </c>
      <c r="AS22" s="12">
        <v>7209</v>
      </c>
      <c r="AT22" s="12">
        <v>5936</v>
      </c>
      <c r="AU22" s="12">
        <v>25174</v>
      </c>
      <c r="BH22" s="9" t="s">
        <v>88</v>
      </c>
      <c r="BI22" s="12">
        <v>5042</v>
      </c>
      <c r="BX22" s="4" t="s">
        <v>46</v>
      </c>
      <c r="BY22" s="12">
        <v>242</v>
      </c>
      <c r="BZ22" s="12">
        <v>261</v>
      </c>
      <c r="CA22" s="12">
        <v>2477</v>
      </c>
      <c r="CB22" s="12">
        <v>221</v>
      </c>
      <c r="CC22" s="12">
        <v>3201</v>
      </c>
    </row>
    <row r="23" spans="30:81" x14ac:dyDescent="0.3">
      <c r="AD23" s="4" t="s">
        <v>43</v>
      </c>
      <c r="AE23" s="12">
        <v>5412</v>
      </c>
      <c r="AP23" s="9" t="s">
        <v>88</v>
      </c>
      <c r="AQ23" s="12">
        <v>3665</v>
      </c>
      <c r="AR23" s="12">
        <v>4278</v>
      </c>
      <c r="AS23" s="12">
        <v>4867</v>
      </c>
      <c r="AT23" s="12">
        <v>4551</v>
      </c>
      <c r="AU23" s="12">
        <v>17361</v>
      </c>
      <c r="BH23" s="4" t="s">
        <v>72</v>
      </c>
      <c r="BI23" s="12">
        <v>64311</v>
      </c>
      <c r="BX23" s="4" t="s">
        <v>61</v>
      </c>
      <c r="BY23" s="12">
        <v>143</v>
      </c>
      <c r="BZ23" s="12">
        <v>894</v>
      </c>
      <c r="CA23" s="12">
        <v>2315</v>
      </c>
      <c r="CB23" s="12">
        <v>2623</v>
      </c>
      <c r="CC23" s="12">
        <v>5975</v>
      </c>
    </row>
    <row r="24" spans="30:81" x14ac:dyDescent="0.3">
      <c r="AD24" s="4" t="s">
        <v>67</v>
      </c>
      <c r="AE24" s="12">
        <v>5565</v>
      </c>
      <c r="AP24" s="4" t="s">
        <v>72</v>
      </c>
      <c r="AQ24" s="12">
        <v>52373</v>
      </c>
      <c r="AR24" s="12">
        <v>56013</v>
      </c>
      <c r="AS24" s="12">
        <v>51685</v>
      </c>
      <c r="AT24" s="12">
        <v>42824</v>
      </c>
      <c r="AU24" s="12">
        <v>202895</v>
      </c>
      <c r="BX24" s="4" t="s">
        <v>37</v>
      </c>
      <c r="BY24" s="12">
        <v>249</v>
      </c>
      <c r="BZ24" s="12">
        <v>1022</v>
      </c>
      <c r="CA24" s="12">
        <v>921</v>
      </c>
      <c r="CB24" s="12">
        <v>-2103</v>
      </c>
      <c r="CC24" s="12">
        <v>89</v>
      </c>
    </row>
    <row r="25" spans="30:81" x14ac:dyDescent="0.3">
      <c r="AD25" s="4" t="s">
        <v>38</v>
      </c>
      <c r="AE25" s="12">
        <v>7340</v>
      </c>
      <c r="AP25" s="4"/>
      <c r="BX25" s="4" t="s">
        <v>25</v>
      </c>
      <c r="BY25" s="12">
        <v>466</v>
      </c>
      <c r="BZ25" s="12">
        <v>1318</v>
      </c>
      <c r="CA25" s="12">
        <v>2355</v>
      </c>
      <c r="CB25" s="12">
        <v>3475</v>
      </c>
      <c r="CC25" s="12">
        <v>7614</v>
      </c>
    </row>
    <row r="26" spans="30:81" x14ac:dyDescent="0.3">
      <c r="AD26" s="4" t="s">
        <v>63</v>
      </c>
      <c r="AE26" s="12">
        <v>7380</v>
      </c>
      <c r="AP26" s="4"/>
      <c r="BX26" s="4" t="s">
        <v>28</v>
      </c>
      <c r="BY26" s="12">
        <v>241</v>
      </c>
      <c r="BZ26" s="12">
        <v>823</v>
      </c>
      <c r="CA26" s="12">
        <v>-819</v>
      </c>
      <c r="CB26" s="12">
        <v>1041</v>
      </c>
      <c r="CC26" s="12">
        <v>1286</v>
      </c>
    </row>
    <row r="27" spans="30:81" x14ac:dyDescent="0.3">
      <c r="AD27" s="4" t="s">
        <v>72</v>
      </c>
      <c r="AE27" s="12">
        <v>64311</v>
      </c>
      <c r="AP27" s="4"/>
      <c r="BX27" s="4" t="s">
        <v>66</v>
      </c>
      <c r="BY27" s="12"/>
      <c r="BZ27" s="12">
        <v>-35</v>
      </c>
      <c r="CA27" s="12">
        <v>3473</v>
      </c>
      <c r="CB27" s="12"/>
      <c r="CC27" s="12">
        <v>3438</v>
      </c>
    </row>
    <row r="28" spans="30:81" x14ac:dyDescent="0.3">
      <c r="AP28" s="4"/>
      <c r="BX28" s="4" t="s">
        <v>72</v>
      </c>
      <c r="BY28" s="12">
        <v>2493</v>
      </c>
      <c r="BZ28" s="12">
        <v>9484</v>
      </c>
      <c r="CA28" s="12">
        <v>30380</v>
      </c>
      <c r="CB28" s="12">
        <v>21954</v>
      </c>
      <c r="CC28" s="12">
        <v>64311</v>
      </c>
    </row>
    <row r="34" spans="76:81" x14ac:dyDescent="0.3">
      <c r="BX34" s="3" t="s">
        <v>89</v>
      </c>
      <c r="BY34" s="3" t="s">
        <v>75</v>
      </c>
    </row>
    <row r="35" spans="76:81" x14ac:dyDescent="0.3">
      <c r="BX35" s="3" t="s">
        <v>70</v>
      </c>
      <c r="BY35" t="s">
        <v>45</v>
      </c>
      <c r="BZ35" t="s">
        <v>41</v>
      </c>
      <c r="CA35" t="s">
        <v>24</v>
      </c>
      <c r="CB35" t="s">
        <v>32</v>
      </c>
      <c r="CC35" t="s">
        <v>72</v>
      </c>
    </row>
    <row r="36" spans="76:81" x14ac:dyDescent="0.3">
      <c r="BX36" s="4" t="s">
        <v>40</v>
      </c>
      <c r="BY36" s="12">
        <v>52373</v>
      </c>
      <c r="BZ36" s="12">
        <v>56013</v>
      </c>
      <c r="CA36" s="12"/>
      <c r="CB36" s="12"/>
      <c r="CC36" s="12">
        <v>108386</v>
      </c>
    </row>
    <row r="37" spans="76:81" x14ac:dyDescent="0.3">
      <c r="BX37" s="4" t="s">
        <v>23</v>
      </c>
      <c r="BY37" s="12"/>
      <c r="BZ37" s="12"/>
      <c r="CA37" s="12">
        <v>51685</v>
      </c>
      <c r="CB37" s="12">
        <v>42824</v>
      </c>
      <c r="CC37" s="12">
        <v>94509</v>
      </c>
    </row>
    <row r="38" spans="76:81" x14ac:dyDescent="0.3">
      <c r="BX38" s="4" t="s">
        <v>72</v>
      </c>
      <c r="BY38" s="12">
        <v>52373</v>
      </c>
      <c r="BZ38" s="12">
        <v>56013</v>
      </c>
      <c r="CA38" s="12">
        <v>51685</v>
      </c>
      <c r="CB38" s="12">
        <v>42824</v>
      </c>
      <c r="CC38" s="12">
        <v>202895</v>
      </c>
    </row>
  </sheetData>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15"/>
  <sheetViews>
    <sheetView showGridLines="0" tabSelected="1" zoomScaleNormal="100" workbookViewId="0">
      <selection activeCell="D26" sqref="D26"/>
    </sheetView>
  </sheetViews>
  <sheetFormatPr defaultRowHeight="14.4" x14ac:dyDescent="0.3"/>
  <cols>
    <col min="1" max="16384" width="8.88671875" style="7"/>
  </cols>
  <sheetData>
    <row r="115" s="7" customFormat="1" x14ac:dyDescent="0.3"/>
  </sheetData>
  <sheetProtection sheet="1"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Coffee_Chain_Sales </vt:lpstr>
      <vt:lpstr>Working_Sheet</vt:lpstr>
      <vt:lpstr>Pivots</vt:lpstr>
      <vt:lpstr>Dashboard</vt:lpstr>
      <vt:lpstr>Working_Sheet!_FilterDatabase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Dorka</dc:creator>
  <cp:lastModifiedBy>isidora p</cp:lastModifiedBy>
  <dcterms:created xsi:type="dcterms:W3CDTF">2024-01-31T17:19:34Z</dcterms:created>
  <dcterms:modified xsi:type="dcterms:W3CDTF">2024-02-06T16:59:51Z</dcterms:modified>
</cp:coreProperties>
</file>