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DGCM USHER INCOME AND EXPEN\2020\"/>
    </mc:Choice>
  </mc:AlternateContent>
  <bookViews>
    <workbookView xWindow="0" yWindow="0" windowWidth="25125" windowHeight="12300"/>
  </bookViews>
  <sheets>
    <sheet name="INCOME AND EXPANDURE" sheetId="1" r:id="rId1"/>
    <sheet name="INCOME" sheetId="2" r:id="rId2"/>
    <sheet name="EXPENDUR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  <c r="D19" i="3"/>
  <c r="D16" i="3"/>
  <c r="D13" i="3"/>
  <c r="D10" i="3"/>
  <c r="D7" i="3"/>
  <c r="E63" i="2"/>
  <c r="E55" i="2"/>
  <c r="E50" i="2"/>
  <c r="E44" i="2"/>
  <c r="E37" i="2"/>
  <c r="E32" i="2"/>
  <c r="E29" i="2"/>
  <c r="E21" i="2"/>
  <c r="E9" i="2"/>
  <c r="E65" i="2" l="1"/>
  <c r="D25" i="3"/>
  <c r="I73" i="1"/>
  <c r="E73" i="1"/>
  <c r="I65" i="1"/>
  <c r="E65" i="1"/>
  <c r="I60" i="1"/>
  <c r="E60" i="1"/>
  <c r="I54" i="1"/>
  <c r="E54" i="1"/>
  <c r="I47" i="1"/>
  <c r="E47" i="1"/>
  <c r="I42" i="1"/>
  <c r="E42" i="1"/>
  <c r="I39" i="1"/>
  <c r="E39" i="1"/>
  <c r="I36" i="1"/>
  <c r="E36" i="1"/>
  <c r="I33" i="1"/>
  <c r="E33" i="1"/>
  <c r="I30" i="1"/>
  <c r="E30" i="1"/>
  <c r="I22" i="1"/>
  <c r="E22" i="1"/>
  <c r="I10" i="1"/>
  <c r="E10" i="1"/>
  <c r="L10" i="1" l="1"/>
  <c r="L47" i="1"/>
  <c r="L42" i="1"/>
  <c r="L73" i="1"/>
  <c r="L33" i="1"/>
  <c r="L22" i="1"/>
  <c r="L39" i="1"/>
  <c r="L65" i="1"/>
  <c r="L60" i="1"/>
  <c r="L54" i="1"/>
  <c r="L36" i="1"/>
  <c r="L30" i="1"/>
  <c r="E75" i="1"/>
  <c r="I75" i="1"/>
  <c r="L75" i="1" l="1"/>
</calcChain>
</file>

<file path=xl/sharedStrings.xml><?xml version="1.0" encoding="utf-8"?>
<sst xmlns="http://schemas.openxmlformats.org/spreadsheetml/2006/main" count="313" uniqueCount="74">
  <si>
    <t>DATE</t>
  </si>
  <si>
    <t xml:space="preserve">MONTH </t>
  </si>
  <si>
    <t>INCOME</t>
  </si>
  <si>
    <t>EXPENSES</t>
  </si>
  <si>
    <t>BALANCE</t>
  </si>
  <si>
    <t>JANUARY</t>
  </si>
  <si>
    <t>FEBRUARY</t>
  </si>
  <si>
    <t>MARCH</t>
  </si>
  <si>
    <t>APRIL</t>
  </si>
  <si>
    <t>Oldbit</t>
  </si>
  <si>
    <t>Lev</t>
  </si>
  <si>
    <t>Olddues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</si>
  <si>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</si>
  <si>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</si>
  <si>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</si>
  <si>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</si>
  <si>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</si>
  <si>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</si>
  <si>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</si>
  <si>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</si>
  <si>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Dues</t>
  </si>
  <si>
    <t>Renewal</t>
  </si>
  <si>
    <t xml:space="preserve">Renewal </t>
  </si>
  <si>
    <t>Due</t>
  </si>
  <si>
    <t>lev</t>
  </si>
  <si>
    <t>JANUARY Total</t>
  </si>
  <si>
    <t>FEBRUARY Total</t>
  </si>
  <si>
    <t>MARCH Total</t>
  </si>
  <si>
    <t>APRIL Total</t>
  </si>
  <si>
    <t>MAY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</si>
  <si>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</si>
  <si>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</si>
  <si>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</si>
  <si>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</si>
  <si>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</si>
  <si>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</si>
  <si>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</si>
  <si>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Grand Total</t>
  </si>
  <si>
    <t>EXPENSE DESCRIPTION</t>
  </si>
  <si>
    <t xml:space="preserve">INCOME DESCRIPTION </t>
  </si>
  <si>
    <t>APPROVED BY</t>
  </si>
  <si>
    <t>RECIVEVED BY</t>
  </si>
  <si>
    <t>Typing the Finacial Account</t>
  </si>
  <si>
    <t>EXPENSE DATE</t>
  </si>
  <si>
    <t>Charity given to Bro. Etim Okon and Transport to those that Visit</t>
  </si>
  <si>
    <t>Charity given to Bro Micheal Akpan who was sick</t>
  </si>
  <si>
    <t>Given to Bro akpan for his daughter's wedding</t>
  </si>
  <si>
    <t>Given to Graduates</t>
  </si>
  <si>
    <t>Thanks Giving</t>
  </si>
  <si>
    <t>MONTH OF EXPENSE</t>
  </si>
  <si>
    <t>Head Usher</t>
  </si>
  <si>
    <t>Church</t>
  </si>
  <si>
    <t>Akpan Out</t>
  </si>
  <si>
    <t>Micheal</t>
  </si>
  <si>
    <t>Sis Esther</t>
  </si>
  <si>
    <t>Ushers</t>
  </si>
  <si>
    <t>GRAN TOTAL</t>
  </si>
  <si>
    <t>DECEMBER EXPENSES</t>
  </si>
  <si>
    <t>NOVEMBER EXPENSES</t>
  </si>
  <si>
    <t>OCTOBER EXPENSES</t>
  </si>
  <si>
    <t>SEPTEMBER EXPENSES</t>
  </si>
  <si>
    <t>MAY EXPENSES</t>
  </si>
  <si>
    <t>MARCH EXPENSES</t>
  </si>
  <si>
    <t>GRAND TOTAL</t>
  </si>
  <si>
    <t>DECEMBER TOTAL</t>
  </si>
  <si>
    <t>NOVEMBER TOTAL</t>
  </si>
  <si>
    <t>OCTOBER TOTAL</t>
  </si>
  <si>
    <t>SEPTEMBER TOTAL</t>
  </si>
  <si>
    <t>AUGUST TOTAL</t>
  </si>
  <si>
    <t>MAY TOTAL</t>
  </si>
  <si>
    <t>MARCH TOTAL</t>
  </si>
  <si>
    <t>FEBRUARY TOTAL</t>
  </si>
  <si>
    <t>JANUARY TOTAL</t>
  </si>
  <si>
    <t>CHART - INCOME VS EXPENDITURES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</si>
</sst>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64" fontId="1" fillId="0" borderId="0" xfId="0" applyNumberFormat="1" applyFont="1"/>
    <xf numFmtId="2" fontId="2" fillId="0" borderId="0" xfId="0" applyNumberFormat="1" applyFont="1"/>
    <xf numFmtId="164" fontId="3" fillId="0" borderId="0" xfId="0" applyNumberFormat="1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Expenditures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36089238845144"/>
          <c:y val="0.14335702828813066"/>
          <c:w val="0.83322462817147858"/>
          <c:h val="0.41910505978419366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('INCOME AND EXPANDURE'!$C$10,'INCOME AND EXPANDURE'!$C$22,'INCOME AND EXPANDURE'!$C$30,'INCOME AND EXPANDURE'!$C$33,'INCOME AND EXPANDURE'!$C$36,'INCOME AND EXPANDURE'!$C$39,'INCOME AND EXPANDURE'!$C$42,'INCOME AND EXPANDURE'!$C$47,'INCOME AND EXPANDURE'!$C$54,'INCOME AND EXPANDURE'!$C$60,'INCOME AND EXPANDURE'!$C$65,'INCOME AND EXPANDURE'!$C$73)</c:f>
              <c:strCache>
                <c:ptCount val="12"/>
                <c:pt idx="0">
                  <c:v>JANUARY Total</c:v>
                </c:pt>
                <c:pt idx="1">
                  <c:v>FEBRUARY Total</c:v>
                </c:pt>
                <c:pt idx="2">
                  <c:v>MARCH Total</c:v>
                </c:pt>
                <c:pt idx="3">
                  <c:v>APRIL Total</c:v>
                </c:pt>
                <c:pt idx="4">
                  <c:v>MAY Total</c:v>
                </c:pt>
                <c:pt idx="5">
                  <c:v>JUNE Total</c:v>
                </c:pt>
                <c:pt idx="6">
                  <c:v>JULY Total</c:v>
                </c:pt>
                <c:pt idx="7">
                  <c:v>AUGUST Total</c:v>
                </c:pt>
                <c:pt idx="8">
                  <c:v>SEPTEMBER Total</c:v>
                </c:pt>
                <c:pt idx="9">
                  <c:v>OCTOBER Total</c:v>
                </c:pt>
                <c:pt idx="10">
                  <c:v>NOVEMBER Total</c:v>
                </c:pt>
                <c:pt idx="11">
                  <c:v>DECEMBER Total</c:v>
                </c:pt>
              </c:strCache>
            </c:strRef>
          </c:cat>
          <c:val>
            <c:numRef>
              <c:f>('INCOME AND EXPANDURE'!$E$10,'INCOME AND EXPANDURE'!$E$22,'INCOME AND EXPANDURE'!$E$30,'INCOME AND EXPANDURE'!$E$33,'INCOME AND EXPANDURE'!$E$36,'INCOME AND EXPANDURE'!$E$39,'INCOME AND EXPANDURE'!$E$42,'INCOME AND EXPANDURE'!$E$47,'INCOME AND EXPANDURE'!$E$54,'INCOME AND EXPANDURE'!$E$60,'INCOME AND EXPANDURE'!$E$65,'INCOME AND EXPANDURE'!$E$73)</c:f>
              <c:numCache>
                <c:formatCode>0.00</c:formatCode>
                <c:ptCount val="12"/>
                <c:pt idx="0">
                  <c:v>3500</c:v>
                </c:pt>
                <c:pt idx="1">
                  <c:v>7100</c:v>
                </c:pt>
                <c:pt idx="2">
                  <c:v>3100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7900</c:v>
                </c:pt>
                <c:pt idx="8">
                  <c:v>13000</c:v>
                </c:pt>
                <c:pt idx="9">
                  <c:v>8600</c:v>
                </c:pt>
                <c:pt idx="10">
                  <c:v>8500</c:v>
                </c:pt>
                <c:pt idx="11">
                  <c:v>13400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4-4E61-87F2-CB8E68E23D37}"/>
            </c:ext>
          </c:extLst>
        </c:ser>
        <c:ser>
          <c:idx val="1"/>
          <c:order val="1"/>
          <c:tx>
            <c:v>EXPENDITURES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('INCOME AND EXPANDURE'!$C$10,'INCOME AND EXPANDURE'!$C$22,'INCOME AND EXPANDURE'!$C$30,'INCOME AND EXPANDURE'!$C$33,'INCOME AND EXPANDURE'!$C$36,'INCOME AND EXPANDURE'!$C$39,'INCOME AND EXPANDURE'!$C$42,'INCOME AND EXPANDURE'!$C$47,'INCOME AND EXPANDURE'!$C$54,'INCOME AND EXPANDURE'!$C$60,'INCOME AND EXPANDURE'!$C$65,'INCOME AND EXPANDURE'!$C$73)</c:f>
              <c:strCache>
                <c:ptCount val="12"/>
                <c:pt idx="0">
                  <c:v>JANUARY Total</c:v>
                </c:pt>
                <c:pt idx="1">
                  <c:v>FEBRUARY Total</c:v>
                </c:pt>
                <c:pt idx="2">
                  <c:v>MARCH Total</c:v>
                </c:pt>
                <c:pt idx="3">
                  <c:v>APRIL Total</c:v>
                </c:pt>
                <c:pt idx="4">
                  <c:v>MAY Total</c:v>
                </c:pt>
                <c:pt idx="5">
                  <c:v>JUNE Total</c:v>
                </c:pt>
                <c:pt idx="6">
                  <c:v>JULY Total</c:v>
                </c:pt>
                <c:pt idx="7">
                  <c:v>AUGUST Total</c:v>
                </c:pt>
                <c:pt idx="8">
                  <c:v>SEPTEMBER Total</c:v>
                </c:pt>
                <c:pt idx="9">
                  <c:v>OCTOBER Total</c:v>
                </c:pt>
                <c:pt idx="10">
                  <c:v>NOVEMBER Total</c:v>
                </c:pt>
                <c:pt idx="11">
                  <c:v>DECEMBER Total</c:v>
                </c:pt>
              </c:strCache>
            </c:strRef>
          </c:cat>
          <c:val>
            <c:numRef>
              <c:f>('INCOME AND EXPANDURE'!$I$10,'INCOME AND EXPANDURE'!$I$22,'INCOME AND EXPANDURE'!$I$30,'INCOME AND EXPANDURE'!$I$33,'INCOME AND EXPANDURE'!$I$36,'INCOME AND EXPANDURE'!$I$39,'INCOME AND EXPANDURE'!$I$42,'INCOME AND EXPANDURE'!$I$47,'INCOME AND EXPANDURE'!$I$54,'INCOME AND EXPANDURE'!$I$60,'INCOME AND EXPANDURE'!$I$65,'INCOME AND EXPANDURE'!$I$73)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8500</c:v>
                </c:pt>
                <c:pt idx="3">
                  <c:v>0</c:v>
                </c:pt>
                <c:pt idx="4">
                  <c:v>5000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5000</c:v>
                </c:pt>
                <c:pt idx="9">
                  <c:v>10000</c:v>
                </c:pt>
                <c:pt idx="10">
                  <c:v>5000</c:v>
                </c:pt>
                <c:pt idx="11">
                  <c:v>12800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4-4E61-87F2-CB8E68E23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293536"/>
        <c:axId val="949293952"/>
      </c:barChart>
      <c:catAx>
        <c:axId val="9492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3952"/>
        <c:crosses val="autoZero"/>
        <c:auto val="1"/>
        <c:lblAlgn val="ctr"/>
        <c:lblOffset val="100"/>
        <c:noMultiLvlLbl val="0"/>
      </c:catAx>
      <c:valAx>
        <c:axId val="9492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556512713777863"/>
          <c:y val="0.7495046907295152"/>
          <c:w val="0.16176007042780968"/>
          <c:h val="4.0687437990357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728661</xdr:colOff>
      <xdr:row>81</xdr:row>
      <xdr:rowOff>133349</xdr:rowOff>
    </xdr:from>
    <xdr:to>
      <xdr:col>8</xdr:col>
      <xdr:colOff>542925</xdr:colOff>
      <xdr:row>109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79"/>
  <sheetViews>
    <sheetView tabSelected="1" topLeftCell="C77" workbookViewId="0">
      <selection activeCell="D77" sqref="D77"/>
    </sheetView>
  </sheetViews>
  <sheetFormatPr defaultRowHeight="15" outlineLevelRow="3" x14ac:dyDescent="0.25"/>
  <cols>
    <col min="2" max="2" width="26.28515625" style="1" customWidth="1"/>
    <col min="3" max="3" width="19.85546875" customWidth="1"/>
    <col min="4" max="4" width="27.7109375" customWidth="1"/>
    <col min="5" max="5" width="16.7109375" style="5" customWidth="1"/>
    <col min="6" max="7" width="29.42578125" style="1" customWidth="1"/>
    <col min="8" max="8" width="29.42578125" style="5" customWidth="1"/>
    <col min="9" max="9" width="16.7109375" style="5" bestFit="1" customWidth="1"/>
    <col min="10" max="10" width="17.7109375" bestFit="1" customWidth="1"/>
    <col min="11" max="11" width="17.5703125" bestFit="1" customWidth="1"/>
    <col min="12" max="12" width="12.140625" bestFit="1" customWidth="1"/>
  </cols>
  <sheetData>
    <row r="4" spans="2:12" s="14" customFormat="1" ht="18.75" x14ac:dyDescent="0.3">
      <c r="B4" s="11" t="s">
        <v>0</v>
      </c>
      <c r="C4" s="12" t="s">
        <v>1</v>
      </c>
      <c r="D4" s="12" t="s">
        <v>39</v>
      </c>
      <c r="E4" s="13" t="s">
        <v>2</v>
      </c>
      <c r="F4" s="11" t="s">
        <v>43</v>
      </c>
      <c r="G4" s="11" t="s">
        <v>49</v>
      </c>
      <c r="H4" s="13" t="s">
        <v>38</v>
      </c>
      <c r="I4" s="13" t="s">
        <v>3</v>
      </c>
      <c r="J4" s="12" t="s">
        <v>40</v>
      </c>
      <c r="K4" s="12" t="s">
        <v>41</v>
      </c>
      <c r="L4" s="12" t="s">
        <v>4</v>
      </c>
    </row>
    <row r="5" spans="2:12" ht="18.75" x14ac:dyDescent="0.3">
      <c r="B5" s="2"/>
      <c r="C5" s="3"/>
      <c r="D5" s="3"/>
      <c r="E5" s="4"/>
      <c r="F5" s="2"/>
      <c r="G5" s="2"/>
      <c r="H5" s="4"/>
      <c r="I5" s="4"/>
      <c r="J5" s="3"/>
      <c r="K5" s="3"/>
      <c r="L5" s="3"/>
    </row>
    <row r="6" spans="2:12" outlineLevel="3" x14ac:dyDescent="0.25">
      <c r="B6" s="1">
        <v>43856</v>
      </c>
      <c r="C6" t="s">
        <v>5</v>
      </c>
      <c r="D6" t="s">
        <v>21</v>
      </c>
      <c r="E6" s="5">
        <v>2000</v>
      </c>
      <c r="G6" t="s">
        <v>5</v>
      </c>
    </row>
    <row r="7" spans="2:12" outlineLevel="3" x14ac:dyDescent="0.25">
      <c r="B7" s="1">
        <v>43856</v>
      </c>
      <c r="C7" t="s">
        <v>5</v>
      </c>
      <c r="D7" t="s">
        <v>9</v>
      </c>
      <c r="E7" s="5">
        <v>400</v>
      </c>
      <c r="G7" t="s">
        <v>5</v>
      </c>
    </row>
    <row r="8" spans="2:12" outlineLevel="3" x14ac:dyDescent="0.25">
      <c r="B8" s="1">
        <v>43856</v>
      </c>
      <c r="C8" t="s">
        <v>5</v>
      </c>
      <c r="D8" t="s">
        <v>10</v>
      </c>
      <c r="E8" s="5">
        <v>800</v>
      </c>
      <c r="G8" t="s">
        <v>5</v>
      </c>
    </row>
    <row r="9" spans="2:12" outlineLevel="3" x14ac:dyDescent="0.25">
      <c r="B9" s="1">
        <v>43856</v>
      </c>
      <c r="C9" t="s">
        <v>5</v>
      </c>
      <c r="D9" t="s">
        <v>11</v>
      </c>
      <c r="E9" s="5">
        <v>300</v>
      </c>
      <c r="G9" t="s">
        <v>5</v>
      </c>
    </row>
    <row r="10" spans="2:12" s="3" customFormat="1" ht="18.75" outlineLevel="1" x14ac:dyDescent="0.3">
      <c r="B10" s="2"/>
      <c r="C10" s="6" t="s">
        <v>25</v>
      </c>
      <c r="E10" s="4">
        <f>SUBTOTAL(9,E6:E9)</f>
        <v>3500</v>
      </c>
      <c r="F10" s="2"/>
      <c r="G10" s="2"/>
      <c r="H10" s="4"/>
      <c r="I10" s="4">
        <f>SUBTOTAL(9,I6:I9)</f>
        <v>0</v>
      </c>
      <c r="L10" s="4">
        <f>E10-I10</f>
        <v>3500</v>
      </c>
    </row>
    <row r="11" spans="2:12" s="3" customFormat="1" ht="18.75" outlineLevel="1" x14ac:dyDescent="0.3">
      <c r="B11" s="2"/>
      <c r="C11" s="6"/>
      <c r="E11" s="4"/>
      <c r="F11" s="2"/>
      <c r="G11" s="2"/>
      <c r="H11" s="4"/>
      <c r="I11" s="4"/>
      <c r="L11" s="4"/>
    </row>
    <row r="12" spans="2:12" outlineLevel="3" x14ac:dyDescent="0.25">
      <c r="B12" s="1">
        <v>43863</v>
      </c>
      <c r="C12" t="s">
        <v>6</v>
      </c>
      <c r="D12" t="s">
        <v>21</v>
      </c>
      <c r="E12" s="5">
        <v>400</v>
      </c>
      <c r="G12" t="s">
        <v>6</v>
      </c>
    </row>
    <row r="13" spans="2:12" outlineLevel="3" x14ac:dyDescent="0.25">
      <c r="B13" s="1">
        <v>43863</v>
      </c>
      <c r="C13" t="s">
        <v>6</v>
      </c>
      <c r="D13" t="s">
        <v>20</v>
      </c>
      <c r="E13" s="5">
        <v>200</v>
      </c>
      <c r="G13" t="s">
        <v>6</v>
      </c>
    </row>
    <row r="14" spans="2:12" outlineLevel="3" x14ac:dyDescent="0.25">
      <c r="B14" s="1">
        <v>43863</v>
      </c>
      <c r="C14" t="s">
        <v>6</v>
      </c>
      <c r="D14" t="s">
        <v>10</v>
      </c>
      <c r="E14" s="5">
        <v>2000</v>
      </c>
      <c r="G14" t="s">
        <v>6</v>
      </c>
    </row>
    <row r="15" spans="2:12" outlineLevel="3" x14ac:dyDescent="0.25">
      <c r="B15" s="1">
        <v>43863</v>
      </c>
      <c r="C15" t="s">
        <v>6</v>
      </c>
      <c r="D15" t="s">
        <v>9</v>
      </c>
      <c r="E15" s="5">
        <v>300</v>
      </c>
      <c r="G15" t="s">
        <v>6</v>
      </c>
    </row>
    <row r="16" spans="2:12" outlineLevel="3" x14ac:dyDescent="0.25">
      <c r="B16" s="1">
        <v>43863</v>
      </c>
      <c r="C16" t="s">
        <v>6</v>
      </c>
      <c r="D16" t="s">
        <v>20</v>
      </c>
      <c r="E16" s="5">
        <v>500</v>
      </c>
      <c r="G16" t="s">
        <v>6</v>
      </c>
    </row>
    <row r="17" spans="2:12" outlineLevel="3" x14ac:dyDescent="0.25">
      <c r="B17" s="1">
        <v>43863</v>
      </c>
      <c r="C17" t="s">
        <v>6</v>
      </c>
      <c r="D17" t="s">
        <v>10</v>
      </c>
      <c r="E17" s="5">
        <v>1000</v>
      </c>
      <c r="G17" t="s">
        <v>6</v>
      </c>
    </row>
    <row r="18" spans="2:12" outlineLevel="3" x14ac:dyDescent="0.25">
      <c r="B18" s="1">
        <v>43863</v>
      </c>
      <c r="C18" t="s">
        <v>6</v>
      </c>
      <c r="D18" t="s">
        <v>10</v>
      </c>
      <c r="E18" s="5">
        <v>1000</v>
      </c>
      <c r="G18" t="s">
        <v>6</v>
      </c>
    </row>
    <row r="19" spans="2:12" outlineLevel="3" x14ac:dyDescent="0.25">
      <c r="B19" s="1">
        <v>43863</v>
      </c>
      <c r="C19" t="s">
        <v>6</v>
      </c>
      <c r="D19" t="s">
        <v>22</v>
      </c>
      <c r="E19" s="5">
        <v>200</v>
      </c>
      <c r="G19" t="s">
        <v>6</v>
      </c>
    </row>
    <row r="20" spans="2:12" outlineLevel="3" x14ac:dyDescent="0.25">
      <c r="B20" s="1">
        <v>43863</v>
      </c>
      <c r="C20" t="s">
        <v>6</v>
      </c>
      <c r="D20" t="s">
        <v>11</v>
      </c>
      <c r="E20" s="5">
        <v>300</v>
      </c>
      <c r="G20" t="s">
        <v>6</v>
      </c>
    </row>
    <row r="21" spans="2:12" outlineLevel="3" x14ac:dyDescent="0.25">
      <c r="B21" s="1">
        <v>43863</v>
      </c>
      <c r="C21" t="s">
        <v>6</v>
      </c>
      <c r="D21" t="s">
        <v>10</v>
      </c>
      <c r="E21" s="5">
        <v>1200</v>
      </c>
      <c r="G21" t="s">
        <v>6</v>
      </c>
    </row>
    <row r="22" spans="2:12" s="3" customFormat="1" ht="18.75" outlineLevel="1" x14ac:dyDescent="0.3">
      <c r="B22" s="2"/>
      <c r="C22" s="3" t="s">
        <v>26</v>
      </c>
      <c r="E22" s="4">
        <f>SUBTOTAL(9,E12:E21)</f>
        <v>7100</v>
      </c>
      <c r="F22" s="2"/>
      <c r="G22" s="2"/>
      <c r="H22" s="4"/>
      <c r="I22" s="4">
        <f>SUBTOTAL(9,I12:I21)</f>
        <v>0</v>
      </c>
      <c r="L22" s="4">
        <f>E22-I22</f>
        <v>7100</v>
      </c>
    </row>
    <row r="23" spans="2:12" s="3" customFormat="1" ht="18.75" outlineLevel="1" x14ac:dyDescent="0.3">
      <c r="B23" s="2"/>
      <c r="E23" s="4"/>
      <c r="F23" s="2"/>
      <c r="G23" s="2"/>
      <c r="H23" s="4"/>
      <c r="I23" s="4"/>
      <c r="L23" s="4"/>
    </row>
    <row r="24" spans="2:12" outlineLevel="3" x14ac:dyDescent="0.25">
      <c r="B24" s="1">
        <v>43891</v>
      </c>
      <c r="C24" t="s">
        <v>7</v>
      </c>
      <c r="D24" t="s">
        <v>21</v>
      </c>
      <c r="E24" s="5">
        <v>500</v>
      </c>
      <c r="F24" s="1">
        <v>43905</v>
      </c>
      <c r="G24" t="s">
        <v>7</v>
      </c>
      <c r="H24" s="5" t="s">
        <v>42</v>
      </c>
      <c r="I24" s="5">
        <v>1000</v>
      </c>
      <c r="J24" t="s">
        <v>50</v>
      </c>
      <c r="K24" t="s">
        <v>54</v>
      </c>
    </row>
    <row r="25" spans="2:12" outlineLevel="3" x14ac:dyDescent="0.25">
      <c r="B25" s="1">
        <v>43898</v>
      </c>
      <c r="C25" t="s">
        <v>7</v>
      </c>
      <c r="D25" t="s">
        <v>23</v>
      </c>
      <c r="E25" s="5">
        <v>400</v>
      </c>
      <c r="F25" s="1">
        <v>43913</v>
      </c>
      <c r="G25" t="s">
        <v>7</v>
      </c>
      <c r="H25" s="5" t="s">
        <v>44</v>
      </c>
      <c r="I25" s="5">
        <v>7500</v>
      </c>
      <c r="J25" t="s">
        <v>50</v>
      </c>
      <c r="K25" t="s">
        <v>55</v>
      </c>
    </row>
    <row r="26" spans="2:12" outlineLevel="3" x14ac:dyDescent="0.25">
      <c r="B26" s="1">
        <v>43905</v>
      </c>
      <c r="C26" t="s">
        <v>7</v>
      </c>
      <c r="D26" t="s">
        <v>10</v>
      </c>
      <c r="E26" s="5">
        <v>500</v>
      </c>
      <c r="G26" t="s">
        <v>7</v>
      </c>
    </row>
    <row r="27" spans="2:12" outlineLevel="3" x14ac:dyDescent="0.25">
      <c r="B27" s="1">
        <v>43905</v>
      </c>
      <c r="C27" t="s">
        <v>7</v>
      </c>
      <c r="D27" t="s">
        <v>21</v>
      </c>
      <c r="E27" s="5">
        <v>200</v>
      </c>
      <c r="G27" t="s">
        <v>7</v>
      </c>
    </row>
    <row r="28" spans="2:12" outlineLevel="3" x14ac:dyDescent="0.25">
      <c r="B28" s="1">
        <v>43905</v>
      </c>
      <c r="C28" t="s">
        <v>7</v>
      </c>
      <c r="D28" t="s">
        <v>10</v>
      </c>
      <c r="E28" s="5">
        <v>500</v>
      </c>
      <c r="G28" t="s">
        <v>7</v>
      </c>
    </row>
    <row r="29" spans="2:12" outlineLevel="3" x14ac:dyDescent="0.25">
      <c r="B29" s="1">
        <v>43905</v>
      </c>
      <c r="C29" t="s">
        <v>7</v>
      </c>
      <c r="D29" t="s">
        <v>23</v>
      </c>
      <c r="E29" s="5">
        <v>1000</v>
      </c>
      <c r="G29" t="s">
        <v>7</v>
      </c>
    </row>
    <row r="30" spans="2:12" s="3" customFormat="1" ht="18.75" outlineLevel="1" x14ac:dyDescent="0.3">
      <c r="B30" s="2"/>
      <c r="C30" s="3" t="s">
        <v>27</v>
      </c>
      <c r="E30" s="4">
        <f>SUBTOTAL(9,E24:E29)</f>
        <v>3100</v>
      </c>
      <c r="F30" s="2"/>
      <c r="G30" s="2"/>
      <c r="H30" s="4"/>
      <c r="I30" s="4">
        <f>SUBTOTAL(9,I24:I29)</f>
        <v>8500</v>
      </c>
      <c r="L30" s="4">
        <f>E30-I30</f>
        <v>-5400</v>
      </c>
    </row>
    <row r="31" spans="2:12" s="3" customFormat="1" ht="18.75" outlineLevel="1" x14ac:dyDescent="0.3">
      <c r="B31" s="2"/>
      <c r="E31" s="4"/>
      <c r="F31" s="2"/>
      <c r="G31" s="2"/>
      <c r="H31" s="4"/>
      <c r="I31" s="4"/>
      <c r="L31" s="4"/>
    </row>
    <row r="32" spans="2:12" outlineLevel="3" x14ac:dyDescent="0.25">
      <c r="C32" t="s">
        <v>8</v>
      </c>
      <c r="G32" t="s">
        <v>8</v>
      </c>
    </row>
    <row r="33" spans="2:12" s="3" customFormat="1" ht="18.75" outlineLevel="1" x14ac:dyDescent="0.3">
      <c r="B33" s="2"/>
      <c r="C33" s="3" t="s">
        <v>28</v>
      </c>
      <c r="E33" s="4">
        <f>SUBTOTAL(9,E32:E32)</f>
        <v>0</v>
      </c>
      <c r="F33" s="2"/>
      <c r="G33" s="2"/>
      <c r="H33" s="4"/>
      <c r="I33" s="4">
        <f>SUBTOTAL(9,I32:I32)</f>
        <v>0</v>
      </c>
      <c r="L33" s="4">
        <f>E33-I33</f>
        <v>0</v>
      </c>
    </row>
    <row r="34" spans="2:12" s="3" customFormat="1" ht="18.75" outlineLevel="1" x14ac:dyDescent="0.3">
      <c r="B34" s="2"/>
      <c r="E34" s="4"/>
      <c r="F34" s="2"/>
      <c r="G34" s="2"/>
      <c r="H34" s="4"/>
      <c r="I34" s="4"/>
      <c r="L34" s="4"/>
    </row>
    <row r="35" spans="2:12" outlineLevel="3" x14ac:dyDescent="0.25">
      <c r="C35" t="s">
        <v>12</v>
      </c>
      <c r="F35" s="1">
        <v>43952</v>
      </c>
      <c r="G35" t="s">
        <v>12</v>
      </c>
      <c r="H35" s="5" t="s">
        <v>45</v>
      </c>
      <c r="I35" s="5">
        <v>5000</v>
      </c>
      <c r="J35" t="s">
        <v>50</v>
      </c>
      <c r="K35" t="s">
        <v>53</v>
      </c>
    </row>
    <row r="36" spans="2:12" s="3" customFormat="1" ht="18.75" outlineLevel="1" x14ac:dyDescent="0.3">
      <c r="B36" s="2"/>
      <c r="C36" s="3" t="s">
        <v>29</v>
      </c>
      <c r="E36" s="4">
        <f>SUBTOTAL(9,E35:E35)</f>
        <v>0</v>
      </c>
      <c r="F36" s="2"/>
      <c r="G36" s="2"/>
      <c r="H36" s="4"/>
      <c r="I36" s="4">
        <f>SUBTOTAL(9,I35:I35)</f>
        <v>5000</v>
      </c>
      <c r="L36" s="4">
        <f>E36-I36</f>
        <v>-5000</v>
      </c>
    </row>
    <row r="37" spans="2:12" s="3" customFormat="1" ht="18.75" outlineLevel="1" x14ac:dyDescent="0.3">
      <c r="B37" s="2"/>
      <c r="E37" s="4"/>
      <c r="F37" s="2"/>
      <c r="G37" s="2"/>
      <c r="H37" s="4"/>
      <c r="I37" s="4"/>
      <c r="L37" s="4"/>
    </row>
    <row r="38" spans="2:12" outlineLevel="3" x14ac:dyDescent="0.25">
      <c r="C38" t="s">
        <v>13</v>
      </c>
      <c r="G38" t="s">
        <v>13</v>
      </c>
    </row>
    <row r="39" spans="2:12" s="3" customFormat="1" ht="18.75" outlineLevel="1" x14ac:dyDescent="0.3">
      <c r="B39" s="2"/>
      <c r="C39" s="3" t="s">
        <v>30</v>
      </c>
      <c r="E39" s="4">
        <f>SUBTOTAL(9,E38:E38)</f>
        <v>0</v>
      </c>
      <c r="F39" s="2"/>
      <c r="G39" s="2"/>
      <c r="H39" s="4"/>
      <c r="I39" s="4">
        <f>SUBTOTAL(9,I38:I38)</f>
        <v>0</v>
      </c>
      <c r="L39" s="4">
        <f>E39-I39</f>
        <v>0</v>
      </c>
    </row>
    <row r="40" spans="2:12" s="3" customFormat="1" ht="18.75" outlineLevel="1" x14ac:dyDescent="0.3">
      <c r="B40" s="2"/>
      <c r="E40" s="4"/>
      <c r="F40" s="2"/>
      <c r="G40" s="2"/>
      <c r="H40" s="4"/>
      <c r="I40" s="4"/>
      <c r="L40" s="4"/>
    </row>
    <row r="41" spans="2:12" outlineLevel="3" x14ac:dyDescent="0.25">
      <c r="C41" t="s">
        <v>14</v>
      </c>
      <c r="G41" t="s">
        <v>14</v>
      </c>
    </row>
    <row r="42" spans="2:12" s="3" customFormat="1" ht="18.75" outlineLevel="1" x14ac:dyDescent="0.3">
      <c r="B42" s="2"/>
      <c r="C42" s="3" t="s">
        <v>31</v>
      </c>
      <c r="E42" s="4">
        <f>SUBTOTAL(9,E41:E41)</f>
        <v>0</v>
      </c>
      <c r="F42" s="2"/>
      <c r="G42" s="2"/>
      <c r="H42" s="4"/>
      <c r="I42" s="4">
        <f>SUBTOTAL(9,I41:I41)</f>
        <v>0</v>
      </c>
      <c r="L42" s="4">
        <f>E42-I42</f>
        <v>0</v>
      </c>
    </row>
    <row r="43" spans="2:12" s="3" customFormat="1" ht="18.75" outlineLevel="1" x14ac:dyDescent="0.3">
      <c r="B43" s="2"/>
      <c r="E43" s="4"/>
      <c r="F43" s="2"/>
      <c r="G43" s="2"/>
      <c r="H43" s="4"/>
      <c r="I43" s="4"/>
      <c r="L43" s="4"/>
    </row>
    <row r="44" spans="2:12" outlineLevel="3" x14ac:dyDescent="0.25">
      <c r="B44" s="1">
        <v>44052</v>
      </c>
      <c r="C44" t="s">
        <v>15</v>
      </c>
      <c r="D44" t="s">
        <v>23</v>
      </c>
      <c r="E44" s="5">
        <v>2400</v>
      </c>
      <c r="G44" t="s">
        <v>15</v>
      </c>
    </row>
    <row r="45" spans="2:12" outlineLevel="3" x14ac:dyDescent="0.25">
      <c r="B45" s="1">
        <v>44065</v>
      </c>
      <c r="C45" t="s">
        <v>15</v>
      </c>
      <c r="D45" t="s">
        <v>10</v>
      </c>
      <c r="E45" s="5">
        <v>1500</v>
      </c>
      <c r="G45" t="s">
        <v>15</v>
      </c>
    </row>
    <row r="46" spans="2:12" outlineLevel="3" x14ac:dyDescent="0.25">
      <c r="B46" s="1">
        <v>44073</v>
      </c>
      <c r="C46" t="s">
        <v>15</v>
      </c>
      <c r="D46" t="s">
        <v>10</v>
      </c>
      <c r="E46" s="5">
        <v>4000</v>
      </c>
      <c r="G46" t="s">
        <v>15</v>
      </c>
    </row>
    <row r="47" spans="2:12" s="3" customFormat="1" ht="18.75" outlineLevel="1" x14ac:dyDescent="0.3">
      <c r="B47" s="2"/>
      <c r="C47" s="3" t="s">
        <v>32</v>
      </c>
      <c r="E47" s="4">
        <f>SUBTOTAL(9,E44:E46)</f>
        <v>7900</v>
      </c>
      <c r="F47" s="2"/>
      <c r="G47" s="2"/>
      <c r="H47" s="4"/>
      <c r="I47" s="4">
        <f>SUBTOTAL(9,I44:I46)</f>
        <v>0</v>
      </c>
      <c r="L47" s="4">
        <f>E47-I47</f>
        <v>7900</v>
      </c>
    </row>
    <row r="48" spans="2:12" s="3" customFormat="1" ht="18.75" outlineLevel="1" x14ac:dyDescent="0.3">
      <c r="B48" s="2"/>
      <c r="E48" s="4"/>
      <c r="F48" s="2"/>
      <c r="G48" s="2"/>
      <c r="H48" s="4"/>
      <c r="I48" s="4"/>
      <c r="L48" s="4"/>
    </row>
    <row r="49" spans="2:12" outlineLevel="3" x14ac:dyDescent="0.25">
      <c r="B49" s="1">
        <v>44080</v>
      </c>
      <c r="C49" t="s">
        <v>16</v>
      </c>
      <c r="D49" t="s">
        <v>24</v>
      </c>
      <c r="E49" s="5">
        <v>7500</v>
      </c>
      <c r="F49" s="1">
        <v>44080</v>
      </c>
      <c r="G49" t="s">
        <v>16</v>
      </c>
      <c r="H49" s="5" t="s">
        <v>45</v>
      </c>
      <c r="I49" s="5">
        <v>5000</v>
      </c>
      <c r="J49" t="s">
        <v>50</v>
      </c>
      <c r="K49" t="s">
        <v>53</v>
      </c>
    </row>
    <row r="50" spans="2:12" outlineLevel="3" x14ac:dyDescent="0.25">
      <c r="B50" s="1">
        <v>44080</v>
      </c>
      <c r="C50" t="s">
        <v>16</v>
      </c>
      <c r="D50" t="s">
        <v>23</v>
      </c>
      <c r="E50" s="5">
        <v>1000</v>
      </c>
      <c r="G50" t="s">
        <v>16</v>
      </c>
    </row>
    <row r="51" spans="2:12" outlineLevel="3" x14ac:dyDescent="0.25">
      <c r="B51" s="1">
        <v>44087</v>
      </c>
      <c r="C51" t="s">
        <v>16</v>
      </c>
      <c r="D51" t="s">
        <v>10</v>
      </c>
      <c r="E51" s="5">
        <v>1500</v>
      </c>
      <c r="G51" t="s">
        <v>16</v>
      </c>
    </row>
    <row r="52" spans="2:12" outlineLevel="3" x14ac:dyDescent="0.25">
      <c r="B52" s="1">
        <v>44094</v>
      </c>
      <c r="C52" t="s">
        <v>16</v>
      </c>
      <c r="D52" t="s">
        <v>10</v>
      </c>
      <c r="E52" s="5">
        <v>2500</v>
      </c>
      <c r="G52" t="s">
        <v>16</v>
      </c>
    </row>
    <row r="53" spans="2:12" outlineLevel="3" x14ac:dyDescent="0.25">
      <c r="B53" s="1">
        <v>44101</v>
      </c>
      <c r="C53" t="s">
        <v>16</v>
      </c>
      <c r="D53" t="s">
        <v>10</v>
      </c>
      <c r="E53" s="5">
        <v>500</v>
      </c>
      <c r="G53" t="s">
        <v>16</v>
      </c>
    </row>
    <row r="54" spans="2:12" s="3" customFormat="1" ht="18.75" outlineLevel="1" x14ac:dyDescent="0.3">
      <c r="B54" s="2"/>
      <c r="C54" s="3" t="s">
        <v>33</v>
      </c>
      <c r="E54" s="4">
        <f>SUBTOTAL(9,E49:E53)</f>
        <v>13000</v>
      </c>
      <c r="F54" s="2"/>
      <c r="G54" s="2"/>
      <c r="H54" s="4"/>
      <c r="I54" s="4">
        <f>SUBTOTAL(9,I49:I53)</f>
        <v>5000</v>
      </c>
      <c r="L54" s="4">
        <f>E54-I54</f>
        <v>8000</v>
      </c>
    </row>
    <row r="55" spans="2:12" s="3" customFormat="1" ht="18.75" outlineLevel="1" x14ac:dyDescent="0.3">
      <c r="B55" s="2"/>
      <c r="E55" s="4"/>
      <c r="F55" s="2"/>
      <c r="G55" s="2"/>
      <c r="H55" s="4"/>
      <c r="I55" s="4"/>
      <c r="L55" s="4"/>
    </row>
    <row r="56" spans="2:12" outlineLevel="3" x14ac:dyDescent="0.25">
      <c r="B56" s="1">
        <v>44108</v>
      </c>
      <c r="C56" t="s">
        <v>17</v>
      </c>
      <c r="D56" t="s">
        <v>10</v>
      </c>
      <c r="E56" s="5">
        <v>1500</v>
      </c>
      <c r="F56" s="1">
        <v>44117</v>
      </c>
      <c r="G56" t="s">
        <v>17</v>
      </c>
      <c r="H56" s="5" t="s">
        <v>46</v>
      </c>
      <c r="I56" s="5">
        <v>10000</v>
      </c>
      <c r="J56" t="s">
        <v>50</v>
      </c>
      <c r="K56" t="s">
        <v>52</v>
      </c>
    </row>
    <row r="57" spans="2:12" outlineLevel="3" x14ac:dyDescent="0.25">
      <c r="B57" s="1">
        <v>44108</v>
      </c>
      <c r="C57" t="s">
        <v>17</v>
      </c>
      <c r="D57" t="s">
        <v>10</v>
      </c>
      <c r="E57" s="5">
        <v>1500</v>
      </c>
      <c r="G57" t="s">
        <v>17</v>
      </c>
    </row>
    <row r="58" spans="2:12" outlineLevel="3" x14ac:dyDescent="0.25">
      <c r="B58" s="1">
        <v>44108</v>
      </c>
      <c r="C58" t="s">
        <v>17</v>
      </c>
      <c r="D58" t="s">
        <v>10</v>
      </c>
      <c r="E58" s="5">
        <v>5000</v>
      </c>
      <c r="G58" t="s">
        <v>17</v>
      </c>
    </row>
    <row r="59" spans="2:12" outlineLevel="3" x14ac:dyDescent="0.25">
      <c r="B59" s="1">
        <v>44108</v>
      </c>
      <c r="C59" t="s">
        <v>17</v>
      </c>
      <c r="D59" t="s">
        <v>23</v>
      </c>
      <c r="E59" s="5">
        <v>600</v>
      </c>
      <c r="G59" t="s">
        <v>17</v>
      </c>
    </row>
    <row r="60" spans="2:12" s="3" customFormat="1" ht="18.75" outlineLevel="1" x14ac:dyDescent="0.3">
      <c r="B60" s="2"/>
      <c r="C60" s="3" t="s">
        <v>34</v>
      </c>
      <c r="E60" s="4">
        <f>SUBTOTAL(9,E56:E59)</f>
        <v>8600</v>
      </c>
      <c r="F60" s="2"/>
      <c r="G60" s="2"/>
      <c r="H60" s="4"/>
      <c r="I60" s="4">
        <f>SUBTOTAL(9,I56:I59)</f>
        <v>10000</v>
      </c>
      <c r="L60" s="4">
        <f>E60-I60</f>
        <v>-1400</v>
      </c>
    </row>
    <row r="61" spans="2:12" s="3" customFormat="1" ht="18.75" outlineLevel="1" x14ac:dyDescent="0.3">
      <c r="B61" s="2"/>
      <c r="E61" s="4"/>
      <c r="F61" s="2"/>
      <c r="G61" s="2"/>
      <c r="H61" s="4"/>
      <c r="I61" s="4"/>
      <c r="L61" s="4"/>
    </row>
    <row r="62" spans="2:12" outlineLevel="3" x14ac:dyDescent="0.25">
      <c r="B62" s="1">
        <v>44150</v>
      </c>
      <c r="C62" t="s">
        <v>18</v>
      </c>
      <c r="D62" t="s">
        <v>24</v>
      </c>
      <c r="E62" s="5">
        <v>4500</v>
      </c>
      <c r="F62" s="1">
        <v>44164</v>
      </c>
      <c r="G62" t="s">
        <v>18</v>
      </c>
      <c r="H62" s="5" t="s">
        <v>47</v>
      </c>
      <c r="I62" s="5">
        <v>5000</v>
      </c>
      <c r="J62" t="s">
        <v>50</v>
      </c>
      <c r="K62" t="s">
        <v>51</v>
      </c>
    </row>
    <row r="63" spans="2:12" outlineLevel="3" x14ac:dyDescent="0.25">
      <c r="B63" s="1">
        <v>44157</v>
      </c>
      <c r="C63" t="s">
        <v>18</v>
      </c>
      <c r="D63" t="s">
        <v>24</v>
      </c>
      <c r="E63" s="5">
        <v>3000</v>
      </c>
      <c r="G63" t="s">
        <v>18</v>
      </c>
    </row>
    <row r="64" spans="2:12" outlineLevel="3" x14ac:dyDescent="0.25">
      <c r="B64" s="1">
        <v>44164</v>
      </c>
      <c r="C64" t="s">
        <v>18</v>
      </c>
      <c r="D64" t="s">
        <v>24</v>
      </c>
      <c r="E64" s="5">
        <v>1000</v>
      </c>
      <c r="G64" t="s">
        <v>18</v>
      </c>
    </row>
    <row r="65" spans="2:12" s="3" customFormat="1" ht="18.75" outlineLevel="1" x14ac:dyDescent="0.3">
      <c r="B65" s="2"/>
      <c r="C65" s="3" t="s">
        <v>35</v>
      </c>
      <c r="E65" s="4">
        <f>SUBTOTAL(9,E62:E64)</f>
        <v>8500</v>
      </c>
      <c r="F65" s="2"/>
      <c r="G65" s="2"/>
      <c r="H65" s="4"/>
      <c r="I65" s="4">
        <f>SUBTOTAL(9,I62:I64)</f>
        <v>5000</v>
      </c>
      <c r="L65" s="4">
        <f>E65-I65</f>
        <v>3500</v>
      </c>
    </row>
    <row r="66" spans="2:12" s="3" customFormat="1" ht="18.75" outlineLevel="1" x14ac:dyDescent="0.3">
      <c r="B66" s="2"/>
      <c r="E66" s="4"/>
      <c r="F66" s="2"/>
      <c r="G66" s="2"/>
      <c r="H66" s="4"/>
      <c r="I66" s="4"/>
      <c r="L66" s="4"/>
    </row>
    <row r="67" spans="2:12" outlineLevel="3" x14ac:dyDescent="0.25">
      <c r="B67" s="1">
        <v>44171</v>
      </c>
      <c r="C67" t="s">
        <v>19</v>
      </c>
      <c r="D67" t="s">
        <v>10</v>
      </c>
      <c r="E67" s="5">
        <v>3000</v>
      </c>
      <c r="F67" s="1">
        <v>44178</v>
      </c>
      <c r="G67" t="s">
        <v>19</v>
      </c>
      <c r="H67" s="5" t="s">
        <v>48</v>
      </c>
      <c r="I67" s="5">
        <v>10000</v>
      </c>
      <c r="J67" t="s">
        <v>50</v>
      </c>
      <c r="K67" t="s">
        <v>51</v>
      </c>
    </row>
    <row r="68" spans="2:12" outlineLevel="3" x14ac:dyDescent="0.25">
      <c r="B68" s="1">
        <v>44178</v>
      </c>
      <c r="C68" t="s">
        <v>19</v>
      </c>
      <c r="D68" t="s">
        <v>23</v>
      </c>
      <c r="E68" s="5">
        <v>1900</v>
      </c>
      <c r="F68" s="1">
        <v>44192</v>
      </c>
      <c r="G68" t="s">
        <v>19</v>
      </c>
      <c r="I68" s="5">
        <v>2800</v>
      </c>
      <c r="J68" t="s">
        <v>50</v>
      </c>
      <c r="K68" t="s">
        <v>55</v>
      </c>
    </row>
    <row r="69" spans="2:12" outlineLevel="3" x14ac:dyDescent="0.25">
      <c r="B69" s="1">
        <v>44192</v>
      </c>
      <c r="C69" t="s">
        <v>19</v>
      </c>
      <c r="D69" t="s">
        <v>10</v>
      </c>
      <c r="E69" s="5">
        <v>2500</v>
      </c>
      <c r="G69" t="s">
        <v>19</v>
      </c>
    </row>
    <row r="70" spans="2:12" outlineLevel="3" x14ac:dyDescent="0.25">
      <c r="B70" s="1">
        <v>44192</v>
      </c>
      <c r="C70" t="s">
        <v>19</v>
      </c>
      <c r="D70" t="s">
        <v>21</v>
      </c>
      <c r="E70" s="5">
        <v>400</v>
      </c>
      <c r="G70" t="s">
        <v>19</v>
      </c>
    </row>
    <row r="71" spans="2:12" outlineLevel="3" x14ac:dyDescent="0.25">
      <c r="B71" s="1">
        <v>44192</v>
      </c>
      <c r="C71" t="s">
        <v>19</v>
      </c>
      <c r="D71" t="s">
        <v>10</v>
      </c>
      <c r="E71" s="5">
        <v>1000</v>
      </c>
      <c r="G71" t="s">
        <v>19</v>
      </c>
    </row>
    <row r="72" spans="2:12" outlineLevel="3" x14ac:dyDescent="0.25">
      <c r="B72" s="1">
        <v>44192</v>
      </c>
      <c r="C72" t="s">
        <v>19</v>
      </c>
      <c r="D72" t="s">
        <v>23</v>
      </c>
      <c r="E72" s="5">
        <v>4600</v>
      </c>
      <c r="G72" t="s">
        <v>19</v>
      </c>
    </row>
    <row r="73" spans="2:12" s="3" customFormat="1" ht="18.75" outlineLevel="1" x14ac:dyDescent="0.3">
      <c r="B73" s="2"/>
      <c r="C73" s="3" t="s">
        <v>36</v>
      </c>
      <c r="E73" s="4">
        <f>SUBTOTAL(9,E67:E72)</f>
        <v>13400</v>
      </c>
      <c r="F73" s="2"/>
      <c r="G73" s="2"/>
      <c r="H73" s="4"/>
      <c r="I73" s="4">
        <f>SUBTOTAL(9,I67:I72)</f>
        <v>12800</v>
      </c>
      <c r="L73" s="4">
        <f>E73-I73</f>
        <v>600</v>
      </c>
    </row>
    <row r="74" spans="2:12" s="3" customFormat="1" ht="18.75" outlineLevel="1" x14ac:dyDescent="0.3">
      <c r="B74" s="2"/>
      <c r="E74" s="4"/>
      <c r="F74" s="2"/>
      <c r="G74" s="2"/>
      <c r="H74" s="4"/>
      <c r="I74" s="4"/>
      <c r="L74" s="4"/>
    </row>
    <row r="75" spans="2:12" s="9" customFormat="1" ht="26.25" x14ac:dyDescent="0.4">
      <c r="B75" s="8"/>
      <c r="C75" s="9" t="s">
        <v>37</v>
      </c>
      <c r="E75" s="10">
        <f>SUBTOTAL(9,E6:E72)</f>
        <v>65100</v>
      </c>
      <c r="F75" s="8"/>
      <c r="G75" s="8"/>
      <c r="H75" s="10"/>
      <c r="I75" s="10">
        <f>SUBTOTAL(9,I6:I72)</f>
        <v>46300</v>
      </c>
      <c r="L75" s="9">
        <f>SUBTOTAL(9,L6:L72)</f>
        <v>18200</v>
      </c>
    </row>
    <row r="79" spans="2:12" ht="51" x14ac:dyDescent="0.75">
      <c r="E79" s="15" t="s">
        <v>73</v>
      </c>
    </row>
  </sheetData>
  <sortState ref="B5:G49">
    <sortCondition ref="C5:C49" customList="January,February,March,April,May,June,July,August,September,October,November,December"/>
    <sortCondition ref="B5:B4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5"/>
  <sheetViews>
    <sheetView workbookViewId="0">
      <selection activeCell="L5" sqref="L5"/>
    </sheetView>
  </sheetViews>
  <sheetFormatPr defaultRowHeight="15" x14ac:dyDescent="0.25"/>
  <cols>
    <col min="2" max="2" width="26.28515625" bestFit="1" customWidth="1"/>
    <col min="3" max="3" width="21.28515625" customWidth="1"/>
    <col min="4" max="4" width="27.7109375" bestFit="1" customWidth="1"/>
    <col min="5" max="5" width="16.7109375" bestFit="1" customWidth="1"/>
    <col min="7" max="7" width="16.7109375" style="5" bestFit="1" customWidth="1"/>
    <col min="8" max="8" width="12.140625" bestFit="1" customWidth="1"/>
  </cols>
  <sheetData>
    <row r="3" spans="2:8" ht="18.75" x14ac:dyDescent="0.3">
      <c r="B3" s="11" t="s">
        <v>0</v>
      </c>
      <c r="C3" s="12" t="s">
        <v>1</v>
      </c>
      <c r="D3" s="12" t="s">
        <v>39</v>
      </c>
      <c r="E3" s="13" t="s">
        <v>2</v>
      </c>
      <c r="G3" s="13" t="s">
        <v>3</v>
      </c>
      <c r="H3" s="12" t="s">
        <v>4</v>
      </c>
    </row>
    <row r="4" spans="2:8" ht="18.75" x14ac:dyDescent="0.3">
      <c r="B4" s="2"/>
      <c r="C4" s="3"/>
      <c r="D4" s="3"/>
      <c r="E4" s="4"/>
    </row>
    <row r="5" spans="2:8" ht="18.75" x14ac:dyDescent="0.3">
      <c r="B5" s="1">
        <v>43856</v>
      </c>
      <c r="C5" t="s">
        <v>5</v>
      </c>
      <c r="D5" t="s">
        <v>21</v>
      </c>
      <c r="E5" s="5">
        <v>2000</v>
      </c>
      <c r="G5" s="4"/>
      <c r="H5" s="3"/>
    </row>
    <row r="6" spans="2:8" x14ac:dyDescent="0.25">
      <c r="B6" s="1">
        <v>43856</v>
      </c>
      <c r="C6" t="s">
        <v>5</v>
      </c>
      <c r="D6" t="s">
        <v>9</v>
      </c>
      <c r="E6" s="5">
        <v>400</v>
      </c>
    </row>
    <row r="7" spans="2:8" x14ac:dyDescent="0.25">
      <c r="B7" s="1">
        <v>43856</v>
      </c>
      <c r="C7" t="s">
        <v>5</v>
      </c>
      <c r="D7" t="s">
        <v>10</v>
      </c>
      <c r="E7" s="5">
        <v>800</v>
      </c>
    </row>
    <row r="8" spans="2:8" x14ac:dyDescent="0.25">
      <c r="B8" s="1">
        <v>43856</v>
      </c>
      <c r="C8" t="s">
        <v>5</v>
      </c>
      <c r="D8" t="s">
        <v>11</v>
      </c>
      <c r="E8" s="5">
        <v>300</v>
      </c>
    </row>
    <row r="9" spans="2:8" ht="18.75" x14ac:dyDescent="0.3">
      <c r="B9" s="6" t="s">
        <v>72</v>
      </c>
      <c r="D9" s="3"/>
      <c r="E9" s="4">
        <f>SUBTOTAL(9,E5:E8)</f>
        <v>3500</v>
      </c>
      <c r="G9" s="4">
        <v>0</v>
      </c>
      <c r="H9" s="4">
        <v>3500</v>
      </c>
    </row>
    <row r="10" spans="2:8" ht="18.75" x14ac:dyDescent="0.3">
      <c r="B10" s="2"/>
      <c r="C10" s="6"/>
      <c r="D10" s="3"/>
      <c r="E10" s="4"/>
    </row>
    <row r="11" spans="2:8" ht="18.75" x14ac:dyDescent="0.3">
      <c r="B11" s="1">
        <v>43863</v>
      </c>
      <c r="C11" t="s">
        <v>6</v>
      </c>
      <c r="D11" t="s">
        <v>21</v>
      </c>
      <c r="E11" s="5">
        <v>400</v>
      </c>
      <c r="G11" s="4"/>
      <c r="H11" s="4"/>
    </row>
    <row r="12" spans="2:8" x14ac:dyDescent="0.25">
      <c r="B12" s="1">
        <v>43863</v>
      </c>
      <c r="C12" t="s">
        <v>6</v>
      </c>
      <c r="D12" t="s">
        <v>20</v>
      </c>
      <c r="E12" s="5">
        <v>200</v>
      </c>
    </row>
    <row r="13" spans="2:8" x14ac:dyDescent="0.25">
      <c r="B13" s="1">
        <v>43863</v>
      </c>
      <c r="C13" t="s">
        <v>6</v>
      </c>
      <c r="D13" t="s">
        <v>10</v>
      </c>
      <c r="E13" s="5">
        <v>2000</v>
      </c>
    </row>
    <row r="14" spans="2:8" x14ac:dyDescent="0.25">
      <c r="B14" s="1">
        <v>43863</v>
      </c>
      <c r="C14" t="s">
        <v>6</v>
      </c>
      <c r="D14" t="s">
        <v>9</v>
      </c>
      <c r="E14" s="5">
        <v>300</v>
      </c>
    </row>
    <row r="15" spans="2:8" x14ac:dyDescent="0.25">
      <c r="B15" s="1">
        <v>43863</v>
      </c>
      <c r="C15" t="s">
        <v>6</v>
      </c>
      <c r="D15" t="s">
        <v>20</v>
      </c>
      <c r="E15" s="5">
        <v>500</v>
      </c>
    </row>
    <row r="16" spans="2:8" x14ac:dyDescent="0.25">
      <c r="B16" s="1">
        <v>43863</v>
      </c>
      <c r="C16" t="s">
        <v>6</v>
      </c>
      <c r="D16" t="s">
        <v>10</v>
      </c>
      <c r="E16" s="5">
        <v>1000</v>
      </c>
    </row>
    <row r="17" spans="2:8" x14ac:dyDescent="0.25">
      <c r="B17" s="1">
        <v>43863</v>
      </c>
      <c r="C17" t="s">
        <v>6</v>
      </c>
      <c r="D17" t="s">
        <v>10</v>
      </c>
      <c r="E17" s="5">
        <v>1000</v>
      </c>
    </row>
    <row r="18" spans="2:8" x14ac:dyDescent="0.25">
      <c r="B18" s="1">
        <v>43863</v>
      </c>
      <c r="C18" t="s">
        <v>6</v>
      </c>
      <c r="D18" t="s">
        <v>22</v>
      </c>
      <c r="E18" s="5">
        <v>200</v>
      </c>
    </row>
    <row r="19" spans="2:8" x14ac:dyDescent="0.25">
      <c r="B19" s="1">
        <v>43863</v>
      </c>
      <c r="C19" t="s">
        <v>6</v>
      </c>
      <c r="D19" t="s">
        <v>11</v>
      </c>
      <c r="E19" s="5">
        <v>300</v>
      </c>
    </row>
    <row r="20" spans="2:8" x14ac:dyDescent="0.25">
      <c r="B20" s="1">
        <v>43863</v>
      </c>
      <c r="C20" t="s">
        <v>6</v>
      </c>
      <c r="D20" t="s">
        <v>10</v>
      </c>
      <c r="E20" s="5">
        <v>1200</v>
      </c>
    </row>
    <row r="21" spans="2:8" ht="18.75" x14ac:dyDescent="0.3">
      <c r="B21" s="3" t="s">
        <v>71</v>
      </c>
      <c r="D21" s="3"/>
      <c r="E21" s="4">
        <f>SUBTOTAL(9,E11:E20)</f>
        <v>7100</v>
      </c>
      <c r="G21" s="4">
        <v>0</v>
      </c>
      <c r="H21" s="4">
        <v>7100</v>
      </c>
    </row>
    <row r="22" spans="2:8" ht="18.75" x14ac:dyDescent="0.3">
      <c r="B22" s="2"/>
      <c r="C22" s="3"/>
      <c r="D22" s="3"/>
      <c r="E22" s="4"/>
    </row>
    <row r="23" spans="2:8" ht="18.75" x14ac:dyDescent="0.3">
      <c r="B23" s="1">
        <v>43891</v>
      </c>
      <c r="C23" t="s">
        <v>7</v>
      </c>
      <c r="D23" t="s">
        <v>21</v>
      </c>
      <c r="E23" s="5">
        <v>500</v>
      </c>
      <c r="G23" s="4"/>
      <c r="H23" s="4"/>
    </row>
    <row r="24" spans="2:8" x14ac:dyDescent="0.25">
      <c r="B24" s="1">
        <v>43898</v>
      </c>
      <c r="C24" t="s">
        <v>7</v>
      </c>
      <c r="D24" t="s">
        <v>23</v>
      </c>
      <c r="E24" s="5">
        <v>400</v>
      </c>
      <c r="G24" s="5">
        <v>1000</v>
      </c>
    </row>
    <row r="25" spans="2:8" x14ac:dyDescent="0.25">
      <c r="B25" s="1">
        <v>43905</v>
      </c>
      <c r="C25" t="s">
        <v>7</v>
      </c>
      <c r="D25" t="s">
        <v>10</v>
      </c>
      <c r="E25" s="5">
        <v>500</v>
      </c>
      <c r="G25" s="5">
        <v>7500</v>
      </c>
    </row>
    <row r="26" spans="2:8" x14ac:dyDescent="0.25">
      <c r="B26" s="1">
        <v>43905</v>
      </c>
      <c r="C26" t="s">
        <v>7</v>
      </c>
      <c r="D26" t="s">
        <v>21</v>
      </c>
      <c r="E26" s="5">
        <v>200</v>
      </c>
    </row>
    <row r="27" spans="2:8" x14ac:dyDescent="0.25">
      <c r="B27" s="1">
        <v>43905</v>
      </c>
      <c r="C27" t="s">
        <v>7</v>
      </c>
      <c r="D27" t="s">
        <v>10</v>
      </c>
      <c r="E27" s="5">
        <v>500</v>
      </c>
    </row>
    <row r="28" spans="2:8" x14ac:dyDescent="0.25">
      <c r="B28" s="1">
        <v>43905</v>
      </c>
      <c r="C28" t="s">
        <v>7</v>
      </c>
      <c r="D28" t="s">
        <v>23</v>
      </c>
      <c r="E28" s="5">
        <v>1000</v>
      </c>
    </row>
    <row r="29" spans="2:8" ht="18.75" x14ac:dyDescent="0.3">
      <c r="B29" s="3" t="s">
        <v>70</v>
      </c>
      <c r="D29" s="3"/>
      <c r="E29" s="4">
        <f>SUBTOTAL(9,E23:E28)</f>
        <v>3100</v>
      </c>
      <c r="G29" s="4">
        <v>8500</v>
      </c>
      <c r="H29" s="4">
        <v>-5400</v>
      </c>
    </row>
    <row r="30" spans="2:8" ht="18.75" x14ac:dyDescent="0.3">
      <c r="B30" s="2"/>
      <c r="C30" s="3"/>
      <c r="D30" s="3"/>
      <c r="E30" s="4"/>
    </row>
    <row r="31" spans="2:8" x14ac:dyDescent="0.25">
      <c r="B31" s="1"/>
      <c r="C31" t="s">
        <v>12</v>
      </c>
      <c r="E31" s="5"/>
      <c r="G31" s="5">
        <v>5000</v>
      </c>
    </row>
    <row r="32" spans="2:8" ht="18.75" x14ac:dyDescent="0.3">
      <c r="B32" s="3" t="s">
        <v>69</v>
      </c>
      <c r="D32" s="3"/>
      <c r="E32" s="4">
        <f>SUBTOTAL(9,E31:E31)</f>
        <v>0</v>
      </c>
      <c r="G32" s="4">
        <v>5000</v>
      </c>
      <c r="H32" s="4">
        <v>-5000</v>
      </c>
    </row>
    <row r="33" spans="2:8" ht="18.75" x14ac:dyDescent="0.3">
      <c r="B33" s="2"/>
      <c r="C33" s="3"/>
      <c r="D33" s="3"/>
      <c r="E33" s="4"/>
      <c r="G33" s="4"/>
      <c r="H33" s="4"/>
    </row>
    <row r="34" spans="2:8" x14ac:dyDescent="0.25">
      <c r="B34" s="1">
        <v>44052</v>
      </c>
      <c r="C34" t="s">
        <v>15</v>
      </c>
      <c r="D34" t="s">
        <v>23</v>
      </c>
      <c r="E34" s="5">
        <v>2400</v>
      </c>
    </row>
    <row r="35" spans="2:8" x14ac:dyDescent="0.25">
      <c r="B35" s="1">
        <v>44065</v>
      </c>
      <c r="C35" t="s">
        <v>15</v>
      </c>
      <c r="D35" t="s">
        <v>10</v>
      </c>
      <c r="E35" s="5">
        <v>1500</v>
      </c>
    </row>
    <row r="36" spans="2:8" x14ac:dyDescent="0.25">
      <c r="B36" s="1">
        <v>44073</v>
      </c>
      <c r="C36" t="s">
        <v>15</v>
      </c>
      <c r="D36" t="s">
        <v>10</v>
      </c>
      <c r="E36" s="5">
        <v>4000</v>
      </c>
    </row>
    <row r="37" spans="2:8" ht="18.75" x14ac:dyDescent="0.3">
      <c r="B37" s="3" t="s">
        <v>68</v>
      </c>
      <c r="D37" s="3"/>
      <c r="E37" s="4">
        <f>SUBTOTAL(9,E34:E36)</f>
        <v>7900</v>
      </c>
      <c r="G37" s="4">
        <v>0</v>
      </c>
      <c r="H37" s="4">
        <v>7900</v>
      </c>
    </row>
    <row r="38" spans="2:8" ht="18.75" x14ac:dyDescent="0.3">
      <c r="B38" s="2"/>
      <c r="C38" s="3"/>
      <c r="D38" s="3"/>
      <c r="E38" s="4"/>
      <c r="G38" s="4"/>
      <c r="H38" s="4"/>
    </row>
    <row r="39" spans="2:8" x14ac:dyDescent="0.25">
      <c r="B39" s="1">
        <v>44080</v>
      </c>
      <c r="C39" t="s">
        <v>16</v>
      </c>
      <c r="D39" t="s">
        <v>24</v>
      </c>
      <c r="E39" s="5">
        <v>7500</v>
      </c>
      <c r="G39" s="5">
        <v>5000</v>
      </c>
    </row>
    <row r="40" spans="2:8" x14ac:dyDescent="0.25">
      <c r="B40" s="1">
        <v>44080</v>
      </c>
      <c r="C40" t="s">
        <v>16</v>
      </c>
      <c r="D40" t="s">
        <v>23</v>
      </c>
      <c r="E40" s="5">
        <v>1000</v>
      </c>
    </row>
    <row r="41" spans="2:8" x14ac:dyDescent="0.25">
      <c r="B41" s="1">
        <v>44087</v>
      </c>
      <c r="C41" t="s">
        <v>16</v>
      </c>
      <c r="D41" t="s">
        <v>10</v>
      </c>
      <c r="E41" s="5">
        <v>1500</v>
      </c>
    </row>
    <row r="42" spans="2:8" x14ac:dyDescent="0.25">
      <c r="B42" s="1">
        <v>44094</v>
      </c>
      <c r="C42" t="s">
        <v>16</v>
      </c>
      <c r="D42" t="s">
        <v>10</v>
      </c>
      <c r="E42" s="5">
        <v>2500</v>
      </c>
    </row>
    <row r="43" spans="2:8" x14ac:dyDescent="0.25">
      <c r="B43" s="1">
        <v>44101</v>
      </c>
      <c r="C43" t="s">
        <v>16</v>
      </c>
      <c r="D43" t="s">
        <v>10</v>
      </c>
      <c r="E43" s="5">
        <v>500</v>
      </c>
    </row>
    <row r="44" spans="2:8" ht="18.75" x14ac:dyDescent="0.3">
      <c r="B44" s="3" t="s">
        <v>67</v>
      </c>
      <c r="D44" s="3"/>
      <c r="E44" s="4">
        <f>SUBTOTAL(9,E39:E43)</f>
        <v>13000</v>
      </c>
      <c r="G44" s="4">
        <v>5000</v>
      </c>
      <c r="H44" s="4">
        <v>8000</v>
      </c>
    </row>
    <row r="45" spans="2:8" ht="18.75" x14ac:dyDescent="0.3">
      <c r="B45" s="2"/>
      <c r="C45" s="3"/>
      <c r="D45" s="3"/>
      <c r="E45" s="4"/>
      <c r="G45" s="4"/>
      <c r="H45" s="4"/>
    </row>
    <row r="46" spans="2:8" x14ac:dyDescent="0.25">
      <c r="B46" s="1">
        <v>44108</v>
      </c>
      <c r="C46" t="s">
        <v>17</v>
      </c>
      <c r="D46" t="s">
        <v>10</v>
      </c>
      <c r="E46" s="5">
        <v>1500</v>
      </c>
      <c r="G46" s="5">
        <v>10000</v>
      </c>
    </row>
    <row r="47" spans="2:8" x14ac:dyDescent="0.25">
      <c r="B47" s="1">
        <v>44108</v>
      </c>
      <c r="C47" t="s">
        <v>17</v>
      </c>
      <c r="D47" t="s">
        <v>10</v>
      </c>
      <c r="E47" s="5">
        <v>1500</v>
      </c>
    </row>
    <row r="48" spans="2:8" x14ac:dyDescent="0.25">
      <c r="B48" s="1">
        <v>44108</v>
      </c>
      <c r="C48" t="s">
        <v>17</v>
      </c>
      <c r="D48" t="s">
        <v>10</v>
      </c>
      <c r="E48" s="5">
        <v>5000</v>
      </c>
    </row>
    <row r="49" spans="2:8" x14ac:dyDescent="0.25">
      <c r="B49" s="1">
        <v>44108</v>
      </c>
      <c r="C49" t="s">
        <v>17</v>
      </c>
      <c r="D49" t="s">
        <v>23</v>
      </c>
      <c r="E49" s="5">
        <v>600</v>
      </c>
    </row>
    <row r="50" spans="2:8" ht="18.75" x14ac:dyDescent="0.3">
      <c r="B50" s="3" t="s">
        <v>66</v>
      </c>
      <c r="D50" s="3"/>
      <c r="E50" s="4">
        <f>SUBTOTAL(9,E46:E49)</f>
        <v>8600</v>
      </c>
      <c r="G50" s="4">
        <v>10000</v>
      </c>
      <c r="H50" s="4">
        <v>-1400</v>
      </c>
    </row>
    <row r="51" spans="2:8" ht="18.75" x14ac:dyDescent="0.3">
      <c r="B51" s="2"/>
      <c r="C51" s="3"/>
      <c r="D51" s="3"/>
      <c r="E51" s="4"/>
      <c r="G51" s="4"/>
      <c r="H51" s="4"/>
    </row>
    <row r="52" spans="2:8" x14ac:dyDescent="0.25">
      <c r="B52" s="1">
        <v>44150</v>
      </c>
      <c r="C52" t="s">
        <v>18</v>
      </c>
      <c r="D52" t="s">
        <v>24</v>
      </c>
      <c r="E52" s="5">
        <v>4500</v>
      </c>
      <c r="G52" s="5">
        <v>5000</v>
      </c>
    </row>
    <row r="53" spans="2:8" x14ac:dyDescent="0.25">
      <c r="B53" s="1">
        <v>44157</v>
      </c>
      <c r="C53" t="s">
        <v>18</v>
      </c>
      <c r="D53" t="s">
        <v>24</v>
      </c>
      <c r="E53" s="5">
        <v>3000</v>
      </c>
    </row>
    <row r="54" spans="2:8" x14ac:dyDescent="0.25">
      <c r="B54" s="1">
        <v>44164</v>
      </c>
      <c r="C54" t="s">
        <v>18</v>
      </c>
      <c r="D54" t="s">
        <v>24</v>
      </c>
      <c r="E54" s="5">
        <v>1000</v>
      </c>
    </row>
    <row r="55" spans="2:8" ht="18.75" x14ac:dyDescent="0.3">
      <c r="B55" s="3" t="s">
        <v>65</v>
      </c>
      <c r="D55" s="3"/>
      <c r="E55" s="4">
        <f>SUBTOTAL(9,E52:E54)</f>
        <v>8500</v>
      </c>
      <c r="G55" s="4">
        <v>5000</v>
      </c>
      <c r="H55" s="4">
        <v>3500</v>
      </c>
    </row>
    <row r="56" spans="2:8" ht="18.75" x14ac:dyDescent="0.3">
      <c r="B56" s="2"/>
      <c r="C56" s="3"/>
      <c r="D56" s="3"/>
      <c r="E56" s="4"/>
      <c r="G56" s="4"/>
      <c r="H56" s="4"/>
    </row>
    <row r="57" spans="2:8" x14ac:dyDescent="0.25">
      <c r="B57" s="1">
        <v>44171</v>
      </c>
      <c r="C57" t="s">
        <v>19</v>
      </c>
      <c r="D57" t="s">
        <v>10</v>
      </c>
      <c r="E57" s="5">
        <v>3000</v>
      </c>
      <c r="G57" s="5">
        <v>10000</v>
      </c>
    </row>
    <row r="58" spans="2:8" x14ac:dyDescent="0.25">
      <c r="B58" s="1">
        <v>44178</v>
      </c>
      <c r="C58" t="s">
        <v>19</v>
      </c>
      <c r="D58" t="s">
        <v>23</v>
      </c>
      <c r="E58" s="5">
        <v>1900</v>
      </c>
      <c r="G58" s="5">
        <v>2800</v>
      </c>
    </row>
    <row r="59" spans="2:8" x14ac:dyDescent="0.25">
      <c r="B59" s="1">
        <v>44192</v>
      </c>
      <c r="C59" t="s">
        <v>19</v>
      </c>
      <c r="D59" t="s">
        <v>10</v>
      </c>
      <c r="E59" s="5">
        <v>2500</v>
      </c>
    </row>
    <row r="60" spans="2:8" x14ac:dyDescent="0.25">
      <c r="B60" s="1">
        <v>44192</v>
      </c>
      <c r="C60" t="s">
        <v>19</v>
      </c>
      <c r="D60" t="s">
        <v>21</v>
      </c>
      <c r="E60" s="5">
        <v>400</v>
      </c>
    </row>
    <row r="61" spans="2:8" x14ac:dyDescent="0.25">
      <c r="B61" s="1">
        <v>44192</v>
      </c>
      <c r="C61" t="s">
        <v>19</v>
      </c>
      <c r="D61" t="s">
        <v>10</v>
      </c>
      <c r="E61" s="5">
        <v>1000</v>
      </c>
    </row>
    <row r="62" spans="2:8" x14ac:dyDescent="0.25">
      <c r="B62" s="1">
        <v>44192</v>
      </c>
      <c r="C62" t="s">
        <v>19</v>
      </c>
      <c r="D62" t="s">
        <v>23</v>
      </c>
      <c r="E62" s="5">
        <v>4600</v>
      </c>
    </row>
    <row r="63" spans="2:8" ht="18.75" x14ac:dyDescent="0.3">
      <c r="B63" s="3" t="s">
        <v>64</v>
      </c>
      <c r="D63" s="3"/>
      <c r="E63" s="4">
        <f>SUBTOTAL(9,E57:E62)</f>
        <v>13400</v>
      </c>
      <c r="G63" s="4">
        <v>12800</v>
      </c>
      <c r="H63" s="4">
        <v>600</v>
      </c>
    </row>
    <row r="64" spans="2:8" ht="18.75" x14ac:dyDescent="0.3">
      <c r="B64" s="2"/>
      <c r="C64" s="3"/>
      <c r="D64" s="3"/>
      <c r="E64" s="4"/>
    </row>
    <row r="65" spans="2:8" ht="26.25" x14ac:dyDescent="0.4">
      <c r="B65" s="9" t="s">
        <v>63</v>
      </c>
      <c r="D65" s="9"/>
      <c r="E65" s="10">
        <f>SUBTOTAL(9,E5:E62)</f>
        <v>65100</v>
      </c>
      <c r="G65" s="10">
        <v>46300</v>
      </c>
      <c r="H65" s="9">
        <v>18200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6"/>
  <sheetViews>
    <sheetView topLeftCell="A16" workbookViewId="0">
      <selection activeCell="I19" sqref="I19"/>
    </sheetView>
  </sheetViews>
  <sheetFormatPr defaultRowHeight="15" x14ac:dyDescent="0.25"/>
  <cols>
    <col min="2" max="2" width="25.85546875" bestFit="1" customWidth="1"/>
    <col min="3" max="3" width="58.85546875" bestFit="1" customWidth="1"/>
    <col min="4" max="4" width="16.7109375" style="5" bestFit="1" customWidth="1"/>
    <col min="5" max="5" width="17.7109375" bestFit="1" customWidth="1"/>
    <col min="6" max="6" width="17.5703125" bestFit="1" customWidth="1"/>
  </cols>
  <sheetData>
    <row r="4" spans="2:6" ht="18.75" x14ac:dyDescent="0.3">
      <c r="B4" s="11" t="s">
        <v>43</v>
      </c>
      <c r="C4" s="13" t="s">
        <v>38</v>
      </c>
      <c r="D4" s="13" t="s">
        <v>3</v>
      </c>
      <c r="E4" s="12" t="s">
        <v>40</v>
      </c>
      <c r="F4" s="12" t="s">
        <v>41</v>
      </c>
    </row>
    <row r="5" spans="2:6" x14ac:dyDescent="0.25">
      <c r="B5" s="1">
        <v>43905</v>
      </c>
      <c r="C5" s="5" t="s">
        <v>42</v>
      </c>
      <c r="D5" s="5">
        <v>1000</v>
      </c>
      <c r="E5" t="s">
        <v>50</v>
      </c>
      <c r="F5" t="s">
        <v>54</v>
      </c>
    </row>
    <row r="6" spans="2:6" x14ac:dyDescent="0.25">
      <c r="B6" s="1">
        <v>43913</v>
      </c>
      <c r="C6" s="5" t="s">
        <v>44</v>
      </c>
      <c r="D6" s="5">
        <v>7500</v>
      </c>
      <c r="E6" t="s">
        <v>50</v>
      </c>
      <c r="F6" t="s">
        <v>55</v>
      </c>
    </row>
    <row r="7" spans="2:6" ht="18.75" x14ac:dyDescent="0.3">
      <c r="B7" s="2"/>
      <c r="C7" s="7" t="s">
        <v>62</v>
      </c>
      <c r="D7" s="4">
        <f>SUBTOTAL(9,D5:D6)</f>
        <v>8500</v>
      </c>
      <c r="E7" s="3"/>
      <c r="F7" s="3"/>
    </row>
    <row r="8" spans="2:6" ht="18.75" x14ac:dyDescent="0.3">
      <c r="B8" s="2"/>
      <c r="C8" s="4"/>
      <c r="D8" s="4"/>
      <c r="E8" s="3"/>
      <c r="F8" s="3"/>
    </row>
    <row r="9" spans="2:6" x14ac:dyDescent="0.25">
      <c r="B9" s="1">
        <v>43952</v>
      </c>
      <c r="C9" s="5" t="s">
        <v>45</v>
      </c>
      <c r="D9" s="5">
        <v>5000</v>
      </c>
      <c r="E9" t="s">
        <v>50</v>
      </c>
      <c r="F9" t="s">
        <v>53</v>
      </c>
    </row>
    <row r="10" spans="2:6" ht="18.75" x14ac:dyDescent="0.3">
      <c r="B10" s="2"/>
      <c r="C10" s="7" t="s">
        <v>61</v>
      </c>
      <c r="D10" s="4">
        <f>SUBTOTAL(9,D9:D9)</f>
        <v>5000</v>
      </c>
      <c r="E10" s="3"/>
      <c r="F10" s="3"/>
    </row>
    <row r="11" spans="2:6" ht="18.75" x14ac:dyDescent="0.3">
      <c r="B11" s="2"/>
      <c r="C11" s="4"/>
      <c r="D11" s="4"/>
      <c r="E11" s="3"/>
      <c r="F11" s="3"/>
    </row>
    <row r="12" spans="2:6" x14ac:dyDescent="0.25">
      <c r="B12" s="1">
        <v>44080</v>
      </c>
      <c r="C12" s="5" t="s">
        <v>45</v>
      </c>
      <c r="D12" s="5">
        <v>5000</v>
      </c>
      <c r="E12" t="s">
        <v>50</v>
      </c>
      <c r="F12" t="s">
        <v>53</v>
      </c>
    </row>
    <row r="13" spans="2:6" ht="18.75" x14ac:dyDescent="0.3">
      <c r="B13" s="2"/>
      <c r="C13" s="7" t="s">
        <v>60</v>
      </c>
      <c r="D13" s="4">
        <f>SUBTOTAL(9,D12:D12)</f>
        <v>5000</v>
      </c>
      <c r="E13" s="3"/>
      <c r="F13" s="3"/>
    </row>
    <row r="14" spans="2:6" ht="18.75" x14ac:dyDescent="0.3">
      <c r="B14" s="2"/>
      <c r="C14" s="4"/>
      <c r="D14" s="4"/>
      <c r="E14" s="3"/>
      <c r="F14" s="3"/>
    </row>
    <row r="15" spans="2:6" x14ac:dyDescent="0.25">
      <c r="B15" s="1">
        <v>44117</v>
      </c>
      <c r="C15" s="5" t="s">
        <v>46</v>
      </c>
      <c r="D15" s="5">
        <v>10000</v>
      </c>
      <c r="E15" t="s">
        <v>50</v>
      </c>
      <c r="F15" t="s">
        <v>52</v>
      </c>
    </row>
    <row r="16" spans="2:6" ht="18.75" x14ac:dyDescent="0.3">
      <c r="B16" s="2"/>
      <c r="C16" s="7" t="s">
        <v>59</v>
      </c>
      <c r="D16" s="4">
        <f>SUBTOTAL(9,D15:D15)</f>
        <v>10000</v>
      </c>
      <c r="E16" s="3"/>
      <c r="F16" s="3"/>
    </row>
    <row r="17" spans="2:6" ht="18.75" x14ac:dyDescent="0.3">
      <c r="B17" s="2"/>
      <c r="C17" s="4"/>
      <c r="D17" s="4"/>
      <c r="E17" s="3"/>
      <c r="F17" s="3"/>
    </row>
    <row r="18" spans="2:6" x14ac:dyDescent="0.25">
      <c r="B18" s="1">
        <v>44164</v>
      </c>
      <c r="C18" s="5" t="s">
        <v>47</v>
      </c>
      <c r="D18" s="5">
        <v>5000</v>
      </c>
      <c r="E18" t="s">
        <v>50</v>
      </c>
      <c r="F18" t="s">
        <v>51</v>
      </c>
    </row>
    <row r="19" spans="2:6" ht="18.75" x14ac:dyDescent="0.3">
      <c r="B19" s="2"/>
      <c r="C19" s="7" t="s">
        <v>58</v>
      </c>
      <c r="D19" s="4">
        <f>SUBTOTAL(9,D18:D18)</f>
        <v>5000</v>
      </c>
      <c r="E19" s="3"/>
      <c r="F19" s="3"/>
    </row>
    <row r="20" spans="2:6" ht="18.75" x14ac:dyDescent="0.3">
      <c r="B20" s="2"/>
      <c r="C20" s="4"/>
      <c r="D20" s="4"/>
      <c r="E20" s="3"/>
      <c r="F20" s="3"/>
    </row>
    <row r="21" spans="2:6" x14ac:dyDescent="0.25">
      <c r="B21" s="1">
        <v>44178</v>
      </c>
      <c r="C21" s="5" t="s">
        <v>48</v>
      </c>
      <c r="D21" s="5">
        <v>10000</v>
      </c>
      <c r="E21" t="s">
        <v>50</v>
      </c>
      <c r="F21" t="s">
        <v>51</v>
      </c>
    </row>
    <row r="22" spans="2:6" x14ac:dyDescent="0.25">
      <c r="B22" s="1">
        <v>44192</v>
      </c>
      <c r="C22" s="5"/>
      <c r="D22" s="5">
        <v>2800</v>
      </c>
      <c r="E22" t="s">
        <v>50</v>
      </c>
      <c r="F22" t="s">
        <v>55</v>
      </c>
    </row>
    <row r="23" spans="2:6" ht="18.75" x14ac:dyDescent="0.3">
      <c r="B23" s="2"/>
      <c r="C23" s="7" t="s">
        <v>57</v>
      </c>
      <c r="D23" s="4">
        <f>SUBTOTAL(9,D21:D22)</f>
        <v>12800</v>
      </c>
      <c r="E23" s="3"/>
      <c r="F23" s="3"/>
    </row>
    <row r="24" spans="2:6" ht="18.75" x14ac:dyDescent="0.3">
      <c r="D24" s="4"/>
      <c r="E24" s="3"/>
      <c r="F24" s="3"/>
    </row>
    <row r="25" spans="2:6" ht="26.25" x14ac:dyDescent="0.4">
      <c r="B25" s="2" t="s">
        <v>56</v>
      </c>
      <c r="C25" s="4"/>
      <c r="D25" s="10">
        <f>SUBTOTAL(9,D5:D22)</f>
        <v>46300</v>
      </c>
      <c r="E25" s="9"/>
      <c r="F25" s="9"/>
    </row>
    <row r="26" spans="2:6" ht="26.25" x14ac:dyDescent="0.4">
      <c r="B26" s="8"/>
      <c r="C26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AND EXPANDURE</vt:lpstr>
      <vt:lpstr>INCOME</vt:lpstr>
      <vt:lpstr>EXPENDURE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2021-09-04T12:22:08Z</dcterms:created>
  <dcterms:modified xsi:type="dcterms:W3CDTF">2021-09-05T12:56:51Z</dcterms:modified>
</cp:coreProperties>
</file>