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YandexDisk\Business\Akhmadi-Capital\DataScy\My DS projects\External\Hospital beds forecast\"/>
    </mc:Choice>
  </mc:AlternateContent>
  <bookViews>
    <workbookView xWindow="0" yWindow="0" windowWidth="28800" windowHeight="1185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<sst xmlns="http://schemas.openxmlformats.org/spreadsheetml/2006/main" count="82" uniqueCount="76">
  <si>
    <t>Население</t>
  </si>
  <si>
    <t>Заболеваемость</t>
  </si>
  <si>
    <t>Госпитализации</t>
  </si>
  <si>
    <t>Дата</t>
  </si>
  <si>
    <t>309300.0</t>
  </si>
  <si>
    <t>3.224414e+05</t>
  </si>
  <si>
    <t>44500.0</t>
  </si>
  <si>
    <t>320250.0</t>
  </si>
  <si>
    <t>3.722203e+05</t>
  </si>
  <si>
    <t>69800.0</t>
  </si>
  <si>
    <t>410599.0</t>
  </si>
  <si>
    <t>4.685624e+05</t>
  </si>
  <si>
    <t>60400.0</t>
  </si>
  <si>
    <t>466636.0</t>
  </si>
  <si>
    <t>3.748329e+05</t>
  </si>
  <si>
    <t>56400.0</t>
  </si>
  <si>
    <t>497530.0</t>
  </si>
  <si>
    <t>4.043524e+05</t>
  </si>
  <si>
    <t>62000.0</t>
  </si>
  <si>
    <t>506265.0</t>
  </si>
  <si>
    <t>4.680944e+05</t>
  </si>
  <si>
    <t>66000.0</t>
  </si>
  <si>
    <t>519934.0</t>
  </si>
  <si>
    <t>5.029647e+05</t>
  </si>
  <si>
    <t>74000.0</t>
  </si>
  <si>
    <t>539887.0</t>
  </si>
  <si>
    <t>5.280664e+05</t>
  </si>
  <si>
    <t>99400.0</t>
  </si>
  <si>
    <t>562443.0</t>
  </si>
  <si>
    <t>5.530994e+05</t>
  </si>
  <si>
    <t>102700.0</t>
  </si>
  <si>
    <t>588567.0</t>
  </si>
  <si>
    <t>5.970024e+05</t>
  </si>
  <si>
    <t>117100.0</t>
  </si>
  <si>
    <t>605254.0</t>
  </si>
  <si>
    <t>6.626051e+05</t>
  </si>
  <si>
    <t>128100.0</t>
  </si>
  <si>
    <t>627203.0</t>
  </si>
  <si>
    <t>7.168796e+05</t>
  </si>
  <si>
    <t>138800.0</t>
  </si>
  <si>
    <t>673157.0</t>
  </si>
  <si>
    <t>7.868412e+05</t>
  </si>
  <si>
    <t>145000.0</t>
  </si>
  <si>
    <t>720015.0</t>
  </si>
  <si>
    <t>8.393742e+05</t>
  </si>
  <si>
    <t>157700.0</t>
  </si>
  <si>
    <t>760506.0</t>
  </si>
  <si>
    <t>8.490126e+05</t>
  </si>
  <si>
    <t>180194.0</t>
  </si>
  <si>
    <t>796282.0</t>
  </si>
  <si>
    <t>8.293277e+05</t>
  </si>
  <si>
    <t>192654.0</t>
  </si>
  <si>
    <t>833611.0</t>
  </si>
  <si>
    <t>8.942235e+05</t>
  </si>
  <si>
    <t>196289.0</t>
  </si>
  <si>
    <t>862694.0</t>
  </si>
  <si>
    <t>9.168619e+05</t>
  </si>
  <si>
    <t>201518.0</t>
  </si>
  <si>
    <t>922638.0</t>
  </si>
  <si>
    <t>1.152792e+06</t>
  </si>
  <si>
    <t>222397.0</t>
  </si>
  <si>
    <t>1001635.0</t>
  </si>
  <si>
    <t>1.279905e+06</t>
  </si>
  <si>
    <t>226553.0</t>
  </si>
  <si>
    <t>1054481.0</t>
  </si>
  <si>
    <t>1.348745e+06</t>
  </si>
  <si>
    <t>231658.0</t>
  </si>
  <si>
    <t>F</t>
  </si>
  <si>
    <t>Hospital bed fund</t>
  </si>
  <si>
    <t>Hospital bed demand</t>
  </si>
  <si>
    <t>Deficit(-), proficit(+)</t>
  </si>
  <si>
    <t>Population</t>
  </si>
  <si>
    <t>Illness incidence</t>
  </si>
  <si>
    <t>Hospitalization cases</t>
  </si>
  <si>
    <t>Hospital beds fund</t>
  </si>
  <si>
    <t>In [37]: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</si>
</sst>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"/>
  </numFmts>
  <fonts count="7">
    <font>
      <sz val="11"/>
      <color theme="1"/>
      <name val="Calibri"/>
      <family val="2"/>
      <charset val="204"/>
      <scheme val="minor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8"/>
      <color rgb="FF303F9F"/>
      <name val="Courier New"/>
      <family val="3"/>
      <charset val="204"/>
    </font>
    <font>
      <b/>
      <sz val="16"/>
      <color rgb="FF000000"/>
      <name val="Inherit"/>
    </font>
    <font>
      <b/>
      <sz val="7"/>
      <color rgb="FF000000"/>
      <name val="Calibri"/>
      <family val="2"/>
      <charset val="204"/>
      <scheme val="minor"/>
    </font>
    <font>
      <sz val="7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3" fontId="0" fillId="0" borderId="0" xfId="0" applyNumberFormat="1"/>
    <xf numFmtId="168" fontId="2" fillId="2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Лист1!$G$1</c:f>
              <c:strCache>
                <c:ptCount val="1"/>
                <c:pt idx="0">
                  <c:v>Deficit(-), proficit(+)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Лист1!$G$7:$G$22</c:f>
              <c:numCache>
                <c:formatCode>#,##0</c:formatCode>
                <c:ptCount val="16"/>
                <c:pt idx="0">
                  <c:v>801</c:v>
                </c:pt>
                <c:pt idx="1">
                  <c:v>1334</c:v>
                </c:pt>
                <c:pt idx="2">
                  <c:v>1067</c:v>
                </c:pt>
                <c:pt idx="3">
                  <c:v>-50</c:v>
                </c:pt>
                <c:pt idx="4">
                  <c:v>-469</c:v>
                </c:pt>
                <c:pt idx="5">
                  <c:v>222</c:v>
                </c:pt>
                <c:pt idx="6">
                  <c:v>-113</c:v>
                </c:pt>
                <c:pt idx="7">
                  <c:v>-126</c:v>
                </c:pt>
                <c:pt idx="8">
                  <c:v>-81</c:v>
                </c:pt>
                <c:pt idx="9">
                  <c:v>-385</c:v>
                </c:pt>
                <c:pt idx="10">
                  <c:v>979</c:v>
                </c:pt>
                <c:pt idx="11">
                  <c:v>-1725</c:v>
                </c:pt>
                <c:pt idx="12">
                  <c:v>-1214</c:v>
                </c:pt>
                <c:pt idx="13">
                  <c:v>-1130</c:v>
                </c:pt>
                <c:pt idx="14">
                  <c:v>-1775</c:v>
                </c:pt>
                <c:pt idx="15">
                  <c:v>-2659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1-492E-B080-F13C1D23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375200"/>
        <c:axId val="323209352"/>
      </c:barChart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Hospital bed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Лист1!$A$7:$A$22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Лист1!$F$7:$F$22</c:f>
              <c:numCache>
                <c:formatCode>#,##0</c:formatCode>
                <c:ptCount val="16"/>
                <c:pt idx="0">
                  <c:v>2528</c:v>
                </c:pt>
                <c:pt idx="1">
                  <c:v>2282</c:v>
                </c:pt>
                <c:pt idx="2">
                  <c:v>2676</c:v>
                </c:pt>
                <c:pt idx="3">
                  <c:v>4171</c:v>
                </c:pt>
                <c:pt idx="4">
                  <c:v>4610</c:v>
                </c:pt>
                <c:pt idx="5">
                  <c:v>4947</c:v>
                </c:pt>
                <c:pt idx="6">
                  <c:v>5492</c:v>
                </c:pt>
                <c:pt idx="7">
                  <c:v>5834</c:v>
                </c:pt>
                <c:pt idx="8">
                  <c:v>6234</c:v>
                </c:pt>
                <c:pt idx="9">
                  <c:v>6538</c:v>
                </c:pt>
                <c:pt idx="10">
                  <c:v>7294</c:v>
                </c:pt>
                <c:pt idx="11">
                  <c:v>7769</c:v>
                </c:pt>
                <c:pt idx="12">
                  <c:v>7583</c:v>
                </c:pt>
                <c:pt idx="13">
                  <c:v>7907</c:v>
                </c:pt>
                <c:pt idx="14">
                  <c:v>8579</c:v>
                </c:pt>
                <c:pt idx="15">
                  <c:v>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1-492E-B080-F13C1D2337A4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Hospital bed fund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Лист1!$A$7:$A$22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Лист1!$E$7:$E$22</c:f>
              <c:numCache>
                <c:formatCode>#,##0</c:formatCode>
                <c:ptCount val="16"/>
                <c:pt idx="0">
                  <c:v>3329</c:v>
                </c:pt>
                <c:pt idx="1">
                  <c:v>3616</c:v>
                </c:pt>
                <c:pt idx="2">
                  <c:v>3743</c:v>
                </c:pt>
                <c:pt idx="3">
                  <c:v>4121</c:v>
                </c:pt>
                <c:pt idx="4">
                  <c:v>4141</c:v>
                </c:pt>
                <c:pt idx="5">
                  <c:v>5169</c:v>
                </c:pt>
                <c:pt idx="6">
                  <c:v>5379</c:v>
                </c:pt>
                <c:pt idx="7">
                  <c:v>5708</c:v>
                </c:pt>
                <c:pt idx="8">
                  <c:v>6153</c:v>
                </c:pt>
                <c:pt idx="9">
                  <c:v>6153</c:v>
                </c:pt>
                <c:pt idx="10">
                  <c:v>8273</c:v>
                </c:pt>
                <c:pt idx="11">
                  <c:v>6044</c:v>
                </c:pt>
                <c:pt idx="12">
                  <c:v>6369</c:v>
                </c:pt>
                <c:pt idx="13">
                  <c:v>6777</c:v>
                </c:pt>
                <c:pt idx="14">
                  <c:v>6804</c:v>
                </c:pt>
                <c:pt idx="15">
                  <c:v>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1-492E-B080-F13C1D23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61512"/>
        <c:axId val="426559544"/>
      </c:lineChart>
      <c:catAx>
        <c:axId val="4265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559544"/>
        <c:crosses val="autoZero"/>
        <c:auto val="1"/>
        <c:lblAlgn val="ctr"/>
        <c:lblOffset val="100"/>
        <c:noMultiLvlLbl val="0"/>
      </c:catAx>
      <c:valAx>
        <c:axId val="4265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 beds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561512"/>
        <c:crosses val="autoZero"/>
        <c:crossBetween val="between"/>
      </c:valAx>
      <c:valAx>
        <c:axId val="323209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deficit/proficit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375200"/>
        <c:crosses val="max"/>
        <c:crossBetween val="between"/>
      </c:valAx>
      <c:catAx>
        <c:axId val="32437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209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8</xdr:row>
      <xdr:rowOff>148590</xdr:rowOff>
    </xdr:from>
    <xdr:to>
      <xdr:col>19</xdr:col>
      <xdr:colOff>83820</xdr:colOff>
      <xdr:row>23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U20" sqref="U20"/>
    </sheetView>
  </sheetViews>
  <sheetFormatPr defaultRowHeight="14.4"/>
  <sheetData>
    <row r="1" spans="1:7" ht="19.2">
      <c r="A1" s="1" t="s">
        <v>3</v>
      </c>
      <c r="B1" s="1" t="s">
        <v>0</v>
      </c>
      <c r="C1" s="1" t="s">
        <v>1</v>
      </c>
      <c r="D1" s="1" t="s">
        <v>2</v>
      </c>
      <c r="E1" s="1" t="s">
        <v>68</v>
      </c>
      <c r="F1" s="1" t="s">
        <v>69</v>
      </c>
      <c r="G1" s="1" t="s">
        <v>70</v>
      </c>
    </row>
    <row r="2" spans="1:7" ht="19.2">
      <c r="A2" s="2">
        <v>1998</v>
      </c>
      <c r="B2" s="3" t="s">
        <v>4</v>
      </c>
      <c r="C2" s="3" t="s">
        <v>5</v>
      </c>
      <c r="D2" s="3" t="s">
        <v>6</v>
      </c>
      <c r="E2" s="9">
        <v>2412</v>
      </c>
      <c r="F2" s="6">
        <v>0</v>
      </c>
      <c r="G2" s="8"/>
    </row>
    <row r="3" spans="1:7" ht="19.2">
      <c r="A3" s="1">
        <v>1999</v>
      </c>
      <c r="B3" s="4" t="s">
        <v>7</v>
      </c>
      <c r="C3" s="4" t="s">
        <v>8</v>
      </c>
      <c r="D3" s="4" t="s">
        <v>9</v>
      </c>
      <c r="E3" s="7">
        <v>3707</v>
      </c>
      <c r="F3" s="7">
        <v>0</v>
      </c>
      <c r="G3" s="8"/>
    </row>
    <row r="4" spans="1:7" ht="19.2">
      <c r="A4" s="2">
        <v>2000</v>
      </c>
      <c r="B4" s="3" t="s">
        <v>10</v>
      </c>
      <c r="C4" s="3" t="s">
        <v>11</v>
      </c>
      <c r="D4" s="3" t="s">
        <v>12</v>
      </c>
      <c r="E4" s="6">
        <v>3302</v>
      </c>
      <c r="F4" s="6">
        <v>0</v>
      </c>
      <c r="G4" s="8"/>
    </row>
    <row r="5" spans="1:7" ht="19.2">
      <c r="A5" s="1">
        <v>2001</v>
      </c>
      <c r="B5" s="4" t="s">
        <v>13</v>
      </c>
      <c r="C5" s="4" t="s">
        <v>14</v>
      </c>
      <c r="D5" s="4" t="s">
        <v>15</v>
      </c>
      <c r="E5" s="7">
        <v>2462</v>
      </c>
      <c r="F5" s="7">
        <v>0</v>
      </c>
      <c r="G5" s="8"/>
    </row>
    <row r="6" spans="1:7" ht="19.2">
      <c r="A6" s="2">
        <v>2002</v>
      </c>
      <c r="B6" s="3" t="s">
        <v>16</v>
      </c>
      <c r="C6" s="3" t="s">
        <v>17</v>
      </c>
      <c r="D6" s="3" t="s">
        <v>18</v>
      </c>
      <c r="E6" s="6">
        <v>2732</v>
      </c>
      <c r="F6" s="6">
        <v>0</v>
      </c>
      <c r="G6" s="8"/>
    </row>
    <row r="7" spans="1:7" ht="19.2">
      <c r="A7" s="1">
        <v>2003</v>
      </c>
      <c r="B7" s="4" t="s">
        <v>19</v>
      </c>
      <c r="C7" s="4" t="s">
        <v>20</v>
      </c>
      <c r="D7" s="4" t="s">
        <v>21</v>
      </c>
      <c r="E7" s="7">
        <v>3329</v>
      </c>
      <c r="F7" s="7">
        <v>2528</v>
      </c>
      <c r="G7" s="8">
        <f t="shared" ref="G7:G23" si="0">E7-F7</f>
        <v>801</v>
      </c>
    </row>
    <row r="8" spans="1:7" ht="19.2">
      <c r="A8" s="2">
        <v>2004</v>
      </c>
      <c r="B8" s="3" t="s">
        <v>22</v>
      </c>
      <c r="C8" s="3" t="s">
        <v>23</v>
      </c>
      <c r="D8" s="3" t="s">
        <v>24</v>
      </c>
      <c r="E8" s="6">
        <v>3616</v>
      </c>
      <c r="F8" s="6">
        <v>2282</v>
      </c>
      <c r="G8" s="8">
        <f t="shared" si="0"/>
        <v>1334</v>
      </c>
    </row>
    <row r="9" spans="1:7" ht="19.2">
      <c r="A9" s="1">
        <v>2005</v>
      </c>
      <c r="B9" s="4" t="s">
        <v>25</v>
      </c>
      <c r="C9" s="4" t="s">
        <v>26</v>
      </c>
      <c r="D9" s="4" t="s">
        <v>27</v>
      </c>
      <c r="E9" s="7">
        <v>3743</v>
      </c>
      <c r="F9" s="7">
        <v>2676</v>
      </c>
      <c r="G9" s="8">
        <f t="shared" si="0"/>
        <v>1067</v>
      </c>
    </row>
    <row r="10" spans="1:7" ht="19.2">
      <c r="A10" s="2">
        <v>2006</v>
      </c>
      <c r="B10" s="3" t="s">
        <v>28</v>
      </c>
      <c r="C10" s="3" t="s">
        <v>29</v>
      </c>
      <c r="D10" s="3" t="s">
        <v>30</v>
      </c>
      <c r="E10" s="6">
        <v>4121</v>
      </c>
      <c r="F10" s="6">
        <v>4171</v>
      </c>
      <c r="G10" s="8">
        <f t="shared" si="0"/>
        <v>-50</v>
      </c>
    </row>
    <row r="11" spans="1:7" ht="19.2">
      <c r="A11" s="1">
        <v>2007</v>
      </c>
      <c r="B11" s="4" t="s">
        <v>31</v>
      </c>
      <c r="C11" s="4" t="s">
        <v>32</v>
      </c>
      <c r="D11" s="4" t="s">
        <v>33</v>
      </c>
      <c r="E11" s="7">
        <v>4141</v>
      </c>
      <c r="F11" s="7">
        <v>4610</v>
      </c>
      <c r="G11" s="8">
        <f t="shared" si="0"/>
        <v>-469</v>
      </c>
    </row>
    <row r="12" spans="1:7" ht="19.2">
      <c r="A12" s="2">
        <v>2008</v>
      </c>
      <c r="B12" s="3" t="s">
        <v>34</v>
      </c>
      <c r="C12" s="3" t="s">
        <v>35</v>
      </c>
      <c r="D12" s="3" t="s">
        <v>36</v>
      </c>
      <c r="E12" s="6">
        <v>5169</v>
      </c>
      <c r="F12" s="6">
        <v>4947</v>
      </c>
      <c r="G12" s="8">
        <f t="shared" si="0"/>
        <v>222</v>
      </c>
    </row>
    <row r="13" spans="1:7" ht="19.2">
      <c r="A13" s="1">
        <v>2009</v>
      </c>
      <c r="B13" s="4" t="s">
        <v>37</v>
      </c>
      <c r="C13" s="4" t="s">
        <v>38</v>
      </c>
      <c r="D13" s="4" t="s">
        <v>39</v>
      </c>
      <c r="E13" s="7">
        <v>5379</v>
      </c>
      <c r="F13" s="7">
        <v>5492</v>
      </c>
      <c r="G13" s="8">
        <f t="shared" si="0"/>
        <v>-113</v>
      </c>
    </row>
    <row r="14" spans="1:7" ht="19.2">
      <c r="A14" s="2">
        <v>2010</v>
      </c>
      <c r="B14" s="3" t="s">
        <v>40</v>
      </c>
      <c r="C14" s="3" t="s">
        <v>41</v>
      </c>
      <c r="D14" s="3" t="s">
        <v>42</v>
      </c>
      <c r="E14" s="6">
        <v>5708</v>
      </c>
      <c r="F14" s="6">
        <v>5834</v>
      </c>
      <c r="G14" s="8">
        <f t="shared" si="0"/>
        <v>-126</v>
      </c>
    </row>
    <row r="15" spans="1:7" ht="19.2">
      <c r="A15" s="1">
        <v>2011</v>
      </c>
      <c r="B15" s="4" t="s">
        <v>43</v>
      </c>
      <c r="C15" s="4" t="s">
        <v>44</v>
      </c>
      <c r="D15" s="4" t="s">
        <v>45</v>
      </c>
      <c r="E15" s="7">
        <v>6153</v>
      </c>
      <c r="F15" s="7">
        <v>6234</v>
      </c>
      <c r="G15" s="8">
        <f t="shared" si="0"/>
        <v>-81</v>
      </c>
    </row>
    <row r="16" spans="1:7" ht="19.2">
      <c r="A16" s="2">
        <v>2012</v>
      </c>
      <c r="B16" s="3" t="s">
        <v>46</v>
      </c>
      <c r="C16" s="3" t="s">
        <v>47</v>
      </c>
      <c r="D16" s="3" t="s">
        <v>48</v>
      </c>
      <c r="E16" s="6">
        <v>6153</v>
      </c>
      <c r="F16" s="6">
        <v>6538</v>
      </c>
      <c r="G16" s="8">
        <f t="shared" si="0"/>
        <v>-385</v>
      </c>
    </row>
    <row r="17" spans="1:7" ht="19.2">
      <c r="A17" s="1">
        <v>2013</v>
      </c>
      <c r="B17" s="4" t="s">
        <v>49</v>
      </c>
      <c r="C17" s="4" t="s">
        <v>50</v>
      </c>
      <c r="D17" s="4" t="s">
        <v>51</v>
      </c>
      <c r="E17" s="7">
        <v>8273</v>
      </c>
      <c r="F17" s="7">
        <v>7294</v>
      </c>
      <c r="G17" s="8">
        <f t="shared" si="0"/>
        <v>979</v>
      </c>
    </row>
    <row r="18" spans="1:7" ht="19.2">
      <c r="A18" s="2">
        <v>2014</v>
      </c>
      <c r="B18" s="3" t="s">
        <v>52</v>
      </c>
      <c r="C18" s="3" t="s">
        <v>53</v>
      </c>
      <c r="D18" s="3" t="s">
        <v>54</v>
      </c>
      <c r="E18" s="6">
        <v>6044</v>
      </c>
      <c r="F18" s="6">
        <v>7769</v>
      </c>
      <c r="G18" s="8">
        <f t="shared" si="0"/>
        <v>-1725</v>
      </c>
    </row>
    <row r="19" spans="1:7" ht="19.2">
      <c r="A19" s="1">
        <v>2015</v>
      </c>
      <c r="B19" s="4" t="s">
        <v>55</v>
      </c>
      <c r="C19" s="4" t="s">
        <v>56</v>
      </c>
      <c r="D19" s="4" t="s">
        <v>57</v>
      </c>
      <c r="E19" s="7">
        <v>6369</v>
      </c>
      <c r="F19" s="7">
        <v>7583</v>
      </c>
      <c r="G19" s="8">
        <f t="shared" si="0"/>
        <v>-1214</v>
      </c>
    </row>
    <row r="20" spans="1:7" ht="19.2">
      <c r="A20" s="2">
        <v>2016</v>
      </c>
      <c r="B20" s="3" t="s">
        <v>58</v>
      </c>
      <c r="C20" s="3" t="s">
        <v>59</v>
      </c>
      <c r="D20" s="3" t="s">
        <v>60</v>
      </c>
      <c r="E20" s="6">
        <v>6777</v>
      </c>
      <c r="F20" s="6">
        <v>7907</v>
      </c>
      <c r="G20" s="8">
        <f t="shared" si="0"/>
        <v>-1130</v>
      </c>
    </row>
    <row r="21" spans="1:7" ht="19.2">
      <c r="A21" s="1">
        <v>2017</v>
      </c>
      <c r="B21" s="4" t="s">
        <v>61</v>
      </c>
      <c r="C21" s="4" t="s">
        <v>62</v>
      </c>
      <c r="D21" s="4" t="s">
        <v>63</v>
      </c>
      <c r="E21" s="7">
        <v>6804</v>
      </c>
      <c r="F21" s="7">
        <v>8579</v>
      </c>
      <c r="G21" s="8">
        <f t="shared" si="0"/>
        <v>-1775</v>
      </c>
    </row>
    <row r="22" spans="1:7" ht="19.2">
      <c r="A22" s="2">
        <v>2018</v>
      </c>
      <c r="B22" s="3" t="s">
        <v>64</v>
      </c>
      <c r="C22" s="3" t="s">
        <v>65</v>
      </c>
      <c r="D22" s="3" t="s">
        <v>66</v>
      </c>
      <c r="E22" s="6">
        <v>6690</v>
      </c>
      <c r="F22" s="6">
        <v>9349</v>
      </c>
      <c r="G22" s="8">
        <f t="shared" si="0"/>
        <v>-2659</v>
      </c>
    </row>
    <row r="23" spans="1:7" ht="21">
      <c r="A23" s="5" t="s">
        <v>67</v>
      </c>
      <c r="G23" s="8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6"/>
    </sheetView>
  </sheetViews>
  <sheetFormatPr defaultRowHeight="14.4"/>
  <sheetData>
    <row r="1" spans="1:6" ht="19.2">
      <c r="B1" s="10" t="s">
        <v>71</v>
      </c>
      <c r="C1" s="10" t="s">
        <v>72</v>
      </c>
      <c r="D1" s="10" t="s">
        <v>73</v>
      </c>
      <c r="E1" s="10" t="s">
        <v>74</v>
      </c>
      <c r="F1" s="10" t="s">
        <v>69</v>
      </c>
    </row>
    <row r="2" spans="1:6">
      <c r="A2" s="11" t="s">
        <v>71</v>
      </c>
      <c r="B2" s="12">
        <v>1</v>
      </c>
      <c r="C2" s="12">
        <v>0.97</v>
      </c>
      <c r="D2" s="12">
        <v>0.97</v>
      </c>
      <c r="E2" s="12">
        <v>0.87</v>
      </c>
      <c r="F2" s="12">
        <v>0.95</v>
      </c>
    </row>
    <row r="3" spans="1:6" ht="19.2">
      <c r="A3" s="10" t="s">
        <v>72</v>
      </c>
      <c r="B3" s="13">
        <v>0.97</v>
      </c>
      <c r="C3" s="13">
        <v>1</v>
      </c>
      <c r="D3" s="13">
        <v>0.96</v>
      </c>
      <c r="E3" s="13">
        <v>0.87</v>
      </c>
      <c r="F3" s="13">
        <v>0.93</v>
      </c>
    </row>
    <row r="4" spans="1:6" ht="19.2">
      <c r="A4" s="11" t="s">
        <v>73</v>
      </c>
      <c r="B4" s="12">
        <v>0.97</v>
      </c>
      <c r="C4" s="12">
        <v>0.96</v>
      </c>
      <c r="D4" s="12">
        <v>1</v>
      </c>
      <c r="E4" s="12">
        <v>0.94</v>
      </c>
      <c r="F4" s="12">
        <v>0.97</v>
      </c>
    </row>
    <row r="5" spans="1:6" ht="19.2">
      <c r="A5" s="10" t="s">
        <v>74</v>
      </c>
      <c r="B5" s="13">
        <v>0.87</v>
      </c>
      <c r="C5" s="13">
        <v>0.87</v>
      </c>
      <c r="D5" s="13">
        <v>0.94</v>
      </c>
      <c r="E5" s="13">
        <v>1</v>
      </c>
      <c r="F5" s="13">
        <v>0.93</v>
      </c>
    </row>
    <row r="6" spans="1:6" ht="19.2">
      <c r="A6" s="11" t="s">
        <v>69</v>
      </c>
      <c r="B6" s="12">
        <v>0.95</v>
      </c>
      <c r="C6" s="12">
        <v>0.93</v>
      </c>
      <c r="D6" s="12">
        <v>0.97</v>
      </c>
      <c r="E6" s="12">
        <v>0.93</v>
      </c>
      <c r="F6" s="12">
        <v>1</v>
      </c>
    </row>
    <row r="7" spans="1:6">
      <c r="A7" s="1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2020-11-12T05:04:03Z</dcterms:created>
  <dcterms:modified xsi:type="dcterms:W3CDTF">2020-11-12T12:08:56Z</dcterms:modified>
</cp:coreProperties>
</file>