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nk\Downloads\"/>
    </mc:Choice>
  </mc:AlternateContent>
  <xr:revisionPtr revIDLastSave="0" documentId="13_ncr:1_{0EA89D47-A37F-4F03-98E1-1310C1410163}" xr6:coauthVersionLast="47" xr6:coauthVersionMax="47" xr10:uidLastSave="{00000000-0000-0000-0000-000000000000}"/>
  <bookViews>
    <workbookView xWindow="-120" yWindow="-120" windowWidth="29040" windowHeight="16440" xr2:uid="{A6DD76AC-4412-47B7-AA3B-5BD3CAAC1ED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M12" i="1"/>
  <c r="M11" i="1" s="1"/>
  <c r="M10" i="1" s="1"/>
  <c r="M9" i="1" s="1"/>
  <c r="M8" i="1" s="1"/>
  <c r="M7" i="1" s="1"/>
  <c r="M6" i="1" s="1"/>
  <c r="M5" i="1" s="1"/>
  <c r="M4" i="1" s="1"/>
  <c r="M3" i="1" s="1"/>
  <c r="M2" i="1" s="1"/>
  <c r="L4" i="1"/>
  <c r="L5" i="1"/>
  <c r="L6" i="1" s="1"/>
  <c r="L7" i="1" s="1"/>
  <c r="L8" i="1" s="1"/>
  <c r="L9" i="1" s="1"/>
  <c r="L10" i="1" s="1"/>
  <c r="L11" i="1" s="1"/>
  <c r="L12" i="1" s="1"/>
  <c r="L3" i="1"/>
  <c r="K12" i="1"/>
  <c r="K4" i="1"/>
  <c r="K5" i="1"/>
  <c r="K6" i="1" s="1"/>
  <c r="K7" i="1" s="1"/>
  <c r="K8" i="1" s="1"/>
  <c r="K9" i="1" s="1"/>
  <c r="K10" i="1" s="1"/>
  <c r="K11" i="1" s="1"/>
  <c r="K3" i="1"/>
  <c r="L2" i="1"/>
  <c r="K2" i="1"/>
  <c r="J4" i="1"/>
  <c r="J5" i="1"/>
  <c r="J6" i="1"/>
  <c r="J7" i="1"/>
  <c r="J8" i="1"/>
  <c r="J9" i="1"/>
  <c r="J10" i="1"/>
  <c r="J11" i="1"/>
  <c r="I4" i="1"/>
  <c r="I5" i="1"/>
  <c r="I6" i="1"/>
  <c r="I7" i="1"/>
  <c r="I8" i="1"/>
  <c r="I9" i="1"/>
  <c r="I10" i="1"/>
  <c r="I11" i="1"/>
  <c r="I3" i="1"/>
  <c r="J3" i="1"/>
  <c r="I12" i="1"/>
  <c r="G12" i="1"/>
  <c r="H12" i="1"/>
  <c r="H4" i="1"/>
  <c r="H5" i="1"/>
  <c r="H6" i="1"/>
  <c r="H7" i="1"/>
  <c r="H8" i="1"/>
  <c r="H9" i="1"/>
  <c r="H10" i="1"/>
  <c r="H11" i="1"/>
  <c r="H3" i="1"/>
  <c r="G4" i="1"/>
  <c r="G5" i="1"/>
  <c r="G6" i="1"/>
  <c r="G8" i="1"/>
  <c r="G9" i="1"/>
  <c r="G10" i="1"/>
  <c r="G11" i="1"/>
  <c r="G3" i="1"/>
  <c r="F3" i="1"/>
  <c r="F4" i="1"/>
  <c r="F5" i="1"/>
  <c r="F6" i="1"/>
  <c r="F7" i="1"/>
  <c r="F8" i="1"/>
  <c r="F9" i="1"/>
  <c r="F10" i="1"/>
  <c r="F11" i="1"/>
  <c r="F12" i="1"/>
  <c r="D3" i="1"/>
  <c r="D4" i="1"/>
  <c r="D5" i="1"/>
  <c r="D6" i="1"/>
  <c r="D7" i="1"/>
  <c r="D8" i="1"/>
  <c r="D9" i="1"/>
  <c r="D10" i="1"/>
  <c r="D11" i="1"/>
  <c r="D12" i="1"/>
  <c r="E3" i="1"/>
  <c r="E4" i="1"/>
  <c r="E5" i="1"/>
  <c r="E6" i="1"/>
  <c r="E7" i="1"/>
  <c r="E8" i="1"/>
  <c r="E9" i="1"/>
  <c r="E10" i="1"/>
  <c r="E11" i="1"/>
  <c r="E12" i="1"/>
  <c r="E2" i="1"/>
  <c r="D2" i="1"/>
  <c r="F2" i="1"/>
  <c r="C3" i="1"/>
  <c r="C4" i="1" s="1"/>
  <c r="C5" i="1" s="1"/>
  <c r="C6" i="1" s="1"/>
  <c r="C7" i="1" s="1"/>
  <c r="C8" i="1" s="1"/>
  <c r="C9" i="1" s="1"/>
  <c r="C10" i="1" s="1"/>
  <c r="C11" i="1" s="1"/>
  <c r="C12" i="1" s="1"/>
  <c r="B3" i="1"/>
  <c r="B4" i="1" s="1"/>
  <c r="B5" i="1" s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<sst xmlns="http://schemas.openxmlformats.org/spreadsheetml/2006/main" count="13" uniqueCount="13">
  <si>
    <t>Узел</t>
  </si>
  <si>
    <t>Шаг</t>
  </si>
  <si>
    <t>x</t>
  </si>
  <si>
    <t>p(x)</t>
  </si>
  <si>
    <t>q(x)</t>
  </si>
  <si>
    <t>f(x)</t>
  </si>
  <si>
    <t>A</t>
  </si>
  <si>
    <t>B</t>
  </si>
  <si>
    <t>C</t>
  </si>
  <si>
    <t>F</t>
  </si>
  <si>
    <t>alpha</t>
  </si>
  <si>
    <t>beta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</si>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</sst>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Лист1!$C$2:$C$12</c:f>
              <c:numCache>
                <c:formatCode>General</c:formatCode>
                <c:ptCount val="11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</c:numCache>
            </c:numRef>
          </c:xVal>
          <c:yVal>
            <c:numRef>
              <c:f>Лист1!$M$2:$M$12</c:f>
              <c:numCache>
                <c:formatCode>General</c:formatCode>
                <c:ptCount val="11"/>
                <c:pt idx="0">
                  <c:v>3</c:v>
                </c:pt>
                <c:pt idx="1">
                  <c:v>12.115341790623457</c:v>
                </c:pt>
                <c:pt idx="2">
                  <c:v>18.801434702113539</c:v>
                </c:pt>
                <c:pt idx="3">
                  <c:v>22.994173728629946</c:v>
                </c:pt>
                <c:pt idx="4">
                  <c:v>24.805675444068033</c:v>
                </c:pt>
                <c:pt idx="5">
                  <c:v>24.492167150187957</c:v>
                </c:pt>
                <c:pt idx="6">
                  <c:v>22.422150116013462</c:v>
                </c:pt>
                <c:pt idx="7">
                  <c:v>19.04364753389741</c:v>
                </c:pt>
                <c:pt idx="8">
                  <c:v>14.8499489561496</c:v>
                </c:pt>
                <c:pt idx="9">
                  <c:v>10.343735821944746</c:v>
                </c:pt>
                <c:pt idx="10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Лист1!$M$1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EE6-46D2-A54E-C8DF59CFF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917727"/>
        <c:axId val="1092911487"/>
      </c:scatterChart>
      <c:valAx>
        <c:axId val="109291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2911487"/>
        <c:crosses val="autoZero"/>
        <c:crossBetween val="midCat"/>
      </c:valAx>
      <c:valAx>
        <c:axId val="10929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291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9524</xdr:rowOff>
    </xdr:from>
    <xdr:to>
      <xdr:col>7</xdr:col>
      <xdr:colOff>9525</xdr:colOff>
      <xdr:row>26</xdr:row>
      <xdr:rowOff>190499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B99030E-5434-403F-A293-530E55843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414E-623B-4E47-8F07-6230CF2E4CC7}">
  <dimension ref="A1:M12"/>
  <sheetViews>
    <sheetView tabSelected="1" workbookViewId="0">
      <selection activeCell="G8" sqref="G8"/>
    </sheetView>
  </sheetViews>
  <sheetFormatPr defaultColWidth="12" defaultRowHeight="15" x14ac:dyDescent="0.25"/>
  <cols>
    <col min="1" max="16384" width="12" style="1"/>
  </cols>
  <sheetData>
    <row r="1" spans="1:13" x14ac:dyDescent="0.25">
      <c r="A1" s="4" t="s">
        <v>1</v>
      </c>
      <c r="B1" s="9" t="s">
        <v>0</v>
      </c>
      <c r="C1" s="7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0" t="s">
        <v>12</v>
      </c>
    </row>
    <row r="2" spans="1:13" x14ac:dyDescent="0.25">
      <c r="A2" s="5">
        <v>0.2</v>
      </c>
      <c r="B2" s="6">
        <v>0</v>
      </c>
      <c r="C2" s="8">
        <v>2</v>
      </c>
      <c r="D2" s="3">
        <f>(C2^2+2)/(3*C2)</f>
        <v>1</v>
      </c>
      <c r="E2" s="3">
        <f>EXP(C2)/C2^2</f>
        <v>1.8472640247326626</v>
      </c>
      <c r="F2" s="3">
        <f>SQRT(C2^2+3)</f>
        <v>2.6457513110645907</v>
      </c>
      <c r="G2" s="3">
        <v>0</v>
      </c>
      <c r="H2" s="3">
        <v>0</v>
      </c>
      <c r="I2" s="3">
        <v>-1</v>
      </c>
      <c r="J2" s="3">
        <v>3</v>
      </c>
      <c r="K2" s="3">
        <f>H2/I2</f>
        <v>0</v>
      </c>
      <c r="L2" s="3">
        <f>-J2/I2</f>
        <v>3</v>
      </c>
      <c r="M2" s="11">
        <f>L2+K2*M3</f>
        <v>3</v>
      </c>
    </row>
    <row r="3" spans="1:13" x14ac:dyDescent="0.25">
      <c r="B3" s="6">
        <f>B2+1</f>
        <v>1</v>
      </c>
      <c r="C3" s="8">
        <f>C2+$A$2</f>
        <v>2.2000000000000002</v>
      </c>
      <c r="D3" s="3">
        <f t="shared" ref="D3:D12" si="0">(C3^2+2)/(3*C3)</f>
        <v>1.0363636363636364</v>
      </c>
      <c r="E3" s="3">
        <f t="shared" ref="E3:E12" si="1">EXP(C3)/C3^2</f>
        <v>1.8646722106268845</v>
      </c>
      <c r="F3" s="3">
        <f t="shared" ref="F3:F12" si="2">SQRT(C3^2+3)</f>
        <v>2.8000000000000003</v>
      </c>
      <c r="G3" s="3">
        <f>1-D3*$A$2/2</f>
        <v>0.89636363636363636</v>
      </c>
      <c r="H3" s="3">
        <f>1+D3*$A$2/2</f>
        <v>1.1036363636363635</v>
      </c>
      <c r="I3" s="3">
        <f>2-E3*$A$2^2</f>
        <v>1.9254131115749247</v>
      </c>
      <c r="J3" s="3">
        <f>F3*$A$2^2</f>
        <v>0.11200000000000003</v>
      </c>
      <c r="K3" s="3">
        <f>H3/(I3-K2*G3)</f>
        <v>0.5731945819843437</v>
      </c>
      <c r="L3" s="3">
        <f>(G3*L2-J3)/(I3-K2*G3)</f>
        <v>1.3384612858395533</v>
      </c>
      <c r="M3" s="11">
        <f t="shared" ref="M3:M12" si="3">L3+K3*M4</f>
        <v>12.115341790623457</v>
      </c>
    </row>
    <row r="4" spans="1:13" x14ac:dyDescent="0.25">
      <c r="B4" s="6">
        <f t="shared" ref="B4:B12" si="4">B3+1</f>
        <v>2</v>
      </c>
      <c r="C4" s="8">
        <f t="shared" ref="C4:C12" si="5">C3+$A$2</f>
        <v>2.4000000000000004</v>
      </c>
      <c r="D4" s="3">
        <f t="shared" si="0"/>
        <v>1.0777777777777779</v>
      </c>
      <c r="E4" s="3">
        <f t="shared" si="1"/>
        <v>1.9137458994169447</v>
      </c>
      <c r="F4" s="3">
        <f t="shared" si="2"/>
        <v>2.9597297173897488</v>
      </c>
      <c r="G4" s="3">
        <f t="shared" ref="G4:G11" si="6">1-D4*$A$2/2</f>
        <v>0.89222222222222225</v>
      </c>
      <c r="H4" s="3">
        <f t="shared" ref="H4:H11" si="7">1+D4*$A$2/2</f>
        <v>1.1077777777777778</v>
      </c>
      <c r="I4" s="3">
        <f t="shared" ref="I4:I11" si="8">2-E4*$A$2^2</f>
        <v>1.9234501640233221</v>
      </c>
      <c r="J4" s="3">
        <f t="shared" ref="J4:J11" si="9">F4*$A$2^2</f>
        <v>0.11838918869558997</v>
      </c>
      <c r="K4" s="3">
        <f t="shared" ref="K4:K12" si="10">H4/(I4-K3*G4)</f>
        <v>0.78452671072930635</v>
      </c>
      <c r="L4" s="3">
        <f t="shared" ref="L4:L12" si="11">(G4*L3-J4)/(I4-K3*G4)</f>
        <v>0.76189122085325656</v>
      </c>
      <c r="M4" s="11">
        <f t="shared" si="3"/>
        <v>18.801434702113539</v>
      </c>
    </row>
    <row r="5" spans="1:13" x14ac:dyDescent="0.25">
      <c r="B5" s="6">
        <f t="shared" si="4"/>
        <v>3</v>
      </c>
      <c r="C5" s="8">
        <f t="shared" si="5"/>
        <v>2.6000000000000005</v>
      </c>
      <c r="D5" s="3">
        <f t="shared" si="0"/>
        <v>1.1230769230769231</v>
      </c>
      <c r="E5" s="3">
        <f t="shared" si="1"/>
        <v>1.9916772241126763</v>
      </c>
      <c r="F5" s="3">
        <f t="shared" si="2"/>
        <v>3.1240998703626621</v>
      </c>
      <c r="G5" s="3">
        <f t="shared" si="6"/>
        <v>0.88769230769230767</v>
      </c>
      <c r="H5" s="3">
        <f t="shared" si="7"/>
        <v>1.1123076923076922</v>
      </c>
      <c r="I5" s="3">
        <f t="shared" si="8"/>
        <v>1.920332911035493</v>
      </c>
      <c r="J5" s="3">
        <f t="shared" si="9"/>
        <v>0.12496399481450651</v>
      </c>
      <c r="K5" s="3">
        <f t="shared" si="10"/>
        <v>0.90881153486884925</v>
      </c>
      <c r="L5" s="3">
        <f t="shared" si="11"/>
        <v>0.45048975484795295</v>
      </c>
      <c r="M5" s="11">
        <f t="shared" si="3"/>
        <v>22.994173728629946</v>
      </c>
    </row>
    <row r="6" spans="1:13" x14ac:dyDescent="0.25">
      <c r="B6" s="6">
        <f t="shared" si="4"/>
        <v>4</v>
      </c>
      <c r="C6" s="8">
        <f t="shared" si="5"/>
        <v>2.8000000000000007</v>
      </c>
      <c r="D6" s="3">
        <f t="shared" si="0"/>
        <v>1.1714285714285715</v>
      </c>
      <c r="E6" s="3">
        <f t="shared" si="1"/>
        <v>2.0975314759052366</v>
      </c>
      <c r="F6" s="3">
        <f t="shared" si="2"/>
        <v>3.2924155266308661</v>
      </c>
      <c r="G6" s="3">
        <f t="shared" si="6"/>
        <v>0.88285714285714278</v>
      </c>
      <c r="H6" s="3">
        <f t="shared" si="7"/>
        <v>1.1171428571428572</v>
      </c>
      <c r="I6" s="3">
        <f t="shared" si="8"/>
        <v>1.9160987409637906</v>
      </c>
      <c r="J6" s="3">
        <f t="shared" si="9"/>
        <v>0.13169662106523466</v>
      </c>
      <c r="K6" s="3">
        <f t="shared" si="10"/>
        <v>1.0030481502925177</v>
      </c>
      <c r="L6" s="3">
        <f t="shared" si="11"/>
        <v>0.23885248741683887</v>
      </c>
      <c r="M6" s="11">
        <f t="shared" si="3"/>
        <v>24.805675444068033</v>
      </c>
    </row>
    <row r="7" spans="1:13" x14ac:dyDescent="0.25">
      <c r="B7" s="6">
        <f t="shared" si="4"/>
        <v>5</v>
      </c>
      <c r="C7" s="8">
        <f t="shared" si="5"/>
        <v>3.0000000000000009</v>
      </c>
      <c r="D7" s="3">
        <f t="shared" si="0"/>
        <v>1.2222222222222223</v>
      </c>
      <c r="E7" s="3">
        <f t="shared" si="1"/>
        <v>2.2317263247986303</v>
      </c>
      <c r="F7" s="3">
        <f t="shared" si="2"/>
        <v>3.4641016151377553</v>
      </c>
      <c r="G7" s="3">
        <f>1-D7*$A$2/2</f>
        <v>0.87777777777777777</v>
      </c>
      <c r="H7" s="3">
        <f t="shared" si="7"/>
        <v>1.1222222222222222</v>
      </c>
      <c r="I7" s="3">
        <f t="shared" si="8"/>
        <v>1.9107309470080547</v>
      </c>
      <c r="J7" s="3">
        <f t="shared" si="9"/>
        <v>0.13856406460551024</v>
      </c>
      <c r="K7" s="3">
        <f t="shared" si="10"/>
        <v>1.0892426023842419</v>
      </c>
      <c r="L7" s="3">
        <f t="shared" si="11"/>
        <v>6.900600677132189E-2</v>
      </c>
      <c r="M7" s="11">
        <f t="shared" si="3"/>
        <v>24.492167150187957</v>
      </c>
    </row>
    <row r="8" spans="1:13" x14ac:dyDescent="0.25">
      <c r="B8" s="6">
        <f t="shared" si="4"/>
        <v>6</v>
      </c>
      <c r="C8" s="8">
        <f t="shared" si="5"/>
        <v>3.2000000000000011</v>
      </c>
      <c r="D8" s="3">
        <f t="shared" si="0"/>
        <v>1.2750000000000004</v>
      </c>
      <c r="E8" s="3">
        <f t="shared" si="1"/>
        <v>2.3957549020614604</v>
      </c>
      <c r="F8" s="3">
        <f t="shared" si="2"/>
        <v>3.6386810797320512</v>
      </c>
      <c r="G8" s="3">
        <f t="shared" si="6"/>
        <v>0.87249999999999994</v>
      </c>
      <c r="H8" s="3">
        <f t="shared" si="7"/>
        <v>1.1274999999999999</v>
      </c>
      <c r="I8" s="3">
        <f t="shared" si="8"/>
        <v>1.9041698039175416</v>
      </c>
      <c r="J8" s="3">
        <f t="shared" si="9"/>
        <v>0.14554724318928208</v>
      </c>
      <c r="K8" s="3">
        <f t="shared" si="10"/>
        <v>1.1821066688974842</v>
      </c>
      <c r="L8" s="3">
        <f t="shared" si="11"/>
        <v>-8.9472633939797097E-2</v>
      </c>
      <c r="M8" s="11">
        <f t="shared" si="3"/>
        <v>22.422150116013462</v>
      </c>
    </row>
    <row r="9" spans="1:13" x14ac:dyDescent="0.25">
      <c r="B9" s="6">
        <f t="shared" si="4"/>
        <v>7</v>
      </c>
      <c r="C9" s="8">
        <f t="shared" si="5"/>
        <v>3.4000000000000012</v>
      </c>
      <c r="D9" s="3">
        <f t="shared" si="0"/>
        <v>1.3294117647058827</v>
      </c>
      <c r="E9" s="3">
        <f t="shared" si="1"/>
        <v>2.5920501771104698</v>
      </c>
      <c r="F9" s="3">
        <f t="shared" si="2"/>
        <v>3.8157568056677835</v>
      </c>
      <c r="G9" s="3">
        <f t="shared" si="6"/>
        <v>0.86705882352941166</v>
      </c>
      <c r="H9" s="3">
        <f t="shared" si="7"/>
        <v>1.1329411764705883</v>
      </c>
      <c r="I9" s="3">
        <f t="shared" si="8"/>
        <v>1.8963179929155811</v>
      </c>
      <c r="J9" s="3">
        <f t="shared" si="9"/>
        <v>0.15263027222671138</v>
      </c>
      <c r="K9" s="3">
        <f t="shared" si="10"/>
        <v>1.3001957953087828</v>
      </c>
      <c r="L9" s="3">
        <f t="shared" si="11"/>
        <v>-0.26419365943834933</v>
      </c>
      <c r="M9" s="11">
        <f t="shared" si="3"/>
        <v>19.04364753389741</v>
      </c>
    </row>
    <row r="10" spans="1:13" x14ac:dyDescent="0.25">
      <c r="B10" s="6">
        <f t="shared" si="4"/>
        <v>8</v>
      </c>
      <c r="C10" s="8">
        <f t="shared" si="5"/>
        <v>3.6000000000000014</v>
      </c>
      <c r="D10" s="3">
        <f t="shared" si="0"/>
        <v>1.3851851851851855</v>
      </c>
      <c r="E10" s="3">
        <f t="shared" si="1"/>
        <v>2.8239378428763895</v>
      </c>
      <c r="F10" s="3">
        <f t="shared" si="2"/>
        <v>3.9949968710876371</v>
      </c>
      <c r="G10" s="3">
        <f t="shared" si="6"/>
        <v>0.8614814814814814</v>
      </c>
      <c r="H10" s="3">
        <f t="shared" si="7"/>
        <v>1.1385185185185185</v>
      </c>
      <c r="I10" s="3">
        <f t="shared" si="8"/>
        <v>1.8870424862849444</v>
      </c>
      <c r="J10" s="3">
        <f t="shared" si="9"/>
        <v>0.15979987484350552</v>
      </c>
      <c r="K10" s="3">
        <f t="shared" si="10"/>
        <v>1.484479635209623</v>
      </c>
      <c r="L10" s="3">
        <f t="shared" si="11"/>
        <v>-0.50511622351564622</v>
      </c>
      <c r="M10" s="11">
        <f t="shared" si="3"/>
        <v>14.8499489561496</v>
      </c>
    </row>
    <row r="11" spans="1:13" x14ac:dyDescent="0.25">
      <c r="B11" s="6">
        <f t="shared" si="4"/>
        <v>9</v>
      </c>
      <c r="C11" s="8">
        <f t="shared" si="5"/>
        <v>3.8000000000000016</v>
      </c>
      <c r="D11" s="3">
        <f t="shared" si="0"/>
        <v>1.442105263157895</v>
      </c>
      <c r="E11" s="3">
        <f t="shared" si="1"/>
        <v>3.0956498956579539</v>
      </c>
      <c r="F11" s="3">
        <f t="shared" si="2"/>
        <v>4.1761226035642212</v>
      </c>
      <c r="G11" s="3">
        <f t="shared" si="6"/>
        <v>0.85578947368421043</v>
      </c>
      <c r="H11" s="3">
        <f t="shared" si="7"/>
        <v>1.1442105263157896</v>
      </c>
      <c r="I11" s="3">
        <f t="shared" si="8"/>
        <v>1.8761740041736819</v>
      </c>
      <c r="J11" s="3">
        <f t="shared" si="9"/>
        <v>0.16704490414256887</v>
      </c>
      <c r="K11" s="3">
        <f t="shared" si="10"/>
        <v>1.8888469668016579</v>
      </c>
      <c r="L11" s="3">
        <f t="shared" si="11"/>
        <v>-0.98934597886520115</v>
      </c>
      <c r="M11" s="11">
        <f t="shared" si="3"/>
        <v>10.343735821944746</v>
      </c>
    </row>
    <row r="12" spans="1:13" x14ac:dyDescent="0.25">
      <c r="B12" s="6">
        <f t="shared" si="4"/>
        <v>10</v>
      </c>
      <c r="C12" s="8">
        <f t="shared" si="5"/>
        <v>4.0000000000000018</v>
      </c>
      <c r="D12" s="3">
        <f t="shared" si="0"/>
        <v>1.5000000000000004</v>
      </c>
      <c r="E12" s="3">
        <f t="shared" si="1"/>
        <v>3.4123843770715179</v>
      </c>
      <c r="F12" s="3">
        <f t="shared" si="2"/>
        <v>4.3588989435406749</v>
      </c>
      <c r="G12" s="3">
        <f>G2</f>
        <v>0</v>
      </c>
      <c r="H12" s="3">
        <f>H2</f>
        <v>0</v>
      </c>
      <c r="I12" s="3">
        <f>I2</f>
        <v>-1</v>
      </c>
      <c r="J12" s="3">
        <v>6</v>
      </c>
      <c r="K12" s="3">
        <f t="shared" si="10"/>
        <v>0</v>
      </c>
      <c r="L12" s="3">
        <f t="shared" si="11"/>
        <v>6</v>
      </c>
      <c r="M12" s="11">
        <f t="shared" si="3"/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Искандер Хисамов</dc:creator>
  <cp:lastModifiedBy>Искандер Хисамов</cp:lastModifiedBy>
  <dcterms:created xsi:type="dcterms:W3CDTF">2021-11-27T14:55:59Z</dcterms:created>
  <dcterms:modified xsi:type="dcterms:W3CDTF">2021-12-20T14:46:59Z</dcterms:modified>
</cp:coreProperties>
</file>