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Historic_Rainfall\XLSXs_2017\"/>
    </mc:Choice>
  </mc:AlternateContent>
  <bookViews>
    <workbookView xWindow="480" yWindow="90" windowWidth="16275" windowHeight="11760" tabRatio="763"/>
  </bookViews>
  <sheets>
    <sheet name="Meta_Stats" sheetId="1" r:id="rId1"/>
    <sheet name="AnnualTables" sheetId="3" r:id="rId2"/>
    <sheet name="DownTime" sheetId="21" r:id="rId3"/>
    <sheet name="FREQ" sheetId="45" r:id="rId4"/>
    <sheet name="2017" sheetId="46" r:id="rId5"/>
    <sheet name="2016" sheetId="44" r:id="rId6"/>
    <sheet name="2015" sheetId="4" r:id="rId7"/>
    <sheet name="2014" sheetId="5" r:id="rId8"/>
    <sheet name="2013" sheetId="8" r:id="rId9"/>
    <sheet name="2012" sheetId="9" r:id="rId10"/>
    <sheet name="2011" sheetId="10" r:id="rId11"/>
    <sheet name="2010" sheetId="11" r:id="rId12"/>
    <sheet name="2009" sheetId="12" r:id="rId13"/>
    <sheet name="2008" sheetId="14" r:id="rId14"/>
    <sheet name="2007" sheetId="15" r:id="rId15"/>
    <sheet name="2006" sheetId="16" r:id="rId16"/>
    <sheet name="2005" sheetId="17" r:id="rId17"/>
    <sheet name="2004" sheetId="18" r:id="rId18"/>
    <sheet name="WY-DD" sheetId="6" r:id="rId19"/>
  </sheets>
  <definedNames>
    <definedName name="_2015" localSheetId="5">'2016'!$A$1:$B$367</definedName>
    <definedName name="_2015" localSheetId="4">'2017'!$A$1:$B$367</definedName>
    <definedName name="_2015">'2015'!$A$1:$B$367</definedName>
    <definedName name="bing1">AnnualTables!$X$2:$X$43</definedName>
    <definedName name="bingwateryear">AnnualTables!$X$2:$X$43</definedName>
    <definedName name="bingwateryears1">AnnualTables!$X$2:$X$43</definedName>
    <definedName name="bingyear">AnnualTables!$X$2:$X$43</definedName>
    <definedName name="Sheetlist1">AnnualTables!$R$3:$R$4</definedName>
    <definedName name="WaterYears">'WY-DD'!$A$1:$A$41</definedName>
  </definedNames>
  <calcPr calcId="152511"/>
</workbook>
</file>

<file path=xl/calcChain.xml><?xml version="1.0" encoding="utf-8"?>
<calcChain xmlns="http://schemas.openxmlformats.org/spreadsheetml/2006/main">
  <c r="M18" i="45" l="1"/>
  <c r="K18" i="45"/>
  <c r="I18" i="45"/>
  <c r="G18" i="45"/>
  <c r="E18" i="45"/>
  <c r="C18" i="45"/>
  <c r="L18" i="45"/>
  <c r="J18" i="45"/>
  <c r="H18" i="45"/>
  <c r="F18" i="45"/>
  <c r="D18" i="45"/>
  <c r="B18" i="45"/>
  <c r="Q17" i="1"/>
  <c r="P17" i="1"/>
  <c r="C367" i="46"/>
  <c r="B367" i="46"/>
  <c r="C36" i="1" l="1"/>
  <c r="B36" i="1"/>
  <c r="C35" i="1"/>
  <c r="B35" i="1"/>
  <c r="C34" i="1"/>
  <c r="B34" i="1"/>
  <c r="C33" i="1"/>
  <c r="B33" i="1"/>
  <c r="C32" i="1"/>
  <c r="B32" i="1"/>
  <c r="C31" i="1"/>
  <c r="B31" i="1"/>
  <c r="F6" i="21" l="1"/>
  <c r="I15" i="6" l="1"/>
  <c r="I14" i="6"/>
  <c r="I13" i="6"/>
  <c r="I12" i="6"/>
  <c r="I11" i="6"/>
  <c r="I10" i="6"/>
  <c r="I9" i="6"/>
  <c r="I8" i="6"/>
  <c r="I7" i="6"/>
  <c r="I6" i="6"/>
  <c r="I5" i="6"/>
  <c r="I4" i="6"/>
  <c r="I3" i="6"/>
  <c r="C367" i="44" l="1"/>
  <c r="Q16" i="1" s="1"/>
  <c r="B367" i="44"/>
  <c r="P16" i="1" s="1"/>
  <c r="C367" i="17" l="1"/>
  <c r="C367" i="16"/>
  <c r="C367" i="15"/>
  <c r="C367" i="12"/>
  <c r="C367" i="11"/>
  <c r="C367" i="10"/>
  <c r="C367" i="8"/>
  <c r="C367" i="5"/>
  <c r="C367" i="4"/>
  <c r="C367" i="18" l="1"/>
  <c r="C367" i="14"/>
  <c r="C367" i="9"/>
  <c r="Q15" i="1" l="1"/>
  <c r="Q4" i="1"/>
  <c r="Q5" i="1"/>
  <c r="Q6" i="1"/>
  <c r="Q7" i="1"/>
  <c r="Q8" i="1"/>
  <c r="Q9" i="1"/>
  <c r="Q10" i="1"/>
  <c r="Q11" i="1"/>
  <c r="Q12" i="1"/>
  <c r="Q13" i="1"/>
  <c r="Q14" i="1"/>
  <c r="B7" i="1" l="1"/>
  <c r="B367" i="18" l="1"/>
  <c r="B367" i="17"/>
  <c r="P5" i="1" s="1"/>
  <c r="B367" i="16"/>
  <c r="P6" i="1" s="1"/>
  <c r="B367" i="15"/>
  <c r="P7" i="1" s="1"/>
  <c r="B367" i="14"/>
  <c r="P8" i="1" s="1"/>
  <c r="B367" i="12"/>
  <c r="P9" i="1" s="1"/>
  <c r="B367" i="11"/>
  <c r="P10" i="1" s="1"/>
  <c r="B367" i="10"/>
  <c r="B367" i="9"/>
  <c r="P12" i="1" s="1"/>
  <c r="B367" i="8"/>
  <c r="P13" i="1" s="1"/>
  <c r="B367" i="5"/>
  <c r="P14" i="1" s="1"/>
  <c r="B367" i="4"/>
  <c r="P15" i="1" s="1"/>
  <c r="B15" i="3"/>
  <c r="J9" i="3"/>
  <c r="K5" i="3"/>
  <c r="C20" i="3"/>
  <c r="G21" i="3"/>
  <c r="M21" i="3"/>
  <c r="J17" i="3"/>
  <c r="B12" i="3"/>
  <c r="D26" i="3"/>
  <c r="G16" i="3"/>
  <c r="L5" i="3"/>
  <c r="D29" i="3"/>
  <c r="H24" i="3"/>
  <c r="E15" i="3"/>
  <c r="E27" i="3"/>
  <c r="I7" i="3"/>
  <c r="K33" i="3"/>
  <c r="M15" i="3"/>
  <c r="I18" i="3"/>
  <c r="L16" i="3"/>
  <c r="J18" i="3"/>
  <c r="K34" i="3"/>
  <c r="M29" i="3"/>
  <c r="C22" i="3"/>
  <c r="D34" i="3"/>
  <c r="B34" i="3"/>
  <c r="K6" i="3"/>
  <c r="B5" i="3"/>
  <c r="G10" i="3"/>
  <c r="J21" i="3"/>
  <c r="F13" i="3"/>
  <c r="E9" i="3"/>
  <c r="H19" i="3"/>
  <c r="C16" i="3"/>
  <c r="I16" i="3"/>
  <c r="J16" i="3"/>
  <c r="D10" i="3"/>
  <c r="H29" i="3"/>
  <c r="E12" i="3"/>
  <c r="B32" i="3"/>
  <c r="B30" i="3"/>
  <c r="I23" i="3"/>
  <c r="D24" i="3"/>
  <c r="J15" i="3"/>
  <c r="J23" i="3"/>
  <c r="H25" i="3"/>
  <c r="M26" i="3"/>
  <c r="F7" i="3"/>
  <c r="G29" i="3"/>
  <c r="G7" i="3"/>
  <c r="L30" i="3"/>
  <c r="F10" i="3"/>
  <c r="M33" i="3"/>
  <c r="L31" i="3"/>
  <c r="K10" i="3"/>
  <c r="K16" i="3"/>
  <c r="H15" i="3"/>
  <c r="H22" i="3"/>
  <c r="K17" i="3"/>
  <c r="B22" i="3"/>
  <c r="J20" i="3"/>
  <c r="C33" i="3"/>
  <c r="M17" i="3"/>
  <c r="J29" i="3"/>
  <c r="H10" i="3"/>
  <c r="D8" i="3"/>
  <c r="L7" i="3"/>
  <c r="E19" i="3"/>
  <c r="C28" i="3"/>
  <c r="J14" i="3"/>
  <c r="I28" i="3"/>
  <c r="J24" i="3"/>
  <c r="E10" i="3"/>
  <c r="B17" i="3"/>
  <c r="E7" i="3"/>
  <c r="M12" i="3"/>
  <c r="J27" i="3"/>
  <c r="C27" i="3"/>
  <c r="D31" i="3"/>
  <c r="K28" i="3"/>
  <c r="F11" i="3"/>
  <c r="F18" i="3"/>
  <c r="F8" i="3"/>
  <c r="M13" i="3"/>
  <c r="I17" i="3"/>
  <c r="D28" i="3"/>
  <c r="H33" i="3"/>
  <c r="B26" i="3"/>
  <c r="K14" i="3"/>
  <c r="G9" i="3"/>
  <c r="J33" i="3"/>
  <c r="J11" i="3"/>
  <c r="D15" i="3"/>
  <c r="G19" i="3"/>
  <c r="D21" i="3"/>
  <c r="I34" i="3"/>
  <c r="H9" i="3"/>
  <c r="B11" i="3"/>
  <c r="E6" i="3"/>
  <c r="G23" i="3"/>
  <c r="K11" i="3"/>
  <c r="B24" i="3"/>
  <c r="C18" i="3"/>
  <c r="E26" i="3"/>
  <c r="H11" i="3"/>
  <c r="D11" i="3"/>
  <c r="J10" i="3"/>
  <c r="F29" i="3"/>
  <c r="D9" i="3"/>
  <c r="C21" i="3"/>
  <c r="B31" i="3"/>
  <c r="D32" i="3"/>
  <c r="L14" i="3"/>
  <c r="B19" i="3"/>
  <c r="B23" i="3"/>
  <c r="G22" i="3"/>
  <c r="E14" i="3"/>
  <c r="G13" i="3"/>
  <c r="L23" i="3"/>
  <c r="G17" i="3"/>
  <c r="B27" i="3"/>
  <c r="D6" i="3"/>
  <c r="F20" i="3"/>
  <c r="H12" i="3"/>
  <c r="K32" i="3"/>
  <c r="M24" i="3"/>
  <c r="F12" i="3"/>
  <c r="L34" i="3"/>
  <c r="D22" i="3"/>
  <c r="C13" i="3"/>
  <c r="K15" i="3"/>
  <c r="I13" i="3"/>
  <c r="K23" i="3"/>
  <c r="C6" i="3"/>
  <c r="L24" i="3"/>
  <c r="C12" i="3"/>
  <c r="H17" i="3"/>
  <c r="E18" i="3"/>
  <c r="M30" i="3"/>
  <c r="F17" i="3"/>
  <c r="D13" i="3"/>
  <c r="E17" i="3"/>
  <c r="M14" i="3"/>
  <c r="I14" i="3"/>
  <c r="G6" i="3"/>
  <c r="M6" i="3"/>
  <c r="I12" i="3"/>
  <c r="G20" i="3"/>
  <c r="I5" i="3"/>
  <c r="D25" i="3"/>
  <c r="L17" i="3"/>
  <c r="D14" i="3"/>
  <c r="F4" i="3"/>
  <c r="J8" i="3"/>
  <c r="L8" i="3"/>
  <c r="F24" i="3"/>
  <c r="J6" i="3"/>
  <c r="F9" i="3"/>
  <c r="J12" i="3"/>
  <c r="D33" i="3"/>
  <c r="B13" i="3"/>
  <c r="E29" i="3"/>
  <c r="L15" i="3"/>
  <c r="M19" i="3"/>
  <c r="I9" i="3"/>
  <c r="C23" i="3"/>
  <c r="J25" i="3"/>
  <c r="E13" i="3"/>
  <c r="K24" i="3"/>
  <c r="B8" i="3"/>
  <c r="D30" i="3"/>
  <c r="M10" i="3"/>
  <c r="E32" i="3"/>
  <c r="B18" i="3"/>
  <c r="K21" i="3"/>
  <c r="B25" i="3"/>
  <c r="L33" i="3"/>
  <c r="L28" i="3"/>
  <c r="G11" i="3"/>
  <c r="L22" i="3"/>
  <c r="L21" i="3"/>
  <c r="J13" i="3"/>
  <c r="H13" i="3"/>
  <c r="M16" i="3"/>
  <c r="F23" i="3"/>
  <c r="E4" i="3"/>
  <c r="I11" i="3"/>
  <c r="C30" i="3"/>
  <c r="F31" i="3"/>
  <c r="F26" i="3"/>
  <c r="J22" i="3"/>
  <c r="J28" i="3"/>
  <c r="D18" i="3"/>
  <c r="K8" i="3"/>
  <c r="M11" i="3"/>
  <c r="F5" i="3"/>
  <c r="F28" i="3"/>
  <c r="C5" i="3"/>
  <c r="E34" i="3"/>
  <c r="F19" i="3"/>
  <c r="L18" i="3"/>
  <c r="D4" i="3"/>
  <c r="C29" i="3"/>
  <c r="C14" i="3"/>
  <c r="L32" i="3"/>
  <c r="L20" i="3"/>
  <c r="I10" i="3"/>
  <c r="G31" i="3"/>
  <c r="G12" i="3"/>
  <c r="G5" i="3"/>
  <c r="E30" i="3"/>
  <c r="M4" i="3"/>
  <c r="F32" i="3"/>
  <c r="H30" i="3"/>
  <c r="I4" i="3"/>
  <c r="C17" i="3"/>
  <c r="C25" i="3"/>
  <c r="C7" i="3"/>
  <c r="B21" i="3"/>
  <c r="I33" i="3"/>
  <c r="J31" i="3"/>
  <c r="M27" i="3"/>
  <c r="M8" i="3"/>
  <c r="I8" i="3"/>
  <c r="E24" i="3"/>
  <c r="M20" i="3"/>
  <c r="D16" i="3"/>
  <c r="C26" i="3"/>
  <c r="K13" i="3"/>
  <c r="H32" i="3"/>
  <c r="M25" i="3"/>
  <c r="I21" i="3"/>
  <c r="F30" i="3"/>
  <c r="H31" i="3"/>
  <c r="L6" i="3"/>
  <c r="L26" i="3"/>
  <c r="M23" i="3"/>
  <c r="H5" i="3"/>
  <c r="C32" i="3"/>
  <c r="C24" i="3"/>
  <c r="M9" i="3"/>
  <c r="G33" i="3"/>
  <c r="K7" i="3"/>
  <c r="H14" i="3"/>
  <c r="K20" i="3"/>
  <c r="L13" i="3"/>
  <c r="M18" i="3"/>
  <c r="H6" i="3"/>
  <c r="H28" i="3"/>
  <c r="I19" i="3"/>
  <c r="K26" i="3"/>
  <c r="M28" i="3"/>
  <c r="B14" i="3"/>
  <c r="B9" i="3"/>
  <c r="M22" i="3"/>
  <c r="G32" i="3"/>
  <c r="K29" i="3"/>
  <c r="G4" i="3"/>
  <c r="K9" i="3"/>
  <c r="G24" i="3"/>
  <c r="G26" i="3"/>
  <c r="I24" i="3"/>
  <c r="G25" i="3"/>
  <c r="K25" i="3"/>
  <c r="I30" i="3"/>
  <c r="C15" i="3"/>
  <c r="G34" i="3"/>
  <c r="M31" i="3"/>
  <c r="L11" i="3"/>
  <c r="G28" i="3"/>
  <c r="I32" i="3"/>
  <c r="E22" i="3"/>
  <c r="G8" i="3"/>
  <c r="F21" i="3"/>
  <c r="F25" i="3"/>
  <c r="C31" i="3"/>
  <c r="J30" i="3"/>
  <c r="C4" i="3"/>
  <c r="I20" i="3"/>
  <c r="I25" i="3"/>
  <c r="E5" i="3"/>
  <c r="D7" i="3"/>
  <c r="G30" i="3"/>
  <c r="C19" i="3"/>
  <c r="K4" i="3"/>
  <c r="K19" i="3"/>
  <c r="D5" i="3"/>
  <c r="F27" i="3"/>
  <c r="B7" i="3"/>
  <c r="G18" i="3"/>
  <c r="F15" i="3"/>
  <c r="K27" i="3"/>
  <c r="E25" i="3"/>
  <c r="L19" i="3"/>
  <c r="E33" i="3"/>
  <c r="J5" i="3"/>
  <c r="H4" i="3"/>
  <c r="B28" i="3"/>
  <c r="F16" i="3"/>
  <c r="H20" i="3"/>
  <c r="G14" i="3"/>
  <c r="M7" i="3"/>
  <c r="H27" i="3"/>
  <c r="J26" i="3"/>
  <c r="F22" i="3"/>
  <c r="I22" i="3"/>
  <c r="H16" i="3"/>
  <c r="B6" i="3"/>
  <c r="H7" i="3"/>
  <c r="J32" i="3"/>
  <c r="L10" i="3"/>
  <c r="C9" i="3"/>
  <c r="F6" i="3"/>
  <c r="J19" i="3"/>
  <c r="E20" i="3"/>
  <c r="E16" i="3"/>
  <c r="B33" i="3"/>
  <c r="F14" i="3"/>
  <c r="H21" i="3"/>
  <c r="G27" i="3"/>
  <c r="D17" i="3"/>
  <c r="M32" i="3"/>
  <c r="C10" i="3"/>
  <c r="B20" i="3"/>
  <c r="K31" i="3"/>
  <c r="H23" i="3"/>
  <c r="D27" i="3"/>
  <c r="L4" i="3"/>
  <c r="H18" i="3"/>
  <c r="E21" i="3"/>
  <c r="D23" i="3"/>
  <c r="E8" i="3"/>
  <c r="L9" i="3"/>
  <c r="I6" i="3"/>
  <c r="L27" i="3"/>
  <c r="K30" i="3"/>
  <c r="D12" i="3"/>
  <c r="D19" i="3"/>
  <c r="I27" i="3"/>
  <c r="I29" i="3"/>
  <c r="C8" i="3"/>
  <c r="K18" i="3"/>
  <c r="J4" i="3"/>
  <c r="I15" i="3"/>
  <c r="I31" i="3"/>
  <c r="L12" i="3"/>
  <c r="E31" i="3"/>
  <c r="C11" i="3"/>
  <c r="L29" i="3"/>
  <c r="H8" i="3"/>
  <c r="B16" i="3"/>
  <c r="B10" i="3"/>
  <c r="K22" i="3"/>
  <c r="H26" i="3"/>
  <c r="K12" i="3"/>
  <c r="I26" i="3"/>
  <c r="B4" i="3"/>
  <c r="E23" i="3"/>
  <c r="D20" i="3"/>
  <c r="L25" i="3"/>
  <c r="B29" i="3"/>
  <c r="M5" i="3"/>
  <c r="E28" i="3"/>
  <c r="J7" i="3"/>
  <c r="E11" i="3"/>
  <c r="G15" i="3"/>
  <c r="B35" i="3" l="1"/>
  <c r="D40" i="3"/>
  <c r="B37" i="3"/>
  <c r="B38" i="3"/>
  <c r="J37" i="3"/>
  <c r="J38" i="3"/>
  <c r="J35" i="3"/>
  <c r="L38" i="3"/>
  <c r="L37" i="3"/>
  <c r="L35" i="3"/>
  <c r="H37" i="3"/>
  <c r="H38" i="3"/>
  <c r="H35" i="3"/>
  <c r="K37" i="3"/>
  <c r="K35" i="3"/>
  <c r="K38" i="3"/>
  <c r="C35" i="3"/>
  <c r="C38" i="3"/>
  <c r="C37" i="3"/>
  <c r="G38" i="3"/>
  <c r="G37" i="3"/>
  <c r="G35" i="3"/>
  <c r="I37" i="3"/>
  <c r="I38" i="3"/>
  <c r="I35" i="3"/>
  <c r="M37" i="3"/>
  <c r="M35" i="3"/>
  <c r="M38" i="3"/>
  <c r="D37" i="3"/>
  <c r="D35" i="3"/>
  <c r="D38" i="3"/>
  <c r="E35" i="3"/>
  <c r="E37" i="3"/>
  <c r="E38" i="3"/>
  <c r="F37" i="3"/>
  <c r="F35" i="3"/>
  <c r="F38" i="3"/>
  <c r="D42" i="3"/>
  <c r="D15" i="1"/>
  <c r="D45" i="3" l="1"/>
  <c r="B36" i="3"/>
  <c r="C36" i="3" s="1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D41" i="3"/>
  <c r="D43" i="3" l="1"/>
  <c r="D44" i="3"/>
</calcChain>
</file>

<file path=xl/comments1.xml><?xml version="1.0" encoding="utf-8"?>
<comments xmlns="http://schemas.openxmlformats.org/spreadsheetml/2006/main">
  <authors>
    <author>Stephen D. Waters</author>
    <author>Steve Waters</author>
  </authors>
  <commentList>
    <comment ref="P3" authorId="0" shapeId="0">
      <text>
        <r>
          <rPr>
            <b/>
            <sz val="9"/>
            <color indexed="81"/>
            <rFont val="Tahoma"/>
            <family val="2"/>
          </rPr>
          <t>Water Year:
Oct. 1 - Sep. 30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Monsoon:
June 15 - Sept. 30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Records Good: Can be missing one year in 20 or two years in 30.
Records Fair: Missing more than one year in 20 or two years in 30.
Records Poor: Same or worse than 'Fair' and affected by some environmental detriment such as high wind exposure or frequent vandalism.</t>
        </r>
      </text>
    </comment>
  </commentList>
</comments>
</file>

<file path=xl/comments2.xml><?xml version="1.0" encoding="utf-8"?>
<comments xmlns="http://schemas.openxmlformats.org/spreadsheetml/2006/main">
  <authors>
    <author>Steve Waters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Select this Cell to bring up a drop-down box and choose a Water-Year</t>
        </r>
      </text>
    </comment>
  </commentList>
</comments>
</file>

<file path=xl/sharedStrings.xml><?xml version="1.0" encoding="utf-8"?>
<sst xmlns="http://schemas.openxmlformats.org/spreadsheetml/2006/main" count="278" uniqueCount="109">
  <si>
    <t>FCDMC Official Precipitation Record</t>
  </si>
  <si>
    <t>Station Name:</t>
  </si>
  <si>
    <t>Station Type:</t>
  </si>
  <si>
    <t>Years Since Installation:</t>
  </si>
  <si>
    <t>Data Begins:</t>
  </si>
  <si>
    <t>County:</t>
  </si>
  <si>
    <t>Maricopa</t>
  </si>
  <si>
    <t>Latitude:</t>
  </si>
  <si>
    <t>Longitude:</t>
  </si>
  <si>
    <t>Elevation:</t>
  </si>
  <si>
    <t>Location:</t>
  </si>
  <si>
    <t>Data - Incomplete Months:</t>
  </si>
  <si>
    <t>Data - Missing Months:</t>
  </si>
  <si>
    <t>Remarks:</t>
  </si>
  <si>
    <t>Station ID # History:</t>
  </si>
  <si>
    <t>Point Precipitation Frequency Estimates</t>
  </si>
  <si>
    <t>Water Year</t>
  </si>
  <si>
    <t>Greatest 15-min. total:</t>
  </si>
  <si>
    <t>Greatest 1 hour total:</t>
  </si>
  <si>
    <t>Greatest 3 hour total:</t>
  </si>
  <si>
    <t>Greatest 6 hour total:</t>
  </si>
  <si>
    <t>Greatest 24 hour total:</t>
  </si>
  <si>
    <t>Greatest 72 hour total:</t>
  </si>
  <si>
    <t>Inches</t>
  </si>
  <si>
    <t>Date</t>
  </si>
  <si>
    <t>Return Period</t>
  </si>
  <si>
    <t>(years)</t>
  </si>
  <si>
    <t>Frequency Statistics</t>
  </si>
  <si>
    <t>Day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</si>
  <si>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</si>
  <si>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</si>
  <si>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</si>
  <si>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</si>
  <si>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</si>
  <si>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</si>
  <si>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</si>
  <si>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</si>
  <si>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</si>
  <si>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</si>
  <si>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</si>
  <si>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</si>
  <si>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Total:</t>
  </si>
  <si>
    <t>Max:</t>
  </si>
  <si>
    <t>Count:</t>
  </si>
  <si>
    <t>Water-Year</t>
  </si>
  <si>
    <t>Maximum Daily Rainfall:</t>
  </si>
  <si>
    <t>Maximum Monthly Rainfall:</t>
  </si>
  <si>
    <t>Number of Days with Rain:</t>
  </si>
  <si>
    <t>Accum.</t>
  </si>
  <si>
    <t>Monsoon Total (6/15 -9/30):</t>
  </si>
  <si>
    <t>1 inch in 24 hours:</t>
  </si>
  <si>
    <t>2 inches in 24 hours:</t>
  </si>
  <si>
    <t>3 inches in 24 hours:</t>
  </si>
  <si>
    <t>Number of storms greater than:</t>
  </si>
  <si>
    <t>Click for Annual Maximum Series Statistics at this Gage in Tabular</t>
  </si>
  <si>
    <t>and Graphical Formats from NOAA Atlas 14, Volume 1, Version 5</t>
  </si>
  <si>
    <t>In or Nearest City/Town:</t>
  </si>
  <si>
    <t>Start Date/Time</t>
  </si>
  <si>
    <t>End Date/Time</t>
  </si>
  <si>
    <t>Days Down</t>
  </si>
  <si>
    <t>Cause</t>
  </si>
  <si>
    <t>Start Count</t>
  </si>
  <si>
    <t>End Count</t>
  </si>
  <si>
    <t>Notes</t>
  </si>
  <si>
    <t>1=OK 2=Inc. 3=Est.</t>
  </si>
  <si>
    <t>Ratio to Annual Mean:</t>
  </si>
  <si>
    <t>Updated:</t>
  </si>
  <si>
    <r>
      <t>Click the Image Below to Locate the Gage in Google Maps</t>
    </r>
    <r>
      <rPr>
        <sz val="11"/>
        <color rgb="FFFAEC38"/>
        <rFont val="Calibri"/>
        <family val="2"/>
      </rPr>
      <t>®</t>
    </r>
  </si>
  <si>
    <t>Click on cell M1 for a drop-down list of available water-years</t>
  </si>
  <si>
    <t>Annual Total (10/1 - 9/30):</t>
  </si>
  <si>
    <t>Gage ID</t>
  </si>
  <si>
    <t>Flood Control District of Maricopa County, 2801 W. Durango St., Phoenix, AZ 85009  (602) 506-1501</t>
  </si>
  <si>
    <t>as of</t>
  </si>
  <si>
    <t>Monsoon Precip. (in)</t>
  </si>
  <si>
    <r>
      <rPr>
        <b/>
        <sz val="10"/>
        <color theme="1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: One or more months in the year/period contain partial or missing data.</t>
    </r>
  </si>
  <si>
    <t>Water-Year Precip. (in)</t>
  </si>
  <si>
    <t>Days w/ Rain</t>
  </si>
  <si>
    <t>GateWay Community College</t>
  </si>
  <si>
    <t>GateWay Community College  # 4505</t>
  </si>
  <si>
    <r>
      <t>4505</t>
    </r>
    <r>
      <rPr>
        <sz val="11"/>
        <color theme="1"/>
        <rFont val="Calibri"/>
        <family val="2"/>
        <scheme val="minor"/>
      </rPr>
      <t xml:space="preserve"> since installation</t>
    </r>
  </si>
  <si>
    <t>Weather</t>
  </si>
  <si>
    <t>Phoenix</t>
  </si>
  <si>
    <r>
      <t>33</t>
    </r>
    <r>
      <rPr>
        <sz val="11"/>
        <color theme="1"/>
        <rFont val="Calibri"/>
        <family val="2"/>
      </rPr>
      <t>° 27’ 03.7”</t>
    </r>
  </si>
  <si>
    <r>
      <t>111</t>
    </r>
    <r>
      <rPr>
        <sz val="11"/>
        <color theme="1"/>
        <rFont val="Calibri"/>
        <family val="2"/>
      </rPr>
      <t>° 59’ 44.0”</t>
    </r>
  </si>
  <si>
    <t>1,145 ft.</t>
  </si>
  <si>
    <t>40th St. &amp; Van Buren St.</t>
  </si>
  <si>
    <t>M</t>
  </si>
  <si>
    <t>Transmitter</t>
  </si>
  <si>
    <t>No rain fell</t>
  </si>
  <si>
    <t>Data collision</t>
  </si>
  <si>
    <t>_____</t>
  </si>
  <si>
    <t>01/11</t>
  </si>
  <si>
    <t>11-12/10</t>
  </si>
  <si>
    <t>Records Fair</t>
  </si>
  <si>
    <t>Construction &amp; relocation</t>
  </si>
  <si>
    <t>Events missed</t>
  </si>
  <si>
    <t>Maximum Recorded Precipitation Amounts</t>
  </si>
  <si>
    <t>YEAR</t>
  </si>
  <si>
    <t>15 MIN</t>
  </si>
  <si>
    <t>DATE</t>
  </si>
  <si>
    <t xml:space="preserve">1 HOUR </t>
  </si>
  <si>
    <t>3 HOUR</t>
  </si>
  <si>
    <t>6 HOUR</t>
  </si>
  <si>
    <t>24 HOUR</t>
  </si>
  <si>
    <t>72 HOUR</t>
  </si>
  <si>
    <t>MAX</t>
  </si>
  <si>
    <t>*Must update the VLOOKUP</t>
  </si>
  <si>
    <t>Function when inserting a new row</t>
  </si>
  <si>
    <r>
      <t xml:space="preserve">Average Annual Precipitation for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Complete Years (in):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</si>
</sst>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m/d/yy\ h:mm;@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22426"/>
      <name val="Consolas"/>
      <family val="3"/>
    </font>
    <font>
      <sz val="11"/>
      <color rgb="FFC00000"/>
      <name val="Calibri"/>
      <family val="2"/>
      <scheme val="minor"/>
    </font>
    <font>
      <sz val="10"/>
      <color rgb="FF0070C0"/>
      <name val="Trebuchet MS"/>
      <family val="2"/>
    </font>
    <font>
      <sz val="18"/>
      <color rgb="FFFAEC38"/>
      <name val="Calibri"/>
      <family val="2"/>
      <scheme val="minor"/>
    </font>
    <font>
      <sz val="11"/>
      <color rgb="FFFAEC38"/>
      <name val="Calibri"/>
      <family val="2"/>
      <scheme val="minor"/>
    </font>
    <font>
      <sz val="11"/>
      <color rgb="FFFAEC38"/>
      <name val="Calibri"/>
      <family val="2"/>
    </font>
    <font>
      <b/>
      <sz val="11"/>
      <color rgb="FFFAEC3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EFBD2"/>
      <name val="Calibri"/>
      <family val="2"/>
      <scheme val="minor"/>
    </font>
    <font>
      <b/>
      <sz val="10"/>
      <color rgb="FFFEFBD2"/>
      <name val="Trebuchet MS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C00000"/>
      <name val="Trebuchet MS"/>
      <family val="2"/>
    </font>
    <font>
      <sz val="11"/>
      <color theme="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FBD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C0C0C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8">
    <xf numFmtId="0" fontId="0" fillId="0" borderId="0" xfId="0"/>
    <xf numFmtId="14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164" fontId="0" fillId="0" borderId="0" xfId="0" applyNumberFormat="1"/>
    <xf numFmtId="2" fontId="0" fillId="2" borderId="5" xfId="0" applyNumberFormat="1" applyFill="1" applyBorder="1" applyAlignment="1">
      <alignment horizontal="right"/>
    </xf>
    <xf numFmtId="2" fontId="0" fillId="2" borderId="6" xfId="0" applyNumberFormat="1" applyFill="1" applyBorder="1" applyAlignment="1">
      <alignment horizontal="right"/>
    </xf>
    <xf numFmtId="0" fontId="0" fillId="3" borderId="3" xfId="0" applyFill="1" applyBorder="1"/>
    <xf numFmtId="0" fontId="1" fillId="4" borderId="3" xfId="0" applyFont="1" applyFill="1" applyBorder="1" applyAlignment="1">
      <alignment horizontal="center"/>
    </xf>
    <xf numFmtId="0" fontId="4" fillId="0" borderId="0" xfId="1"/>
    <xf numFmtId="0" fontId="10" fillId="0" borderId="0" xfId="0" applyFont="1" applyAlignment="1">
      <alignment horizontal="left" vertical="center"/>
    </xf>
    <xf numFmtId="14" fontId="11" fillId="0" borderId="0" xfId="0" applyNumberFormat="1" applyFont="1"/>
    <xf numFmtId="0" fontId="11" fillId="0" borderId="0" xfId="0" applyFo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11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14" fontId="0" fillId="3" borderId="3" xfId="0" applyNumberFormat="1" applyFill="1" applyBorder="1" applyAlignment="1">
      <alignment horizontal="left"/>
    </xf>
    <xf numFmtId="164" fontId="0" fillId="3" borderId="0" xfId="0" applyNumberFormat="1" applyFill="1" applyBorder="1"/>
    <xf numFmtId="0" fontId="12" fillId="0" borderId="13" xfId="0" applyFont="1" applyFill="1" applyBorder="1" applyAlignment="1" applyProtection="1">
      <alignment horizontal="right" vertical="center" wrapText="1"/>
    </xf>
    <xf numFmtId="165" fontId="12" fillId="0" borderId="13" xfId="0" applyNumberFormat="1" applyFont="1" applyFill="1" applyBorder="1" applyAlignment="1" applyProtection="1">
      <alignment horizontal="right" vertical="center" wrapText="1"/>
    </xf>
    <xf numFmtId="2" fontId="12" fillId="0" borderId="13" xfId="0" applyNumberFormat="1" applyFont="1" applyFill="1" applyBorder="1" applyAlignment="1" applyProtection="1">
      <alignment horizontal="right" vertical="center" wrapText="1"/>
    </xf>
    <xf numFmtId="0" fontId="12" fillId="0" borderId="13" xfId="0" applyFont="1" applyFill="1" applyBorder="1" applyAlignment="1" applyProtection="1">
      <alignment vertical="center"/>
    </xf>
    <xf numFmtId="0" fontId="14" fillId="5" borderId="0" xfId="0" applyFont="1" applyFill="1"/>
    <xf numFmtId="0" fontId="14" fillId="5" borderId="0" xfId="0" applyFont="1" applyFill="1" applyAlignment="1">
      <alignment vertical="center"/>
    </xf>
    <xf numFmtId="14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 vertical="center"/>
    </xf>
    <xf numFmtId="0" fontId="0" fillId="6" borderId="7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12" xfId="0" applyFill="1" applyBorder="1"/>
    <xf numFmtId="0" fontId="0" fillId="6" borderId="3" xfId="0" applyFill="1" applyBorder="1"/>
    <xf numFmtId="0" fontId="0" fillId="6" borderId="9" xfId="0" applyFill="1" applyBorder="1"/>
    <xf numFmtId="0" fontId="2" fillId="7" borderId="10" xfId="0" applyFont="1" applyFill="1" applyBorder="1"/>
    <xf numFmtId="0" fontId="0" fillId="7" borderId="8" xfId="0" applyFill="1" applyBorder="1"/>
    <xf numFmtId="0" fontId="0" fillId="7" borderId="11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0" fillId="6" borderId="10" xfId="0" applyFill="1" applyBorder="1"/>
    <xf numFmtId="0" fontId="2" fillId="6" borderId="12" xfId="0" applyFont="1" applyFill="1" applyBorder="1" applyAlignment="1">
      <alignment horizontal="center"/>
    </xf>
    <xf numFmtId="0" fontId="0" fillId="6" borderId="11" xfId="0" applyFill="1" applyBorder="1" applyAlignment="1">
      <alignment horizontal="right"/>
    </xf>
    <xf numFmtId="2" fontId="0" fillId="6" borderId="0" xfId="0" applyNumberFormat="1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2" xfId="0" applyFill="1" applyBorder="1" applyAlignment="1">
      <alignment horizontal="right"/>
    </xf>
    <xf numFmtId="2" fontId="0" fillId="6" borderId="3" xfId="0" applyNumberFormat="1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6" borderId="7" xfId="0" applyFont="1" applyFill="1" applyBorder="1"/>
    <xf numFmtId="0" fontId="2" fillId="6" borderId="8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wrapText="1"/>
    </xf>
    <xf numFmtId="0" fontId="0" fillId="7" borderId="7" xfId="0" applyFill="1" applyBorder="1"/>
    <xf numFmtId="0" fontId="0" fillId="7" borderId="0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4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8" borderId="0" xfId="0" applyFont="1" applyFill="1"/>
    <xf numFmtId="0" fontId="0" fillId="0" borderId="0" xfId="0" applyFont="1" applyFill="1" applyAlignment="1">
      <alignment vertical="center"/>
    </xf>
    <xf numFmtId="0" fontId="0" fillId="8" borderId="4" xfId="0" applyFont="1" applyFill="1" applyBorder="1"/>
    <xf numFmtId="2" fontId="2" fillId="3" borderId="4" xfId="0" applyNumberFormat="1" applyFont="1" applyFill="1" applyBorder="1" applyAlignment="1">
      <alignment horizontal="left"/>
    </xf>
    <xf numFmtId="0" fontId="19" fillId="9" borderId="5" xfId="0" applyFont="1" applyFill="1" applyBorder="1" applyAlignment="1" applyProtection="1">
      <alignment horizontal="center" vertical="center"/>
    </xf>
    <xf numFmtId="0" fontId="20" fillId="3" borderId="10" xfId="0" applyFont="1" applyFill="1" applyBorder="1" applyAlignment="1">
      <alignment horizontal="right" vertical="center"/>
    </xf>
    <xf numFmtId="0" fontId="21" fillId="3" borderId="7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17" fillId="5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right"/>
    </xf>
    <xf numFmtId="2" fontId="2" fillId="0" borderId="15" xfId="0" applyNumberFormat="1" applyFont="1" applyBorder="1"/>
    <xf numFmtId="0" fontId="2" fillId="0" borderId="5" xfId="0" applyFont="1" applyBorder="1" applyAlignment="1">
      <alignment horizontal="right"/>
    </xf>
    <xf numFmtId="2" fontId="0" fillId="0" borderId="5" xfId="0" applyNumberFormat="1" applyBorder="1"/>
    <xf numFmtId="0" fontId="0" fillId="0" borderId="5" xfId="0" applyBorder="1"/>
    <xf numFmtId="0" fontId="9" fillId="0" borderId="16" xfId="0" applyFont="1" applyBorder="1"/>
    <xf numFmtId="0" fontId="0" fillId="0" borderId="17" xfId="0" applyBorder="1"/>
    <xf numFmtId="2" fontId="9" fillId="0" borderId="18" xfId="0" applyNumberFormat="1" applyFont="1" applyBorder="1"/>
    <xf numFmtId="2" fontId="9" fillId="0" borderId="18" xfId="0" applyNumberFormat="1" applyFont="1" applyBorder="1" applyAlignment="1">
      <alignment horizontal="right"/>
    </xf>
    <xf numFmtId="0" fontId="9" fillId="0" borderId="18" xfId="0" applyFont="1" applyBorder="1"/>
    <xf numFmtId="14" fontId="0" fillId="3" borderId="4" xfId="0" applyNumberForma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/>
    <xf numFmtId="164" fontId="0" fillId="0" borderId="0" xfId="0" applyNumberFormat="1" applyFont="1"/>
    <xf numFmtId="0" fontId="0" fillId="0" borderId="0" xfId="0" applyFont="1"/>
    <xf numFmtId="0" fontId="0" fillId="3" borderId="11" xfId="0" applyFill="1" applyBorder="1"/>
    <xf numFmtId="0" fontId="4" fillId="6" borderId="10" xfId="1" applyFill="1" applyBorder="1"/>
    <xf numFmtId="0" fontId="0" fillId="0" borderId="11" xfId="0" applyBorder="1"/>
    <xf numFmtId="0" fontId="3" fillId="4" borderId="1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6" fillId="5" borderId="0" xfId="0" applyFont="1" applyFill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14" fontId="0" fillId="0" borderId="7" xfId="0" applyNumberFormat="1" applyFont="1" applyBorder="1" applyAlignment="1">
      <alignment vertical="center"/>
    </xf>
    <xf numFmtId="164" fontId="0" fillId="0" borderId="7" xfId="0" applyNumberFormat="1" applyFont="1" applyBorder="1"/>
    <xf numFmtId="14" fontId="11" fillId="0" borderId="7" xfId="0" applyNumberFormat="1" applyFont="1" applyBorder="1"/>
    <xf numFmtId="164" fontId="0" fillId="0" borderId="7" xfId="0" applyNumberFormat="1" applyBorder="1"/>
    <xf numFmtId="0" fontId="0" fillId="0" borderId="0" xfId="0" applyBorder="1"/>
    <xf numFmtId="0" fontId="0" fillId="0" borderId="7" xfId="0" applyFont="1" applyBorder="1"/>
    <xf numFmtId="0" fontId="0" fillId="0" borderId="7" xfId="0" applyBorder="1"/>
    <xf numFmtId="14" fontId="0" fillId="0" borderId="0" xfId="0" applyNumberFormat="1" applyBorder="1"/>
    <xf numFmtId="14" fontId="0" fillId="0" borderId="7" xfId="0" applyNumberFormat="1" applyBorder="1"/>
    <xf numFmtId="14" fontId="25" fillId="0" borderId="0" xfId="0" applyNumberFormat="1" applyFont="1" applyAlignment="1">
      <alignment vertical="center"/>
    </xf>
    <xf numFmtId="164" fontId="25" fillId="0" borderId="0" xfId="0" applyNumberFormat="1" applyFont="1"/>
    <xf numFmtId="0" fontId="25" fillId="0" borderId="0" xfId="0" applyFont="1"/>
    <xf numFmtId="0" fontId="25" fillId="0" borderId="0" xfId="0" applyFont="1" applyBorder="1"/>
    <xf numFmtId="14" fontId="25" fillId="0" borderId="0" xfId="0" applyNumberFormat="1" applyFont="1"/>
    <xf numFmtId="14" fontId="25" fillId="0" borderId="0" xfId="0" applyNumberFormat="1" applyFont="1" applyBorder="1"/>
    <xf numFmtId="2" fontId="12" fillId="0" borderId="22" xfId="0" applyNumberFormat="1" applyFont="1" applyFill="1" applyBorder="1" applyAlignment="1" applyProtection="1">
      <alignment horizontal="right" vertical="center" wrapText="1"/>
    </xf>
    <xf numFmtId="2" fontId="12" fillId="0" borderId="21" xfId="0" applyNumberFormat="1" applyFont="1" applyFill="1" applyBorder="1" applyAlignment="1" applyProtection="1">
      <alignment horizontal="right" vertical="center" wrapText="1"/>
    </xf>
    <xf numFmtId="0" fontId="0" fillId="3" borderId="0" xfId="0" quotePrefix="1" applyFill="1" applyBorder="1"/>
    <xf numFmtId="0" fontId="26" fillId="0" borderId="13" xfId="0" applyFont="1" applyFill="1" applyBorder="1" applyAlignment="1" applyProtection="1">
      <alignment horizontal="right" vertical="center" wrapText="1"/>
    </xf>
    <xf numFmtId="165" fontId="26" fillId="0" borderId="13" xfId="0" applyNumberFormat="1" applyFont="1" applyFill="1" applyBorder="1" applyAlignment="1" applyProtection="1">
      <alignment horizontal="right" vertical="center" wrapText="1"/>
    </xf>
    <xf numFmtId="2" fontId="26" fillId="0" borderId="22" xfId="0" applyNumberFormat="1" applyFont="1" applyFill="1" applyBorder="1" applyAlignment="1" applyProtection="1">
      <alignment horizontal="right" vertical="center" wrapText="1"/>
    </xf>
    <xf numFmtId="0" fontId="26" fillId="0" borderId="13" xfId="0" applyFont="1" applyFill="1" applyBorder="1" applyAlignment="1" applyProtection="1">
      <alignment vertical="center"/>
    </xf>
    <xf numFmtId="0" fontId="0" fillId="12" borderId="0" xfId="0" applyFont="1" applyFill="1" applyAlignment="1">
      <alignment horizontal="center"/>
    </xf>
    <xf numFmtId="2" fontId="0" fillId="12" borderId="0" xfId="0" applyNumberFormat="1" applyFont="1" applyFill="1" applyAlignment="1">
      <alignment horizontal="center"/>
    </xf>
    <xf numFmtId="14" fontId="27" fillId="12" borderId="0" xfId="0" applyNumberFormat="1" applyFont="1" applyFill="1"/>
    <xf numFmtId="2" fontId="28" fillId="12" borderId="0" xfId="0" applyNumberFormat="1" applyFont="1" applyFill="1"/>
    <xf numFmtId="2" fontId="0" fillId="12" borderId="0" xfId="0" applyNumberFormat="1" applyFont="1" applyFill="1"/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2" fontId="2" fillId="0" borderId="23" xfId="0" applyNumberFormat="1" applyFont="1" applyFill="1" applyBorder="1" applyAlignment="1">
      <alignment horizontal="center"/>
    </xf>
    <xf numFmtId="14" fontId="27" fillId="0" borderId="0" xfId="0" applyNumberFormat="1" applyFont="1" applyFill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14" fontId="27" fillId="0" borderId="0" xfId="0" applyNumberFormat="1" applyFont="1" applyFill="1" applyBorder="1" applyAlignment="1">
      <alignment horizontal="center"/>
    </xf>
    <xf numFmtId="2" fontId="2" fillId="0" borderId="25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7" fillId="0" borderId="0" xfId="0" applyNumberFormat="1" applyFont="1" applyAlignment="1">
      <alignment horizontal="center"/>
    </xf>
    <xf numFmtId="14" fontId="27" fillId="3" borderId="0" xfId="0" applyNumberFormat="1" applyFont="1" applyFill="1" applyAlignment="1">
      <alignment horizontal="center"/>
    </xf>
    <xf numFmtId="0" fontId="29" fillId="0" borderId="0" xfId="0" applyFont="1"/>
    <xf numFmtId="0" fontId="2" fillId="3" borderId="0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3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0" fillId="0" borderId="0" xfId="0" applyAlignment="1"/>
    <xf numFmtId="0" fontId="23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numFmt numFmtId="1" formatCode="0"/>
    </dxf>
    <dxf>
      <font>
        <color auto="1"/>
      </font>
      <fill>
        <patternFill>
          <bgColor rgb="FFFEFBD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33CC"/>
      <color rgb="FF0000FF"/>
      <color rgb="FFFEFBD2"/>
      <color rgb="FFEEECE1"/>
      <color rgb="FFFAEC38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33CC"/>
                </a:solidFill>
              </a:rPr>
              <a:t>Water-Year</a:t>
            </a:r>
            <a:r>
              <a:rPr lang="en-US"/>
              <a:t> &amp; </a:t>
            </a:r>
            <a:r>
              <a:rPr lang="en-US">
                <a:solidFill>
                  <a:srgbClr val="C00000"/>
                </a:solidFill>
              </a:rPr>
              <a:t>Monsoon</a:t>
            </a:r>
            <a:r>
              <a:rPr lang="en-US"/>
              <a:t> Precipitation Totals</a:t>
            </a:r>
          </a:p>
        </c:rich>
      </c:tx>
      <c:layout>
        <c:manualLayout>
          <c:xMode val="edge"/>
          <c:yMode val="edge"/>
          <c:x val="0.18360679805430144"/>
          <c:y val="1.91438334998997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755975961474289E-2"/>
          <c:y val="0.10872918610569708"/>
          <c:w val="0.91469262670518603"/>
          <c:h val="0.71791812569308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cat>
            <c:numRef>
              <c:f>Meta_Stats!$O$4:$O$17</c:f>
              <c:numCache>
                <c:formatCode>General</c:formatCod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numCache>
            </c:numRef>
          </c:cat>
          <c:val>
            <c:numRef>
              <c:f>Meta_Stats!$P$4:$P$17</c:f>
              <c:numCache>
                <c:formatCode>0.00</c:formatCode>
                <c:ptCount val="14"/>
                <c:pt idx="0">
                  <c:v>0</c:v>
                </c:pt>
                <c:pt idx="1">
                  <c:v>9.763759999999996</c:v>
                </c:pt>
                <c:pt idx="2">
                  <c:v>4.2125899999999996</c:v>
                </c:pt>
                <c:pt idx="3">
                  <c:v>3.0708599999999988</c:v>
                </c:pt>
                <c:pt idx="4">
                  <c:v>11.456669999999997</c:v>
                </c:pt>
                <c:pt idx="5">
                  <c:v>4.05511</c:v>
                </c:pt>
                <c:pt idx="6">
                  <c:v>7.5590399999999995</c:v>
                </c:pt>
                <c:pt idx="7">
                  <c:v>0</c:v>
                </c:pt>
                <c:pt idx="8">
                  <c:v>6.0236100000000006</c:v>
                </c:pt>
                <c:pt idx="9">
                  <c:v>5.4724299999999992</c:v>
                </c:pt>
                <c:pt idx="10">
                  <c:v>10.19731</c:v>
                </c:pt>
                <c:pt idx="11">
                  <c:v>7.1653399999999987</c:v>
                </c:pt>
                <c:pt idx="12">
                  <c:v>6.6141599999999983</c:v>
                </c:pt>
                <c:pt idx="13">
                  <c:v>7.2047099999999995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invertIfNegative val="0"/>
          <c:cat>
            <c:numRef>
              <c:f>Meta_Stats!$O$4:$O$17</c:f>
              <c:numCache>
                <c:formatCode>General</c:formatCod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numCache>
            </c:numRef>
          </c:cat>
          <c:val>
            <c:numRef>
              <c:f>Meta_Stats!$Q$4:$Q$17</c:f>
              <c:numCache>
                <c:formatCode>0.00</c:formatCode>
                <c:ptCount val="14"/>
                <c:pt idx="0">
                  <c:v>1.37795</c:v>
                </c:pt>
                <c:pt idx="1">
                  <c:v>1.6929099999999999</c:v>
                </c:pt>
                <c:pt idx="2">
                  <c:v>2.4803100000000002</c:v>
                </c:pt>
                <c:pt idx="3">
                  <c:v>0.7874000000000001</c:v>
                </c:pt>
                <c:pt idx="4">
                  <c:v>6.8503799999999986</c:v>
                </c:pt>
                <c:pt idx="5">
                  <c:v>0.7874000000000001</c:v>
                </c:pt>
                <c:pt idx="6">
                  <c:v>2.4015699999999995</c:v>
                </c:pt>
                <c:pt idx="7">
                  <c:v>1.2598399999999998</c:v>
                </c:pt>
                <c:pt idx="8">
                  <c:v>3.7795200000000002</c:v>
                </c:pt>
                <c:pt idx="9">
                  <c:v>2.3228300000000002</c:v>
                </c:pt>
                <c:pt idx="10">
                  <c:v>7.0477099999999995</c:v>
                </c:pt>
                <c:pt idx="11">
                  <c:v>3.1102300000000005</c:v>
                </c:pt>
                <c:pt idx="12">
                  <c:v>3.3464499999999999</c:v>
                </c:pt>
                <c:pt idx="13">
                  <c:v>3.5432999999999999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805120"/>
        <c:axId val="319805512"/>
      </c:barChart>
      <c:catAx>
        <c:axId val="3198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 Year</a:t>
                </a:r>
              </a:p>
            </c:rich>
          </c:tx>
          <c:layout>
            <c:manualLayout>
              <c:xMode val="edge"/>
              <c:yMode val="edge"/>
              <c:x val="0.46113589407818384"/>
              <c:y val="0.92596109832343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19805512"/>
        <c:crosses val="autoZero"/>
        <c:auto val="1"/>
        <c:lblAlgn val="ctr"/>
        <c:lblOffset val="100"/>
        <c:noMultiLvlLbl val="0"/>
      </c:catAx>
      <c:valAx>
        <c:axId val="319805512"/>
        <c:scaling>
          <c:orientation val="minMax"/>
          <c:max val="16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Precip.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6118148274943887E-3"/>
              <c:y val="0.3498417493343624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19805120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spPr>
    <a:solidFill>
      <a:srgbClr val="FEFBD2"/>
    </a:solidFill>
    <a:ln w="15875">
      <a:solidFill>
        <a:schemeClr val="tx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jpg"/><Relationship Id="rId1" Type="http://schemas.openxmlformats.org/officeDocument/2006/relationships/hyperlink" Target="https://www.google.com/maps/place/33%C2%B027'03.7%22N+111%C2%B059'44.0%22W/@33.45102,-111.99556,14z/data=!4m2!3m1!1s0x0:0x0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158750</xdr:colOff>
      <xdr:row>2</xdr:row>
      <xdr:rowOff>31751</xdr:rowOff>
    </xdr:from>
    <xdr:to>
      <xdr:col>13</xdr:col>
      <xdr:colOff>201082</xdr:colOff>
      <xdr:row>14</xdr:row>
      <xdr:rowOff>175824</xdr:rowOff>
    </xdr:to>
    <xdr:pic>
      <xdr:nvPicPr>
        <xdr:cNvPr id="8" name="Picture 7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487333" y="529168"/>
          <a:ext cx="6572249" cy="2694656"/>
        </a:xfrm>
        <a:prstGeom prst="rect">
          <a:avLst/>
        </a:prstGeom>
        <a:noFill/>
        <a:ln w="15875">
          <a:solidFill>
            <a:srgbClr val="0000FF"/>
          </a:solidFill>
          <a:miter lim="800000"/>
          <a:headEnd/>
          <a:tailEnd/>
        </a:ln>
      </xdr:spPr>
    </xdr:pic>
    <xdr:clientData/>
  </xdr:twoCellAnchor>
  <xdr:twoCellAnchor>
    <xdr:from>
      <xdr:col>4</xdr:col>
      <xdr:colOff>137584</xdr:colOff>
      <xdr:row>15</xdr:row>
      <xdr:rowOff>200023</xdr:rowOff>
    </xdr:from>
    <xdr:to>
      <xdr:col>13</xdr:col>
      <xdr:colOff>201083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571501</xdr:colOff>
      <xdr:row>38</xdr:row>
      <xdr:rowOff>21167</xdr:rowOff>
    </xdr:from>
    <xdr:to>
      <xdr:col>13</xdr:col>
      <xdr:colOff>1</xdr:colOff>
      <xdr:row>44</xdr:row>
      <xdr:rowOff>190501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2084" y="6995584"/>
          <a:ext cx="136525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dsc.nws.noaa.gov/hdsc/pfds/pfds_printpage.html?lat=33.45102&amp;lon=-111.99556&amp;data=depth&amp;units=english&amp;series=am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 tint="0.39997558519241921"/>
    <pageSetUpPr fitToPage="1"/>
  </sheetPr>
  <dimension ref="A1:Q38"/>
  <sheetViews>
    <sheetView tabSelected="1" zoomScale="90" zoomScaleNormal="90" workbookViewId="0">
      <selection activeCell="Q1" sqref="Q1"/>
    </sheetView>
  </sheetViews>
  <sheetFormatPr defaultRowHeight="15" x14ac:dyDescent="0.25"/>
  <cols>
    <col min="1" max="1" width="26.7109375" customWidth="1"/>
    <col min="2" max="2" width="12.7109375" customWidth="1"/>
    <col min="3" max="3" width="12.28515625" customWidth="1"/>
    <col min="4" max="4" width="13.28515625" customWidth="1"/>
    <col min="5" max="5" width="12" customWidth="1"/>
    <col min="6" max="6" width="12.85546875" customWidth="1"/>
    <col min="7" max="7" width="9.7109375" customWidth="1"/>
    <col min="8" max="8" width="12.85546875" customWidth="1"/>
    <col min="9" max="9" width="9.7109375" customWidth="1"/>
    <col min="10" max="10" width="12.85546875" customWidth="1"/>
    <col min="11" max="11" width="9.5703125" customWidth="1"/>
    <col min="14" max="14" width="5" customWidth="1"/>
    <col min="15" max="17" width="12.7109375" customWidth="1"/>
  </cols>
  <sheetData>
    <row r="1" spans="1:17" ht="23.25" x14ac:dyDescent="0.35">
      <c r="A1" s="139" t="s">
        <v>0</v>
      </c>
      <c r="B1" s="140"/>
      <c r="C1" s="140"/>
      <c r="D1" s="140"/>
      <c r="E1" s="25"/>
      <c r="F1" s="25"/>
      <c r="G1" s="26" t="s">
        <v>67</v>
      </c>
      <c r="H1" s="25"/>
      <c r="I1" s="25"/>
      <c r="J1" s="25"/>
      <c r="K1" s="25"/>
      <c r="L1" s="25"/>
      <c r="M1" s="25"/>
      <c r="N1" s="25"/>
      <c r="O1" s="25"/>
      <c r="P1" s="28" t="s">
        <v>66</v>
      </c>
      <c r="Q1" s="27">
        <v>43035</v>
      </c>
    </row>
    <row r="2" spans="1:17" ht="15.75" customHeight="1" x14ac:dyDescent="0.25"/>
    <row r="3" spans="1:17" ht="28.5" customHeight="1" x14ac:dyDescent="0.25">
      <c r="A3" s="66" t="s">
        <v>1</v>
      </c>
      <c r="B3" s="67" t="s">
        <v>77</v>
      </c>
      <c r="C3" s="13"/>
      <c r="D3" s="14"/>
      <c r="O3" s="29" t="s">
        <v>16</v>
      </c>
      <c r="P3" s="93" t="s">
        <v>75</v>
      </c>
      <c r="Q3" s="93" t="s">
        <v>73</v>
      </c>
    </row>
    <row r="4" spans="1:17" ht="15" customHeight="1" thickBot="1" x14ac:dyDescent="0.3">
      <c r="A4" s="17" t="s">
        <v>14</v>
      </c>
      <c r="B4" s="136" t="s">
        <v>79</v>
      </c>
      <c r="C4" s="137"/>
      <c r="D4" s="138"/>
      <c r="O4" s="2">
        <v>2004</v>
      </c>
      <c r="P4" s="94" t="s">
        <v>86</v>
      </c>
      <c r="Q4" s="95">
        <f>'2004'!C367</f>
        <v>1.37795</v>
      </c>
    </row>
    <row r="5" spans="1:17" ht="15" customHeight="1" thickBot="1" x14ac:dyDescent="0.3">
      <c r="A5" s="17"/>
      <c r="B5" s="137"/>
      <c r="C5" s="137"/>
      <c r="D5" s="138"/>
      <c r="O5" s="2">
        <v>2005</v>
      </c>
      <c r="P5" s="94">
        <f>'2005'!B367</f>
        <v>9.763759999999996</v>
      </c>
      <c r="Q5" s="95">
        <f>'2005'!C367</f>
        <v>1.6929099999999999</v>
      </c>
    </row>
    <row r="6" spans="1:17" ht="15.75" thickBot="1" x14ac:dyDescent="0.3">
      <c r="A6" s="17" t="s">
        <v>2</v>
      </c>
      <c r="B6" s="12" t="s">
        <v>80</v>
      </c>
      <c r="C6" s="12"/>
      <c r="D6" s="15"/>
      <c r="O6" s="2">
        <v>2006</v>
      </c>
      <c r="P6" s="94">
        <f>'2006'!B367</f>
        <v>4.2125899999999996</v>
      </c>
      <c r="Q6" s="95">
        <f>'2006'!C367</f>
        <v>2.4803100000000002</v>
      </c>
    </row>
    <row r="7" spans="1:17" ht="15.75" thickBot="1" x14ac:dyDescent="0.3">
      <c r="A7" s="17" t="s">
        <v>3</v>
      </c>
      <c r="B7" s="84">
        <f>(D7-B8)/365.25</f>
        <v>13.793292265571527</v>
      </c>
      <c r="C7" s="83" t="s">
        <v>72</v>
      </c>
      <c r="D7" s="82">
        <v>43009</v>
      </c>
      <c r="O7" s="2">
        <v>2007</v>
      </c>
      <c r="P7" s="94">
        <f>'2007'!B367</f>
        <v>3.0708599999999988</v>
      </c>
      <c r="Q7" s="95">
        <f>'2007'!C367</f>
        <v>0.7874000000000001</v>
      </c>
    </row>
    <row r="8" spans="1:17" ht="15.75" thickBot="1" x14ac:dyDescent="0.3">
      <c r="A8" s="18" t="s">
        <v>4</v>
      </c>
      <c r="B8" s="19">
        <v>37971</v>
      </c>
      <c r="C8" s="6"/>
      <c r="D8" s="16"/>
      <c r="O8" s="2">
        <v>2008</v>
      </c>
      <c r="P8" s="94">
        <f>'2008'!B367</f>
        <v>11.456669999999997</v>
      </c>
      <c r="Q8" s="95">
        <f>'2008'!C367</f>
        <v>6.8503799999999986</v>
      </c>
    </row>
    <row r="9" spans="1:17" ht="15.75" thickBot="1" x14ac:dyDescent="0.3">
      <c r="A9" s="17" t="s">
        <v>56</v>
      </c>
      <c r="B9" s="12" t="s">
        <v>81</v>
      </c>
      <c r="C9" s="12"/>
      <c r="D9" s="15"/>
      <c r="O9" s="2">
        <v>2009</v>
      </c>
      <c r="P9" s="94">
        <f>'2009'!B367</f>
        <v>4.05511</v>
      </c>
      <c r="Q9" s="95">
        <f>'2009'!C367</f>
        <v>0.7874000000000001</v>
      </c>
    </row>
    <row r="10" spans="1:17" ht="15.75" thickBot="1" x14ac:dyDescent="0.3">
      <c r="A10" s="17" t="s">
        <v>5</v>
      </c>
      <c r="B10" s="12" t="s">
        <v>6</v>
      </c>
      <c r="C10" s="12"/>
      <c r="D10" s="15"/>
      <c r="O10" s="2">
        <v>2010</v>
      </c>
      <c r="P10" s="94">
        <f>'2010'!B367</f>
        <v>7.5590399999999995</v>
      </c>
      <c r="Q10" s="95">
        <f>'2010'!C367</f>
        <v>2.4015699999999995</v>
      </c>
    </row>
    <row r="11" spans="1:17" ht="15.75" thickBot="1" x14ac:dyDescent="0.3">
      <c r="A11" s="17" t="s">
        <v>7</v>
      </c>
      <c r="B11" s="12" t="s">
        <v>82</v>
      </c>
      <c r="C11" s="20">
        <v>33.45102</v>
      </c>
      <c r="D11" s="15"/>
      <c r="O11" s="2">
        <v>2011</v>
      </c>
      <c r="P11" s="94" t="s">
        <v>86</v>
      </c>
      <c r="Q11" s="95">
        <f>'2011'!C367</f>
        <v>1.2598399999999998</v>
      </c>
    </row>
    <row r="12" spans="1:17" ht="15.75" thickBot="1" x14ac:dyDescent="0.3">
      <c r="A12" s="17" t="s">
        <v>8</v>
      </c>
      <c r="B12" s="12" t="s">
        <v>83</v>
      </c>
      <c r="C12" s="20">
        <v>-111.99556</v>
      </c>
      <c r="D12" s="15"/>
      <c r="O12" s="2">
        <v>2012</v>
      </c>
      <c r="P12" s="94">
        <f>'2012'!B367</f>
        <v>6.0236100000000006</v>
      </c>
      <c r="Q12" s="95">
        <f>'2012'!C367</f>
        <v>3.7795200000000002</v>
      </c>
    </row>
    <row r="13" spans="1:17" ht="15.75" thickBot="1" x14ac:dyDescent="0.3">
      <c r="A13" s="17" t="s">
        <v>9</v>
      </c>
      <c r="B13" s="12" t="s">
        <v>84</v>
      </c>
      <c r="C13" s="12"/>
      <c r="D13" s="15"/>
      <c r="O13" s="2">
        <v>2013</v>
      </c>
      <c r="P13" s="94">
        <f>'2013'!B367</f>
        <v>5.4724299999999992</v>
      </c>
      <c r="Q13" s="95">
        <f>'2013'!C367</f>
        <v>2.3228300000000002</v>
      </c>
    </row>
    <row r="14" spans="1:17" ht="15.75" thickBot="1" x14ac:dyDescent="0.3">
      <c r="A14" s="18" t="s">
        <v>10</v>
      </c>
      <c r="B14" s="6" t="s">
        <v>85</v>
      </c>
      <c r="C14" s="6"/>
      <c r="D14" s="16"/>
      <c r="O14" s="2">
        <v>2014</v>
      </c>
      <c r="P14" s="94">
        <f>'2014'!B367</f>
        <v>10.19731</v>
      </c>
      <c r="Q14" s="95">
        <f>'2014'!C367</f>
        <v>7.0477099999999995</v>
      </c>
    </row>
    <row r="15" spans="1:17" ht="15.75" thickBot="1" x14ac:dyDescent="0.3">
      <c r="A15" s="87" t="s">
        <v>108</v>
      </c>
      <c r="B15" s="12"/>
      <c r="C15" s="12"/>
      <c r="D15" s="64">
        <f>AVERAGE(P4:P34)</f>
        <v>6.8996324999999992</v>
      </c>
      <c r="O15" s="2">
        <v>2015</v>
      </c>
      <c r="P15" s="94">
        <f>'2015'!B367</f>
        <v>7.1653399999999987</v>
      </c>
      <c r="Q15" s="95">
        <f>'2015'!C367</f>
        <v>3.1102300000000005</v>
      </c>
    </row>
    <row r="16" spans="1:17" ht="15.75" thickBot="1" x14ac:dyDescent="0.3">
      <c r="A16" s="17" t="s">
        <v>11</v>
      </c>
      <c r="B16" s="113" t="s">
        <v>91</v>
      </c>
      <c r="C16" s="12"/>
      <c r="D16" s="15"/>
      <c r="O16" s="2">
        <v>2016</v>
      </c>
      <c r="P16" s="94">
        <f>'2016'!B367</f>
        <v>6.6141599999999983</v>
      </c>
      <c r="Q16" s="95">
        <f>'2016'!C367</f>
        <v>3.3464499999999999</v>
      </c>
    </row>
    <row r="17" spans="1:17" ht="15.75" thickBot="1" x14ac:dyDescent="0.3">
      <c r="A17" s="17" t="s">
        <v>12</v>
      </c>
      <c r="B17" s="113" t="s">
        <v>92</v>
      </c>
      <c r="C17" s="12"/>
      <c r="D17" s="15"/>
      <c r="O17" s="2">
        <v>2017</v>
      </c>
      <c r="P17" s="94">
        <f>'2017'!B367</f>
        <v>7.2047099999999995</v>
      </c>
      <c r="Q17" s="95">
        <f>'2017'!C367</f>
        <v>3.5432999999999999</v>
      </c>
    </row>
    <row r="18" spans="1:17" ht="15.75" thickBot="1" x14ac:dyDescent="0.3">
      <c r="A18" s="18" t="s">
        <v>13</v>
      </c>
      <c r="B18" s="6" t="s">
        <v>93</v>
      </c>
      <c r="C18" s="6"/>
      <c r="D18" s="16"/>
      <c r="O18" s="2">
        <v>2018</v>
      </c>
      <c r="P18" s="94"/>
      <c r="Q18" s="95"/>
    </row>
    <row r="19" spans="1:17" ht="15.75" thickBot="1" x14ac:dyDescent="0.3">
      <c r="O19" s="2">
        <v>2019</v>
      </c>
      <c r="P19" s="94"/>
      <c r="Q19" s="95"/>
    </row>
    <row r="20" spans="1:17" ht="15.75" thickBot="1" x14ac:dyDescent="0.3">
      <c r="A20" s="88" t="s">
        <v>15</v>
      </c>
      <c r="B20" s="30"/>
      <c r="C20" s="30"/>
      <c r="D20" s="31"/>
      <c r="O20" s="2">
        <v>2020</v>
      </c>
      <c r="P20" s="94"/>
      <c r="Q20" s="95"/>
    </row>
    <row r="21" spans="1:17" ht="15.75" thickBot="1" x14ac:dyDescent="0.3">
      <c r="A21" s="32" t="s">
        <v>54</v>
      </c>
      <c r="B21" s="33"/>
      <c r="C21" s="33"/>
      <c r="D21" s="34"/>
      <c r="O21" s="2">
        <v>2021</v>
      </c>
      <c r="P21" s="94"/>
      <c r="Q21" s="95"/>
    </row>
    <row r="22" spans="1:17" ht="15.75" thickBot="1" x14ac:dyDescent="0.3">
      <c r="A22" s="35" t="s">
        <v>55</v>
      </c>
      <c r="B22" s="36"/>
      <c r="C22" s="36"/>
      <c r="D22" s="37"/>
      <c r="O22" s="2">
        <v>2022</v>
      </c>
      <c r="P22" s="94"/>
      <c r="Q22" s="95"/>
    </row>
    <row r="23" spans="1:17" ht="15.75" thickBot="1" x14ac:dyDescent="0.3">
      <c r="O23" s="2">
        <v>2023</v>
      </c>
      <c r="P23" s="94"/>
      <c r="Q23" s="95"/>
    </row>
    <row r="24" spans="1:17" ht="15.75" thickBot="1" x14ac:dyDescent="0.3">
      <c r="A24" s="38" t="s">
        <v>53</v>
      </c>
      <c r="B24" s="56"/>
      <c r="C24" s="56"/>
      <c r="D24" s="39"/>
      <c r="O24" s="2">
        <v>2024</v>
      </c>
      <c r="P24" s="94"/>
      <c r="Q24" s="95"/>
    </row>
    <row r="25" spans="1:17" ht="15.75" thickBot="1" x14ac:dyDescent="0.3">
      <c r="A25" s="40"/>
      <c r="B25" s="40" t="s">
        <v>50</v>
      </c>
      <c r="C25" s="57">
        <v>16</v>
      </c>
      <c r="D25" s="59"/>
      <c r="O25" s="2">
        <v>2025</v>
      </c>
      <c r="P25" s="94"/>
      <c r="Q25" s="95"/>
    </row>
    <row r="26" spans="1:17" ht="15.75" thickBot="1" x14ac:dyDescent="0.3">
      <c r="A26" s="40"/>
      <c r="B26" s="40" t="s">
        <v>51</v>
      </c>
      <c r="C26" s="57">
        <v>1</v>
      </c>
      <c r="D26" s="59"/>
      <c r="O26" s="2">
        <v>2026</v>
      </c>
      <c r="P26" s="94"/>
      <c r="Q26" s="95"/>
    </row>
    <row r="27" spans="1:17" ht="15.75" thickBot="1" x14ac:dyDescent="0.3">
      <c r="A27" s="41"/>
      <c r="B27" s="41" t="s">
        <v>52</v>
      </c>
      <c r="C27" s="58">
        <v>1</v>
      </c>
      <c r="D27" s="60"/>
      <c r="O27" s="2">
        <v>2027</v>
      </c>
      <c r="P27" s="94"/>
      <c r="Q27" s="95"/>
    </row>
    <row r="28" spans="1:17" ht="15.75" thickBot="1" x14ac:dyDescent="0.3">
      <c r="O28" s="2">
        <v>2028</v>
      </c>
      <c r="P28" s="94"/>
      <c r="Q28" s="95"/>
    </row>
    <row r="29" spans="1:17" ht="15" customHeight="1" thickBot="1" x14ac:dyDescent="0.3">
      <c r="A29" s="42"/>
      <c r="B29" s="52"/>
      <c r="C29" s="52"/>
      <c r="D29" s="53" t="s">
        <v>25</v>
      </c>
      <c r="O29" s="2">
        <v>2029</v>
      </c>
      <c r="P29" s="94"/>
      <c r="Q29" s="95"/>
    </row>
    <row r="30" spans="1:17" ht="15" customHeight="1" thickBot="1" x14ac:dyDescent="0.3">
      <c r="A30" s="43" t="s">
        <v>27</v>
      </c>
      <c r="B30" s="54" t="s">
        <v>23</v>
      </c>
      <c r="C30" s="54" t="s">
        <v>24</v>
      </c>
      <c r="D30" s="55" t="s">
        <v>26</v>
      </c>
      <c r="O30" s="2">
        <v>2030</v>
      </c>
      <c r="P30" s="94"/>
      <c r="Q30" s="95"/>
    </row>
    <row r="31" spans="1:17" ht="15.75" thickBot="1" x14ac:dyDescent="0.3">
      <c r="A31" s="44" t="s">
        <v>17</v>
      </c>
      <c r="B31" s="45">
        <f>FREQ!$B$18</f>
        <v>1.26</v>
      </c>
      <c r="C31" s="46">
        <f>FREQ!$C$18</f>
        <v>42950</v>
      </c>
      <c r="D31" s="47">
        <v>190</v>
      </c>
      <c r="O31" s="2">
        <v>2031</v>
      </c>
      <c r="P31" s="94"/>
      <c r="Q31" s="95"/>
    </row>
    <row r="32" spans="1:17" ht="15.75" thickBot="1" x14ac:dyDescent="0.3">
      <c r="A32" s="44" t="s">
        <v>18</v>
      </c>
      <c r="B32" s="45">
        <f>FREQ!$D$18</f>
        <v>1.61</v>
      </c>
      <c r="C32" s="46">
        <f>FREQ!$E$18</f>
        <v>39688</v>
      </c>
      <c r="D32" s="47">
        <v>37</v>
      </c>
      <c r="O32" s="2">
        <v>2032</v>
      </c>
      <c r="P32" s="94"/>
      <c r="Q32" s="95"/>
    </row>
    <row r="33" spans="1:17" ht="15.75" thickBot="1" x14ac:dyDescent="0.3">
      <c r="A33" s="44" t="s">
        <v>19</v>
      </c>
      <c r="B33" s="45">
        <f>FREQ!$F$18</f>
        <v>2.36</v>
      </c>
      <c r="C33" s="46">
        <f>FREQ!$G$18</f>
        <v>41890</v>
      </c>
      <c r="D33" s="47">
        <v>155</v>
      </c>
      <c r="O33" s="2">
        <v>2033</v>
      </c>
      <c r="P33" s="94"/>
      <c r="Q33" s="95"/>
    </row>
    <row r="34" spans="1:17" ht="15.75" customHeight="1" thickBot="1" x14ac:dyDescent="0.3">
      <c r="A34" s="44" t="s">
        <v>20</v>
      </c>
      <c r="B34" s="45">
        <f>FREQ!$H$18</f>
        <v>3.35</v>
      </c>
      <c r="C34" s="46">
        <f>FREQ!$I$18</f>
        <v>41890</v>
      </c>
      <c r="D34" s="47">
        <v>931</v>
      </c>
      <c r="O34" s="2">
        <v>2034</v>
      </c>
      <c r="P34" s="94"/>
      <c r="Q34" s="95"/>
    </row>
    <row r="35" spans="1:17" x14ac:dyDescent="0.25">
      <c r="A35" s="44" t="s">
        <v>21</v>
      </c>
      <c r="B35" s="45">
        <f>FREQ!$J$18</f>
        <v>3.39</v>
      </c>
      <c r="C35" s="46">
        <f>FREQ!$K$18</f>
        <v>41891</v>
      </c>
      <c r="D35" s="47">
        <v>112</v>
      </c>
      <c r="O35" s="143" t="s">
        <v>74</v>
      </c>
      <c r="P35" s="144"/>
      <c r="Q35" s="144"/>
    </row>
    <row r="36" spans="1:17" x14ac:dyDescent="0.25">
      <c r="A36" s="48" t="s">
        <v>22</v>
      </c>
      <c r="B36" s="49">
        <f>FREQ!$L$18</f>
        <v>3.39</v>
      </c>
      <c r="C36" s="50">
        <f>FREQ!$M$18</f>
        <v>41893</v>
      </c>
      <c r="D36" s="51">
        <v>40</v>
      </c>
      <c r="O36" s="145"/>
      <c r="P36" s="145"/>
      <c r="Q36" s="145"/>
    </row>
    <row r="38" spans="1:17" ht="15.75" x14ac:dyDescent="0.25">
      <c r="A38" s="141" t="s">
        <v>71</v>
      </c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</row>
  </sheetData>
  <sheetProtection algorithmName="SHA-512" hashValue="mbSOkW4TiwuKv7qMSH6AJ24aAy+hYhljrVaZmPbrOM05488Qjk9GdAH4Ot0kzCW5pnZl4isOnK/VeYG0Skkx/g==" saltValue="RnBukMK3IzIig3HdImcdvQ==" spinCount="100000" sheet="1" objects="1" scenarios="1" sort="0" autoFilter="0"/>
  <sortState ref="O4:P34">
    <sortCondition ref="O4"/>
  </sortState>
  <mergeCells count="4">
    <mergeCell ref="B4:D5"/>
    <mergeCell ref="A1:D1"/>
    <mergeCell ref="A38:Q38"/>
    <mergeCell ref="O35:Q36"/>
  </mergeCells>
  <hyperlinks>
    <hyperlink ref="A20" r:id="rId1"/>
  </hyperlinks>
  <pageMargins left="0.25" right="0.25" top="0.75" bottom="0.75" header="0.3" footer="0.3"/>
  <pageSetup scale="69" orientation="landscape" r:id="rId2"/>
  <ignoredErrors>
    <ignoredError sqref="B17" twoDigitTextYear="1"/>
  </ignoredErrors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40817</v>
      </c>
      <c r="B1" s="107">
        <v>0</v>
      </c>
      <c r="C1" s="107"/>
    </row>
    <row r="2" spans="1:3" x14ac:dyDescent="0.25">
      <c r="A2" s="109">
        <v>40818</v>
      </c>
      <c r="B2" s="107">
        <v>0</v>
      </c>
      <c r="C2" s="107"/>
    </row>
    <row r="3" spans="1:3" x14ac:dyDescent="0.25">
      <c r="A3" s="109">
        <v>40819</v>
      </c>
      <c r="B3" s="107">
        <v>0</v>
      </c>
      <c r="C3" s="107"/>
    </row>
    <row r="4" spans="1:3" x14ac:dyDescent="0.25">
      <c r="A4" s="109">
        <v>40820</v>
      </c>
      <c r="B4" s="107">
        <v>7.8740000000000004E-2</v>
      </c>
      <c r="C4" s="107"/>
    </row>
    <row r="5" spans="1:3" x14ac:dyDescent="0.25">
      <c r="A5" s="109">
        <v>40821</v>
      </c>
      <c r="B5" s="107">
        <v>0</v>
      </c>
      <c r="C5" s="107"/>
    </row>
    <row r="6" spans="1:3" x14ac:dyDescent="0.25">
      <c r="A6" s="109">
        <v>40822</v>
      </c>
      <c r="B6" s="107">
        <v>0</v>
      </c>
      <c r="C6" s="107"/>
    </row>
    <row r="7" spans="1:3" x14ac:dyDescent="0.25">
      <c r="A7" s="109">
        <v>40823</v>
      </c>
      <c r="B7" s="107">
        <v>0</v>
      </c>
      <c r="C7" s="107"/>
    </row>
    <row r="8" spans="1:3" x14ac:dyDescent="0.25">
      <c r="A8" s="109">
        <v>40824</v>
      </c>
      <c r="B8" s="107">
        <v>0</v>
      </c>
      <c r="C8" s="107"/>
    </row>
    <row r="9" spans="1:3" x14ac:dyDescent="0.25">
      <c r="A9" s="109">
        <v>40825</v>
      </c>
      <c r="B9" s="107">
        <v>0</v>
      </c>
      <c r="C9" s="107"/>
    </row>
    <row r="10" spans="1:3" x14ac:dyDescent="0.25">
      <c r="A10" s="109">
        <v>40826</v>
      </c>
      <c r="B10" s="107">
        <v>0</v>
      </c>
      <c r="C10" s="107"/>
    </row>
    <row r="11" spans="1:3" x14ac:dyDescent="0.25">
      <c r="A11" s="109">
        <v>40827</v>
      </c>
      <c r="B11" s="107">
        <v>0</v>
      </c>
      <c r="C11" s="107"/>
    </row>
    <row r="12" spans="1:3" x14ac:dyDescent="0.25">
      <c r="A12" s="109">
        <v>40828</v>
      </c>
      <c r="B12" s="107">
        <v>0</v>
      </c>
      <c r="C12" s="107"/>
    </row>
    <row r="13" spans="1:3" x14ac:dyDescent="0.25">
      <c r="A13" s="109">
        <v>40829</v>
      </c>
      <c r="B13" s="107">
        <v>0</v>
      </c>
      <c r="C13" s="107"/>
    </row>
    <row r="14" spans="1:3" x14ac:dyDescent="0.25">
      <c r="A14" s="109">
        <v>40830</v>
      </c>
      <c r="B14" s="107">
        <v>0</v>
      </c>
      <c r="C14" s="107"/>
    </row>
    <row r="15" spans="1:3" x14ac:dyDescent="0.25">
      <c r="A15" s="109">
        <v>40831</v>
      </c>
      <c r="B15" s="107">
        <v>0</v>
      </c>
      <c r="C15" s="107"/>
    </row>
    <row r="16" spans="1:3" x14ac:dyDescent="0.25">
      <c r="A16" s="109">
        <v>40832</v>
      </c>
      <c r="B16" s="107">
        <v>0</v>
      </c>
      <c r="C16" s="107"/>
    </row>
    <row r="17" spans="1:3" x14ac:dyDescent="0.25">
      <c r="A17" s="109">
        <v>40833</v>
      </c>
      <c r="B17" s="107">
        <v>0</v>
      </c>
      <c r="C17" s="107"/>
    </row>
    <row r="18" spans="1:3" x14ac:dyDescent="0.25">
      <c r="A18" s="109">
        <v>40834</v>
      </c>
      <c r="B18" s="107">
        <v>0</v>
      </c>
      <c r="C18" s="107"/>
    </row>
    <row r="19" spans="1:3" x14ac:dyDescent="0.25">
      <c r="A19" s="109">
        <v>40835</v>
      </c>
      <c r="B19" s="107">
        <v>0</v>
      </c>
      <c r="C19" s="107"/>
    </row>
    <row r="20" spans="1:3" x14ac:dyDescent="0.25">
      <c r="A20" s="109">
        <v>40836</v>
      </c>
      <c r="B20" s="107">
        <v>0</v>
      </c>
      <c r="C20" s="107"/>
    </row>
    <row r="21" spans="1:3" x14ac:dyDescent="0.25">
      <c r="A21" s="109">
        <v>40837</v>
      </c>
      <c r="B21" s="107">
        <v>0</v>
      </c>
      <c r="C21" s="107"/>
    </row>
    <row r="22" spans="1:3" x14ac:dyDescent="0.25">
      <c r="A22" s="109">
        <v>40838</v>
      </c>
      <c r="B22" s="107">
        <v>0</v>
      </c>
      <c r="C22" s="107"/>
    </row>
    <row r="23" spans="1:3" x14ac:dyDescent="0.25">
      <c r="A23" s="109">
        <v>40839</v>
      </c>
      <c r="B23" s="107">
        <v>0</v>
      </c>
      <c r="C23" s="107"/>
    </row>
    <row r="24" spans="1:3" x14ac:dyDescent="0.25">
      <c r="A24" s="109">
        <v>40840</v>
      </c>
      <c r="B24" s="107">
        <v>0</v>
      </c>
      <c r="C24" s="107"/>
    </row>
    <row r="25" spans="1:3" x14ac:dyDescent="0.25">
      <c r="A25" s="109">
        <v>40841</v>
      </c>
      <c r="B25" s="107">
        <v>3.9370000000000002E-2</v>
      </c>
      <c r="C25" s="107"/>
    </row>
    <row r="26" spans="1:3" x14ac:dyDescent="0.25">
      <c r="A26" s="109">
        <v>40842</v>
      </c>
      <c r="B26" s="107">
        <v>0</v>
      </c>
      <c r="C26" s="107"/>
    </row>
    <row r="27" spans="1:3" x14ac:dyDescent="0.25">
      <c r="A27" s="109">
        <v>40843</v>
      </c>
      <c r="B27" s="107">
        <v>0</v>
      </c>
      <c r="C27" s="107"/>
    </row>
    <row r="28" spans="1:3" x14ac:dyDescent="0.25">
      <c r="A28" s="109">
        <v>40844</v>
      </c>
      <c r="B28" s="107">
        <v>0</v>
      </c>
      <c r="C28" s="107"/>
    </row>
    <row r="29" spans="1:3" x14ac:dyDescent="0.25">
      <c r="A29" s="109">
        <v>40845</v>
      </c>
      <c r="B29" s="107">
        <v>0</v>
      </c>
      <c r="C29" s="107"/>
    </row>
    <row r="30" spans="1:3" x14ac:dyDescent="0.25">
      <c r="A30" s="109">
        <v>40846</v>
      </c>
      <c r="B30" s="107">
        <v>0</v>
      </c>
      <c r="C30" s="107"/>
    </row>
    <row r="31" spans="1:3" x14ac:dyDescent="0.25">
      <c r="A31" s="109">
        <v>40847</v>
      </c>
      <c r="B31" s="107">
        <v>0</v>
      </c>
      <c r="C31" s="107"/>
    </row>
    <row r="32" spans="1:3" x14ac:dyDescent="0.25">
      <c r="A32" s="109">
        <v>40848</v>
      </c>
      <c r="B32" s="107">
        <v>0</v>
      </c>
      <c r="C32" s="107"/>
    </row>
    <row r="33" spans="1:3" x14ac:dyDescent="0.25">
      <c r="A33" s="109">
        <v>40849</v>
      </c>
      <c r="B33" s="107">
        <v>0</v>
      </c>
      <c r="C33" s="107"/>
    </row>
    <row r="34" spans="1:3" x14ac:dyDescent="0.25">
      <c r="A34" s="109">
        <v>40850</v>
      </c>
      <c r="B34" s="107">
        <v>0</v>
      </c>
      <c r="C34" s="107"/>
    </row>
    <row r="35" spans="1:3" x14ac:dyDescent="0.25">
      <c r="A35" s="109">
        <v>40851</v>
      </c>
      <c r="B35" s="107">
        <v>0.23622000000000001</v>
      </c>
      <c r="C35" s="107"/>
    </row>
    <row r="36" spans="1:3" x14ac:dyDescent="0.25">
      <c r="A36" s="109">
        <v>40852</v>
      </c>
      <c r="B36" s="107">
        <v>0.15748000000000001</v>
      </c>
      <c r="C36" s="107"/>
    </row>
    <row r="37" spans="1:3" x14ac:dyDescent="0.25">
      <c r="A37" s="109">
        <v>40853</v>
      </c>
      <c r="B37" s="107">
        <v>0</v>
      </c>
      <c r="C37" s="107"/>
    </row>
    <row r="38" spans="1:3" x14ac:dyDescent="0.25">
      <c r="A38" s="109">
        <v>40854</v>
      </c>
      <c r="B38" s="107">
        <v>0.23622000000000001</v>
      </c>
      <c r="C38" s="107"/>
    </row>
    <row r="39" spans="1:3" x14ac:dyDescent="0.25">
      <c r="A39" s="109">
        <v>40855</v>
      </c>
      <c r="B39" s="107">
        <v>0</v>
      </c>
      <c r="C39" s="107"/>
    </row>
    <row r="40" spans="1:3" x14ac:dyDescent="0.25">
      <c r="A40" s="109">
        <v>40856</v>
      </c>
      <c r="B40" s="107">
        <v>0</v>
      </c>
      <c r="C40" s="107"/>
    </row>
    <row r="41" spans="1:3" x14ac:dyDescent="0.25">
      <c r="A41" s="109">
        <v>40857</v>
      </c>
      <c r="B41" s="107">
        <v>0</v>
      </c>
      <c r="C41" s="107"/>
    </row>
    <row r="42" spans="1:3" x14ac:dyDescent="0.25">
      <c r="A42" s="109">
        <v>40858</v>
      </c>
      <c r="B42" s="107">
        <v>0</v>
      </c>
      <c r="C42" s="107"/>
    </row>
    <row r="43" spans="1:3" x14ac:dyDescent="0.25">
      <c r="A43" s="109">
        <v>40859</v>
      </c>
      <c r="B43" s="107">
        <v>0</v>
      </c>
      <c r="C43" s="107"/>
    </row>
    <row r="44" spans="1:3" x14ac:dyDescent="0.25">
      <c r="A44" s="109">
        <v>40860</v>
      </c>
      <c r="B44" s="107">
        <v>7.8740000000000004E-2</v>
      </c>
      <c r="C44" s="107"/>
    </row>
    <row r="45" spans="1:3" x14ac:dyDescent="0.25">
      <c r="A45" s="109">
        <v>40861</v>
      </c>
      <c r="B45" s="107">
        <v>0</v>
      </c>
      <c r="C45" s="107"/>
    </row>
    <row r="46" spans="1:3" x14ac:dyDescent="0.25">
      <c r="A46" s="109">
        <v>40862</v>
      </c>
      <c r="B46" s="107">
        <v>0</v>
      </c>
      <c r="C46" s="107"/>
    </row>
    <row r="47" spans="1:3" x14ac:dyDescent="0.25">
      <c r="A47" s="109">
        <v>40863</v>
      </c>
      <c r="B47" s="107">
        <v>0</v>
      </c>
      <c r="C47" s="107"/>
    </row>
    <row r="48" spans="1:3" x14ac:dyDescent="0.25">
      <c r="A48" s="109">
        <v>40864</v>
      </c>
      <c r="B48" s="107">
        <v>0</v>
      </c>
      <c r="C48" s="107"/>
    </row>
    <row r="49" spans="1:3" x14ac:dyDescent="0.25">
      <c r="A49" s="109">
        <v>40865</v>
      </c>
      <c r="B49" s="107">
        <v>0</v>
      </c>
      <c r="C49" s="107"/>
    </row>
    <row r="50" spans="1:3" x14ac:dyDescent="0.25">
      <c r="A50" s="109">
        <v>40866</v>
      </c>
      <c r="B50" s="107">
        <v>0</v>
      </c>
      <c r="C50" s="107"/>
    </row>
    <row r="51" spans="1:3" x14ac:dyDescent="0.25">
      <c r="A51" s="109">
        <v>40867</v>
      </c>
      <c r="B51" s="107">
        <v>0</v>
      </c>
      <c r="C51" s="107"/>
    </row>
    <row r="52" spans="1:3" x14ac:dyDescent="0.25">
      <c r="A52" s="109">
        <v>40868</v>
      </c>
      <c r="B52" s="107">
        <v>0</v>
      </c>
      <c r="C52" s="107"/>
    </row>
    <row r="53" spans="1:3" x14ac:dyDescent="0.25">
      <c r="A53" s="109">
        <v>40869</v>
      </c>
      <c r="B53" s="107">
        <v>0</v>
      </c>
      <c r="C53" s="107"/>
    </row>
    <row r="54" spans="1:3" x14ac:dyDescent="0.25">
      <c r="A54" s="109">
        <v>40870</v>
      </c>
      <c r="B54" s="107">
        <v>0</v>
      </c>
      <c r="C54" s="107"/>
    </row>
    <row r="55" spans="1:3" x14ac:dyDescent="0.25">
      <c r="A55" s="109">
        <v>40871</v>
      </c>
      <c r="B55" s="107">
        <v>0</v>
      </c>
      <c r="C55" s="107"/>
    </row>
    <row r="56" spans="1:3" x14ac:dyDescent="0.25">
      <c r="A56" s="109">
        <v>40872</v>
      </c>
      <c r="B56" s="107">
        <v>0</v>
      </c>
      <c r="C56" s="107"/>
    </row>
    <row r="57" spans="1:3" x14ac:dyDescent="0.25">
      <c r="A57" s="109">
        <v>40873</v>
      </c>
      <c r="B57" s="107">
        <v>0</v>
      </c>
      <c r="C57" s="107"/>
    </row>
    <row r="58" spans="1:3" x14ac:dyDescent="0.25">
      <c r="A58" s="109">
        <v>40874</v>
      </c>
      <c r="B58" s="107">
        <v>0</v>
      </c>
      <c r="C58" s="107"/>
    </row>
    <row r="59" spans="1:3" x14ac:dyDescent="0.25">
      <c r="A59" s="109">
        <v>40875</v>
      </c>
      <c r="B59" s="107">
        <v>0</v>
      </c>
      <c r="C59" s="107"/>
    </row>
    <row r="60" spans="1:3" x14ac:dyDescent="0.25">
      <c r="A60" s="109">
        <v>40876</v>
      </c>
      <c r="B60" s="107">
        <v>0</v>
      </c>
      <c r="C60" s="107"/>
    </row>
    <row r="61" spans="1:3" x14ac:dyDescent="0.25">
      <c r="A61" s="109">
        <v>40877</v>
      </c>
      <c r="B61" s="107">
        <v>0</v>
      </c>
      <c r="C61" s="107"/>
    </row>
    <row r="62" spans="1:3" x14ac:dyDescent="0.25">
      <c r="A62" s="109">
        <v>40878</v>
      </c>
      <c r="B62" s="107">
        <v>0</v>
      </c>
      <c r="C62" s="107"/>
    </row>
    <row r="63" spans="1:3" x14ac:dyDescent="0.25">
      <c r="A63" s="109">
        <v>40879</v>
      </c>
      <c r="B63" s="107">
        <v>0</v>
      </c>
      <c r="C63" s="107"/>
    </row>
    <row r="64" spans="1:3" x14ac:dyDescent="0.25">
      <c r="A64" s="109">
        <v>40880</v>
      </c>
      <c r="B64" s="107">
        <v>7.8740000000000004E-2</v>
      </c>
      <c r="C64" s="107"/>
    </row>
    <row r="65" spans="1:3" x14ac:dyDescent="0.25">
      <c r="A65" s="109">
        <v>40881</v>
      </c>
      <c r="B65" s="107">
        <v>0</v>
      </c>
      <c r="C65" s="107"/>
    </row>
    <row r="66" spans="1:3" x14ac:dyDescent="0.25">
      <c r="A66" s="109">
        <v>40882</v>
      </c>
      <c r="B66" s="107">
        <v>0</v>
      </c>
      <c r="C66" s="107"/>
    </row>
    <row r="67" spans="1:3" x14ac:dyDescent="0.25">
      <c r="A67" s="109">
        <v>40883</v>
      </c>
      <c r="B67" s="107">
        <v>0</v>
      </c>
      <c r="C67" s="107"/>
    </row>
    <row r="68" spans="1:3" x14ac:dyDescent="0.25">
      <c r="A68" s="109">
        <v>40884</v>
      </c>
      <c r="B68" s="107">
        <v>0</v>
      </c>
      <c r="C68" s="107"/>
    </row>
    <row r="69" spans="1:3" x14ac:dyDescent="0.25">
      <c r="A69" s="109">
        <v>40885</v>
      </c>
      <c r="B69" s="107">
        <v>0</v>
      </c>
      <c r="C69" s="107"/>
    </row>
    <row r="70" spans="1:3" x14ac:dyDescent="0.25">
      <c r="A70" s="109">
        <v>40886</v>
      </c>
      <c r="B70" s="107">
        <v>0</v>
      </c>
      <c r="C70" s="107"/>
    </row>
    <row r="71" spans="1:3" x14ac:dyDescent="0.25">
      <c r="A71" s="109">
        <v>40887</v>
      </c>
      <c r="B71" s="107">
        <v>0</v>
      </c>
      <c r="C71" s="107"/>
    </row>
    <row r="72" spans="1:3" x14ac:dyDescent="0.25">
      <c r="A72" s="109">
        <v>40888</v>
      </c>
      <c r="B72" s="107">
        <v>0</v>
      </c>
      <c r="C72" s="107"/>
    </row>
    <row r="73" spans="1:3" x14ac:dyDescent="0.25">
      <c r="A73" s="109">
        <v>40889</v>
      </c>
      <c r="B73" s="107">
        <v>0.27559</v>
      </c>
      <c r="C73" s="107"/>
    </row>
    <row r="74" spans="1:3" x14ac:dyDescent="0.25">
      <c r="A74" s="109">
        <v>40890</v>
      </c>
      <c r="B74" s="107">
        <v>0.55118</v>
      </c>
      <c r="C74" s="107"/>
    </row>
    <row r="75" spans="1:3" x14ac:dyDescent="0.25">
      <c r="A75" s="109">
        <v>40891</v>
      </c>
      <c r="B75" s="107">
        <v>0</v>
      </c>
      <c r="C75" s="107"/>
    </row>
    <row r="76" spans="1:3" x14ac:dyDescent="0.25">
      <c r="A76" s="109">
        <v>40892</v>
      </c>
      <c r="B76" s="107">
        <v>0</v>
      </c>
      <c r="C76" s="107"/>
    </row>
    <row r="77" spans="1:3" x14ac:dyDescent="0.25">
      <c r="A77" s="109">
        <v>40893</v>
      </c>
      <c r="B77" s="107">
        <v>0</v>
      </c>
      <c r="C77" s="107"/>
    </row>
    <row r="78" spans="1:3" x14ac:dyDescent="0.25">
      <c r="A78" s="109">
        <v>40894</v>
      </c>
      <c r="B78" s="107">
        <v>0</v>
      </c>
      <c r="C78" s="107"/>
    </row>
    <row r="79" spans="1:3" x14ac:dyDescent="0.25">
      <c r="A79" s="109">
        <v>40895</v>
      </c>
      <c r="B79" s="107">
        <v>7.8740000000000004E-2</v>
      </c>
      <c r="C79" s="107"/>
    </row>
    <row r="80" spans="1:3" x14ac:dyDescent="0.25">
      <c r="A80" s="109">
        <v>40896</v>
      </c>
      <c r="B80" s="107">
        <v>0</v>
      </c>
      <c r="C80" s="107"/>
    </row>
    <row r="81" spans="1:3" x14ac:dyDescent="0.25">
      <c r="A81" s="109">
        <v>40897</v>
      </c>
      <c r="B81" s="107">
        <v>0</v>
      </c>
      <c r="C81" s="107"/>
    </row>
    <row r="82" spans="1:3" x14ac:dyDescent="0.25">
      <c r="A82" s="109">
        <v>40898</v>
      </c>
      <c r="B82" s="107">
        <v>0</v>
      </c>
      <c r="C82" s="107"/>
    </row>
    <row r="83" spans="1:3" x14ac:dyDescent="0.25">
      <c r="A83" s="109">
        <v>40899</v>
      </c>
      <c r="B83" s="107">
        <v>0</v>
      </c>
      <c r="C83" s="107"/>
    </row>
    <row r="84" spans="1:3" x14ac:dyDescent="0.25">
      <c r="A84" s="109">
        <v>40900</v>
      </c>
      <c r="B84" s="107">
        <v>0</v>
      </c>
      <c r="C84" s="107"/>
    </row>
    <row r="85" spans="1:3" x14ac:dyDescent="0.25">
      <c r="A85" s="109">
        <v>40901</v>
      </c>
      <c r="B85" s="107">
        <v>0</v>
      </c>
      <c r="C85" s="107"/>
    </row>
    <row r="86" spans="1:3" x14ac:dyDescent="0.25">
      <c r="A86" s="109">
        <v>40902</v>
      </c>
      <c r="B86" s="107">
        <v>0</v>
      </c>
      <c r="C86" s="107"/>
    </row>
    <row r="87" spans="1:3" x14ac:dyDescent="0.25">
      <c r="A87" s="109">
        <v>40903</v>
      </c>
      <c r="B87" s="107">
        <v>0</v>
      </c>
      <c r="C87" s="107"/>
    </row>
    <row r="88" spans="1:3" x14ac:dyDescent="0.25">
      <c r="A88" s="109">
        <v>40904</v>
      </c>
      <c r="B88" s="107">
        <v>0</v>
      </c>
      <c r="C88" s="107"/>
    </row>
    <row r="89" spans="1:3" x14ac:dyDescent="0.25">
      <c r="A89" s="109">
        <v>40905</v>
      </c>
      <c r="B89" s="107">
        <v>0</v>
      </c>
      <c r="C89" s="107"/>
    </row>
    <row r="90" spans="1:3" x14ac:dyDescent="0.25">
      <c r="A90" s="109">
        <v>40906</v>
      </c>
      <c r="B90" s="107">
        <v>0</v>
      </c>
      <c r="C90" s="107"/>
    </row>
    <row r="91" spans="1:3" x14ac:dyDescent="0.25">
      <c r="A91" s="109">
        <v>40907</v>
      </c>
      <c r="B91" s="107">
        <v>0</v>
      </c>
      <c r="C91" s="107"/>
    </row>
    <row r="92" spans="1:3" x14ac:dyDescent="0.25">
      <c r="A92" s="109">
        <v>40908</v>
      </c>
      <c r="B92" s="107">
        <v>0</v>
      </c>
      <c r="C92" s="107"/>
    </row>
    <row r="93" spans="1:3" x14ac:dyDescent="0.25">
      <c r="A93" s="109">
        <v>40909</v>
      </c>
      <c r="B93" s="107">
        <v>0</v>
      </c>
      <c r="C93" s="107"/>
    </row>
    <row r="94" spans="1:3" x14ac:dyDescent="0.25">
      <c r="A94" s="109">
        <v>40910</v>
      </c>
      <c r="B94" s="107">
        <v>0</v>
      </c>
      <c r="C94" s="107"/>
    </row>
    <row r="95" spans="1:3" x14ac:dyDescent="0.25">
      <c r="A95" s="109">
        <v>40911</v>
      </c>
      <c r="B95" s="107">
        <v>0</v>
      </c>
      <c r="C95" s="107"/>
    </row>
    <row r="96" spans="1:3" x14ac:dyDescent="0.25">
      <c r="A96" s="109">
        <v>40912</v>
      </c>
      <c r="B96" s="107">
        <v>0</v>
      </c>
      <c r="C96" s="107"/>
    </row>
    <row r="97" spans="1:3" x14ac:dyDescent="0.25">
      <c r="A97" s="109">
        <v>40913</v>
      </c>
      <c r="B97" s="107">
        <v>0</v>
      </c>
      <c r="C97" s="107"/>
    </row>
    <row r="98" spans="1:3" x14ac:dyDescent="0.25">
      <c r="A98" s="109">
        <v>40914</v>
      </c>
      <c r="B98" s="107">
        <v>0</v>
      </c>
      <c r="C98" s="107"/>
    </row>
    <row r="99" spans="1:3" x14ac:dyDescent="0.25">
      <c r="A99" s="109">
        <v>40915</v>
      </c>
      <c r="B99" s="107">
        <v>0</v>
      </c>
      <c r="C99" s="107"/>
    </row>
    <row r="100" spans="1:3" x14ac:dyDescent="0.25">
      <c r="A100" s="109">
        <v>40916</v>
      </c>
      <c r="B100" s="107">
        <v>0</v>
      </c>
      <c r="C100" s="107"/>
    </row>
    <row r="101" spans="1:3" x14ac:dyDescent="0.25">
      <c r="A101" s="109">
        <v>40917</v>
      </c>
      <c r="B101" s="107">
        <v>0</v>
      </c>
      <c r="C101" s="107"/>
    </row>
    <row r="102" spans="1:3" x14ac:dyDescent="0.25">
      <c r="A102" s="109">
        <v>40918</v>
      </c>
      <c r="B102" s="107">
        <v>0</v>
      </c>
      <c r="C102" s="107"/>
    </row>
    <row r="103" spans="1:3" x14ac:dyDescent="0.25">
      <c r="A103" s="109">
        <v>40919</v>
      </c>
      <c r="B103" s="107">
        <v>0</v>
      </c>
      <c r="C103" s="107"/>
    </row>
    <row r="104" spans="1:3" x14ac:dyDescent="0.25">
      <c r="A104" s="109">
        <v>40920</v>
      </c>
      <c r="B104" s="107">
        <v>0</v>
      </c>
      <c r="C104" s="107"/>
    </row>
    <row r="105" spans="1:3" x14ac:dyDescent="0.25">
      <c r="A105" s="109">
        <v>40921</v>
      </c>
      <c r="B105" s="107">
        <v>0</v>
      </c>
      <c r="C105" s="107"/>
    </row>
    <row r="106" spans="1:3" x14ac:dyDescent="0.25">
      <c r="A106" s="109">
        <v>40922</v>
      </c>
      <c r="B106" s="107">
        <v>0</v>
      </c>
      <c r="C106" s="107"/>
    </row>
    <row r="107" spans="1:3" x14ac:dyDescent="0.25">
      <c r="A107" s="109">
        <v>40923</v>
      </c>
      <c r="B107" s="107">
        <v>0</v>
      </c>
      <c r="C107" s="107"/>
    </row>
    <row r="108" spans="1:3" x14ac:dyDescent="0.25">
      <c r="A108" s="109">
        <v>40924</v>
      </c>
      <c r="B108" s="107">
        <v>0</v>
      </c>
      <c r="C108" s="107"/>
    </row>
    <row r="109" spans="1:3" x14ac:dyDescent="0.25">
      <c r="A109" s="109">
        <v>40925</v>
      </c>
      <c r="B109" s="107">
        <v>0</v>
      </c>
      <c r="C109" s="107"/>
    </row>
    <row r="110" spans="1:3" x14ac:dyDescent="0.25">
      <c r="A110" s="109">
        <v>40926</v>
      </c>
      <c r="B110" s="107">
        <v>0</v>
      </c>
      <c r="C110" s="107"/>
    </row>
    <row r="111" spans="1:3" x14ac:dyDescent="0.25">
      <c r="A111" s="109">
        <v>40927</v>
      </c>
      <c r="B111" s="107">
        <v>0</v>
      </c>
      <c r="C111" s="107"/>
    </row>
    <row r="112" spans="1:3" x14ac:dyDescent="0.25">
      <c r="A112" s="109">
        <v>40928</v>
      </c>
      <c r="B112" s="107">
        <v>0</v>
      </c>
      <c r="C112" s="107"/>
    </row>
    <row r="113" spans="1:3" x14ac:dyDescent="0.25">
      <c r="A113" s="109">
        <v>40929</v>
      </c>
      <c r="B113" s="107">
        <v>0</v>
      </c>
      <c r="C113" s="107"/>
    </row>
    <row r="114" spans="1:3" x14ac:dyDescent="0.25">
      <c r="A114" s="109">
        <v>40930</v>
      </c>
      <c r="B114" s="107">
        <v>0</v>
      </c>
      <c r="C114" s="107"/>
    </row>
    <row r="115" spans="1:3" x14ac:dyDescent="0.25">
      <c r="A115" s="109">
        <v>40931</v>
      </c>
      <c r="B115" s="107">
        <v>0</v>
      </c>
      <c r="C115" s="107"/>
    </row>
    <row r="116" spans="1:3" x14ac:dyDescent="0.25">
      <c r="A116" s="109">
        <v>40932</v>
      </c>
      <c r="B116" s="107">
        <v>0</v>
      </c>
      <c r="C116" s="107"/>
    </row>
    <row r="117" spans="1:3" x14ac:dyDescent="0.25">
      <c r="A117" s="109">
        <v>40933</v>
      </c>
      <c r="B117" s="107">
        <v>0</v>
      </c>
      <c r="C117" s="107"/>
    </row>
    <row r="118" spans="1:3" x14ac:dyDescent="0.25">
      <c r="A118" s="109">
        <v>40934</v>
      </c>
      <c r="B118" s="107">
        <v>0</v>
      </c>
      <c r="C118" s="107"/>
    </row>
    <row r="119" spans="1:3" x14ac:dyDescent="0.25">
      <c r="A119" s="109">
        <v>40935</v>
      </c>
      <c r="B119" s="107">
        <v>0</v>
      </c>
      <c r="C119" s="107"/>
    </row>
    <row r="120" spans="1:3" x14ac:dyDescent="0.25">
      <c r="A120" s="109">
        <v>40936</v>
      </c>
      <c r="B120" s="107">
        <v>0</v>
      </c>
      <c r="C120" s="107"/>
    </row>
    <row r="121" spans="1:3" x14ac:dyDescent="0.25">
      <c r="A121" s="109">
        <v>40937</v>
      </c>
      <c r="B121" s="107">
        <v>0</v>
      </c>
      <c r="C121" s="107"/>
    </row>
    <row r="122" spans="1:3" x14ac:dyDescent="0.25">
      <c r="A122" s="109">
        <v>40938</v>
      </c>
      <c r="B122" s="107">
        <v>0</v>
      </c>
      <c r="C122" s="107"/>
    </row>
    <row r="123" spans="1:3" x14ac:dyDescent="0.25">
      <c r="A123" s="109">
        <v>40939</v>
      </c>
      <c r="B123" s="107">
        <v>0</v>
      </c>
      <c r="C123" s="107"/>
    </row>
    <row r="124" spans="1:3" x14ac:dyDescent="0.25">
      <c r="A124" s="109">
        <v>40940</v>
      </c>
      <c r="B124" s="107">
        <v>0</v>
      </c>
      <c r="C124" s="107"/>
    </row>
    <row r="125" spans="1:3" x14ac:dyDescent="0.25">
      <c r="A125" s="109">
        <v>40941</v>
      </c>
      <c r="B125" s="107">
        <v>0</v>
      </c>
      <c r="C125" s="107"/>
    </row>
    <row r="126" spans="1:3" x14ac:dyDescent="0.25">
      <c r="A126" s="109">
        <v>40942</v>
      </c>
      <c r="B126" s="107">
        <v>0</v>
      </c>
      <c r="C126" s="107"/>
    </row>
    <row r="127" spans="1:3" x14ac:dyDescent="0.25">
      <c r="A127" s="109">
        <v>40943</v>
      </c>
      <c r="B127" s="107">
        <v>0</v>
      </c>
      <c r="C127" s="107"/>
    </row>
    <row r="128" spans="1:3" x14ac:dyDescent="0.25">
      <c r="A128" s="109">
        <v>40944</v>
      </c>
      <c r="B128" s="107">
        <v>0</v>
      </c>
      <c r="C128" s="107"/>
    </row>
    <row r="129" spans="1:3" x14ac:dyDescent="0.25">
      <c r="A129" s="109">
        <v>40945</v>
      </c>
      <c r="B129" s="107">
        <v>0</v>
      </c>
      <c r="C129" s="107"/>
    </row>
    <row r="130" spans="1:3" x14ac:dyDescent="0.25">
      <c r="A130" s="109">
        <v>40946</v>
      </c>
      <c r="B130" s="107">
        <v>0</v>
      </c>
      <c r="C130" s="107"/>
    </row>
    <row r="131" spans="1:3" x14ac:dyDescent="0.25">
      <c r="A131" s="109">
        <v>40947</v>
      </c>
      <c r="B131" s="107">
        <v>0</v>
      </c>
      <c r="C131" s="107"/>
    </row>
    <row r="132" spans="1:3" x14ac:dyDescent="0.25">
      <c r="A132" s="109">
        <v>40948</v>
      </c>
      <c r="B132" s="107">
        <v>0</v>
      </c>
      <c r="C132" s="107"/>
    </row>
    <row r="133" spans="1:3" x14ac:dyDescent="0.25">
      <c r="A133" s="109">
        <v>40949</v>
      </c>
      <c r="B133" s="107">
        <v>0</v>
      </c>
      <c r="C133" s="107"/>
    </row>
    <row r="134" spans="1:3" x14ac:dyDescent="0.25">
      <c r="A134" s="109">
        <v>40950</v>
      </c>
      <c r="B134" s="107">
        <v>0</v>
      </c>
      <c r="C134" s="107"/>
    </row>
    <row r="135" spans="1:3" x14ac:dyDescent="0.25">
      <c r="A135" s="109">
        <v>40951</v>
      </c>
      <c r="B135" s="107">
        <v>0</v>
      </c>
      <c r="C135" s="107"/>
    </row>
    <row r="136" spans="1:3" x14ac:dyDescent="0.25">
      <c r="A136" s="109">
        <v>40952</v>
      </c>
      <c r="B136" s="107">
        <v>0</v>
      </c>
      <c r="C136" s="107"/>
    </row>
    <row r="137" spans="1:3" x14ac:dyDescent="0.25">
      <c r="A137" s="109">
        <v>40953</v>
      </c>
      <c r="B137" s="107">
        <v>0</v>
      </c>
      <c r="C137" s="107"/>
    </row>
    <row r="138" spans="1:3" x14ac:dyDescent="0.25">
      <c r="A138" s="109">
        <v>40954</v>
      </c>
      <c r="B138" s="107">
        <v>0</v>
      </c>
      <c r="C138" s="107"/>
    </row>
    <row r="139" spans="1:3" x14ac:dyDescent="0.25">
      <c r="A139" s="109">
        <v>40955</v>
      </c>
      <c r="B139" s="107">
        <v>0</v>
      </c>
      <c r="C139" s="107"/>
    </row>
    <row r="140" spans="1:3" x14ac:dyDescent="0.25">
      <c r="A140" s="109">
        <v>40956</v>
      </c>
      <c r="B140" s="107">
        <v>0</v>
      </c>
      <c r="C140" s="107"/>
    </row>
    <row r="141" spans="1:3" x14ac:dyDescent="0.25">
      <c r="A141" s="109">
        <v>40957</v>
      </c>
      <c r="B141" s="107">
        <v>0</v>
      </c>
      <c r="C141" s="107"/>
    </row>
    <row r="142" spans="1:3" x14ac:dyDescent="0.25">
      <c r="A142" s="109">
        <v>40958</v>
      </c>
      <c r="B142" s="107">
        <v>0</v>
      </c>
      <c r="C142" s="107"/>
    </row>
    <row r="143" spans="1:3" x14ac:dyDescent="0.25">
      <c r="A143" s="109">
        <v>40959</v>
      </c>
      <c r="B143" s="107">
        <v>0</v>
      </c>
      <c r="C143" s="107"/>
    </row>
    <row r="144" spans="1:3" x14ac:dyDescent="0.25">
      <c r="A144" s="109">
        <v>40960</v>
      </c>
      <c r="B144" s="107">
        <v>0</v>
      </c>
      <c r="C144" s="107"/>
    </row>
    <row r="145" spans="1:3" x14ac:dyDescent="0.25">
      <c r="A145" s="109">
        <v>40961</v>
      </c>
      <c r="B145" s="107">
        <v>0</v>
      </c>
      <c r="C145" s="107"/>
    </row>
    <row r="146" spans="1:3" x14ac:dyDescent="0.25">
      <c r="A146" s="109">
        <v>40962</v>
      </c>
      <c r="B146" s="107">
        <v>0</v>
      </c>
      <c r="C146" s="107"/>
    </row>
    <row r="147" spans="1:3" x14ac:dyDescent="0.25">
      <c r="A147" s="109">
        <v>40963</v>
      </c>
      <c r="B147" s="107">
        <v>0</v>
      </c>
      <c r="C147" s="107"/>
    </row>
    <row r="148" spans="1:3" x14ac:dyDescent="0.25">
      <c r="A148" s="109">
        <v>40964</v>
      </c>
      <c r="B148" s="107">
        <v>0</v>
      </c>
      <c r="C148" s="107"/>
    </row>
    <row r="149" spans="1:3" x14ac:dyDescent="0.25">
      <c r="A149" s="109">
        <v>40965</v>
      </c>
      <c r="B149" s="107">
        <v>0</v>
      </c>
      <c r="C149" s="107"/>
    </row>
    <row r="150" spans="1:3" x14ac:dyDescent="0.25">
      <c r="A150" s="109">
        <v>40966</v>
      </c>
      <c r="B150" s="107">
        <v>0</v>
      </c>
      <c r="C150" s="107"/>
    </row>
    <row r="151" spans="1:3" x14ac:dyDescent="0.25">
      <c r="A151" s="109">
        <v>40967</v>
      </c>
      <c r="B151" s="107">
        <v>0</v>
      </c>
      <c r="C151" s="107"/>
    </row>
    <row r="152" spans="1:3" x14ac:dyDescent="0.25">
      <c r="A152" s="109">
        <v>40968</v>
      </c>
      <c r="B152" s="107">
        <v>0</v>
      </c>
      <c r="C152" s="107"/>
    </row>
    <row r="153" spans="1:3" x14ac:dyDescent="0.25">
      <c r="A153" s="109">
        <v>40969</v>
      </c>
      <c r="B153" s="107">
        <v>0</v>
      </c>
      <c r="C153" s="107"/>
    </row>
    <row r="154" spans="1:3" x14ac:dyDescent="0.25">
      <c r="A154" s="109">
        <v>40970</v>
      </c>
      <c r="B154" s="107">
        <v>0</v>
      </c>
      <c r="C154" s="107"/>
    </row>
    <row r="155" spans="1:3" x14ac:dyDescent="0.25">
      <c r="A155" s="109">
        <v>40971</v>
      </c>
      <c r="B155" s="107">
        <v>0</v>
      </c>
      <c r="C155" s="107"/>
    </row>
    <row r="156" spans="1:3" x14ac:dyDescent="0.25">
      <c r="A156" s="109">
        <v>40972</v>
      </c>
      <c r="B156" s="107">
        <v>0</v>
      </c>
      <c r="C156" s="107"/>
    </row>
    <row r="157" spans="1:3" x14ac:dyDescent="0.25">
      <c r="A157" s="109">
        <v>40973</v>
      </c>
      <c r="B157" s="107">
        <v>0</v>
      </c>
      <c r="C157" s="107"/>
    </row>
    <row r="158" spans="1:3" x14ac:dyDescent="0.25">
      <c r="A158" s="109">
        <v>40974</v>
      </c>
      <c r="B158" s="107">
        <v>0</v>
      </c>
      <c r="C158" s="107"/>
    </row>
    <row r="159" spans="1:3" x14ac:dyDescent="0.25">
      <c r="A159" s="109">
        <v>40975</v>
      </c>
      <c r="B159" s="107">
        <v>0</v>
      </c>
      <c r="C159" s="107"/>
    </row>
    <row r="160" spans="1:3" x14ac:dyDescent="0.25">
      <c r="A160" s="109">
        <v>40976</v>
      </c>
      <c r="B160" s="107">
        <v>0</v>
      </c>
      <c r="C160" s="107"/>
    </row>
    <row r="161" spans="1:3" x14ac:dyDescent="0.25">
      <c r="A161" s="109">
        <v>40977</v>
      </c>
      <c r="B161" s="107">
        <v>0</v>
      </c>
      <c r="C161" s="107"/>
    </row>
    <row r="162" spans="1:3" x14ac:dyDescent="0.25">
      <c r="A162" s="109">
        <v>40978</v>
      </c>
      <c r="B162" s="107">
        <v>0</v>
      </c>
      <c r="C162" s="107"/>
    </row>
    <row r="163" spans="1:3" x14ac:dyDescent="0.25">
      <c r="A163" s="109">
        <v>40979</v>
      </c>
      <c r="B163" s="107">
        <v>0</v>
      </c>
      <c r="C163" s="107"/>
    </row>
    <row r="164" spans="1:3" x14ac:dyDescent="0.25">
      <c r="A164" s="109">
        <v>40980</v>
      </c>
      <c r="B164" s="107">
        <v>0</v>
      </c>
      <c r="C164" s="107"/>
    </row>
    <row r="165" spans="1:3" x14ac:dyDescent="0.25">
      <c r="A165" s="109">
        <v>40981</v>
      </c>
      <c r="B165" s="107">
        <v>0</v>
      </c>
      <c r="C165" s="107"/>
    </row>
    <row r="166" spans="1:3" x14ac:dyDescent="0.25">
      <c r="A166" s="109">
        <v>40982</v>
      </c>
      <c r="B166" s="107">
        <v>0</v>
      </c>
      <c r="C166" s="107"/>
    </row>
    <row r="167" spans="1:3" x14ac:dyDescent="0.25">
      <c r="A167" s="109">
        <v>40983</v>
      </c>
      <c r="B167" s="107">
        <v>0</v>
      </c>
      <c r="C167" s="107"/>
    </row>
    <row r="168" spans="1:3" x14ac:dyDescent="0.25">
      <c r="A168" s="109">
        <v>40984</v>
      </c>
      <c r="B168" s="107">
        <v>0</v>
      </c>
      <c r="C168" s="107"/>
    </row>
    <row r="169" spans="1:3" x14ac:dyDescent="0.25">
      <c r="A169" s="109">
        <v>40985</v>
      </c>
      <c r="B169" s="107">
        <v>0</v>
      </c>
      <c r="C169" s="107"/>
    </row>
    <row r="170" spans="1:3" x14ac:dyDescent="0.25">
      <c r="A170" s="109">
        <v>40986</v>
      </c>
      <c r="B170" s="107">
        <v>0.23622000000000001</v>
      </c>
      <c r="C170" s="107"/>
    </row>
    <row r="171" spans="1:3" x14ac:dyDescent="0.25">
      <c r="A171" s="109">
        <v>40987</v>
      </c>
      <c r="B171" s="107">
        <v>0</v>
      </c>
      <c r="C171" s="107"/>
    </row>
    <row r="172" spans="1:3" x14ac:dyDescent="0.25">
      <c r="A172" s="109">
        <v>40988</v>
      </c>
      <c r="B172" s="107">
        <v>0</v>
      </c>
      <c r="C172" s="107"/>
    </row>
    <row r="173" spans="1:3" x14ac:dyDescent="0.25">
      <c r="A173" s="109">
        <v>40989</v>
      </c>
      <c r="B173" s="107">
        <v>0</v>
      </c>
      <c r="C173" s="107"/>
    </row>
    <row r="174" spans="1:3" x14ac:dyDescent="0.25">
      <c r="A174" s="109">
        <v>40990</v>
      </c>
      <c r="B174" s="107">
        <v>0</v>
      </c>
      <c r="C174" s="107"/>
    </row>
    <row r="175" spans="1:3" x14ac:dyDescent="0.25">
      <c r="A175" s="109">
        <v>40991</v>
      </c>
      <c r="B175" s="107">
        <v>0</v>
      </c>
      <c r="C175" s="107"/>
    </row>
    <row r="176" spans="1:3" x14ac:dyDescent="0.25">
      <c r="A176" s="109">
        <v>40992</v>
      </c>
      <c r="B176" s="107">
        <v>0</v>
      </c>
      <c r="C176" s="107"/>
    </row>
    <row r="177" spans="1:3" x14ac:dyDescent="0.25">
      <c r="A177" s="109">
        <v>40993</v>
      </c>
      <c r="B177" s="107">
        <v>0</v>
      </c>
      <c r="C177" s="107"/>
    </row>
    <row r="178" spans="1:3" x14ac:dyDescent="0.25">
      <c r="A178" s="109">
        <v>40994</v>
      </c>
      <c r="B178" s="107">
        <v>0</v>
      </c>
      <c r="C178" s="107"/>
    </row>
    <row r="179" spans="1:3" x14ac:dyDescent="0.25">
      <c r="A179" s="109">
        <v>40995</v>
      </c>
      <c r="B179" s="107">
        <v>0</v>
      </c>
      <c r="C179" s="107"/>
    </row>
    <row r="180" spans="1:3" x14ac:dyDescent="0.25">
      <c r="A180" s="109">
        <v>40996</v>
      </c>
      <c r="B180" s="107">
        <v>0</v>
      </c>
      <c r="C180" s="107"/>
    </row>
    <row r="181" spans="1:3" x14ac:dyDescent="0.25">
      <c r="A181" s="109">
        <v>40997</v>
      </c>
      <c r="B181" s="107">
        <v>0</v>
      </c>
      <c r="C181" s="107"/>
    </row>
    <row r="182" spans="1:3" x14ac:dyDescent="0.25">
      <c r="A182" s="109">
        <v>40998</v>
      </c>
      <c r="B182" s="107">
        <v>0</v>
      </c>
      <c r="C182" s="107"/>
    </row>
    <row r="183" spans="1:3" x14ac:dyDescent="0.25">
      <c r="A183" s="109">
        <v>40999</v>
      </c>
      <c r="B183" s="107">
        <v>0</v>
      </c>
      <c r="C183" s="107"/>
    </row>
    <row r="184" spans="1:3" x14ac:dyDescent="0.25">
      <c r="A184" s="109">
        <v>41000</v>
      </c>
      <c r="B184" s="107">
        <v>0</v>
      </c>
      <c r="C184" s="107"/>
    </row>
    <row r="185" spans="1:3" x14ac:dyDescent="0.25">
      <c r="A185" s="109">
        <v>41001</v>
      </c>
      <c r="B185" s="107">
        <v>0</v>
      </c>
      <c r="C185" s="107"/>
    </row>
    <row r="186" spans="1:3" x14ac:dyDescent="0.25">
      <c r="A186" s="109">
        <v>41002</v>
      </c>
      <c r="B186" s="107">
        <v>0</v>
      </c>
      <c r="C186" s="107"/>
    </row>
    <row r="187" spans="1:3" x14ac:dyDescent="0.25">
      <c r="A187" s="109">
        <v>41003</v>
      </c>
      <c r="B187" s="107">
        <v>0</v>
      </c>
      <c r="C187" s="107"/>
    </row>
    <row r="188" spans="1:3" x14ac:dyDescent="0.25">
      <c r="A188" s="109">
        <v>41004</v>
      </c>
      <c r="B188" s="107">
        <v>0</v>
      </c>
      <c r="C188" s="107"/>
    </row>
    <row r="189" spans="1:3" x14ac:dyDescent="0.25">
      <c r="A189" s="109">
        <v>41005</v>
      </c>
      <c r="B189" s="107">
        <v>0</v>
      </c>
      <c r="C189" s="107"/>
    </row>
    <row r="190" spans="1:3" x14ac:dyDescent="0.25">
      <c r="A190" s="109">
        <v>41006</v>
      </c>
      <c r="B190" s="107">
        <v>0</v>
      </c>
      <c r="C190" s="107"/>
    </row>
    <row r="191" spans="1:3" x14ac:dyDescent="0.25">
      <c r="A191" s="109">
        <v>41007</v>
      </c>
      <c r="B191" s="107">
        <v>0</v>
      </c>
      <c r="C191" s="107"/>
    </row>
    <row r="192" spans="1:3" x14ac:dyDescent="0.25">
      <c r="A192" s="109">
        <v>41008</v>
      </c>
      <c r="B192" s="107">
        <v>0</v>
      </c>
      <c r="C192" s="107"/>
    </row>
    <row r="193" spans="1:3" x14ac:dyDescent="0.25">
      <c r="A193" s="109">
        <v>41009</v>
      </c>
      <c r="B193" s="107">
        <v>0</v>
      </c>
      <c r="C193" s="107"/>
    </row>
    <row r="194" spans="1:3" x14ac:dyDescent="0.25">
      <c r="A194" s="109">
        <v>41010</v>
      </c>
      <c r="B194" s="107">
        <v>0</v>
      </c>
      <c r="C194" s="107"/>
    </row>
    <row r="195" spans="1:3" x14ac:dyDescent="0.25">
      <c r="A195" s="109">
        <v>41011</v>
      </c>
      <c r="B195" s="107">
        <v>0</v>
      </c>
      <c r="C195" s="107"/>
    </row>
    <row r="196" spans="1:3" x14ac:dyDescent="0.25">
      <c r="A196" s="109">
        <v>41012</v>
      </c>
      <c r="B196" s="107">
        <v>0</v>
      </c>
      <c r="C196" s="107"/>
    </row>
    <row r="197" spans="1:3" x14ac:dyDescent="0.25">
      <c r="A197" s="109">
        <v>41013</v>
      </c>
      <c r="B197" s="107">
        <v>3.9370000000000002E-2</v>
      </c>
      <c r="C197" s="107"/>
    </row>
    <row r="198" spans="1:3" x14ac:dyDescent="0.25">
      <c r="A198" s="109">
        <v>41014</v>
      </c>
      <c r="B198" s="107">
        <v>0</v>
      </c>
      <c r="C198" s="107"/>
    </row>
    <row r="199" spans="1:3" x14ac:dyDescent="0.25">
      <c r="A199" s="109">
        <v>41015</v>
      </c>
      <c r="B199" s="107">
        <v>0</v>
      </c>
      <c r="C199" s="107"/>
    </row>
    <row r="200" spans="1:3" x14ac:dyDescent="0.25">
      <c r="A200" s="109">
        <v>41016</v>
      </c>
      <c r="B200" s="107">
        <v>0</v>
      </c>
      <c r="C200" s="107"/>
    </row>
    <row r="201" spans="1:3" x14ac:dyDescent="0.25">
      <c r="A201" s="109">
        <v>41017</v>
      </c>
      <c r="B201" s="107">
        <v>0</v>
      </c>
      <c r="C201" s="107"/>
    </row>
    <row r="202" spans="1:3" x14ac:dyDescent="0.25">
      <c r="A202" s="109">
        <v>41018</v>
      </c>
      <c r="B202" s="107">
        <v>0</v>
      </c>
      <c r="C202" s="107"/>
    </row>
    <row r="203" spans="1:3" x14ac:dyDescent="0.25">
      <c r="A203" s="109">
        <v>41019</v>
      </c>
      <c r="B203" s="107">
        <v>0</v>
      </c>
      <c r="C203" s="107"/>
    </row>
    <row r="204" spans="1:3" x14ac:dyDescent="0.25">
      <c r="A204" s="109">
        <v>41020</v>
      </c>
      <c r="B204" s="107">
        <v>0</v>
      </c>
      <c r="C204" s="107"/>
    </row>
    <row r="205" spans="1:3" x14ac:dyDescent="0.25">
      <c r="A205" s="109">
        <v>41021</v>
      </c>
      <c r="B205" s="107">
        <v>0</v>
      </c>
      <c r="C205" s="107"/>
    </row>
    <row r="206" spans="1:3" x14ac:dyDescent="0.25">
      <c r="A206" s="109">
        <v>41022</v>
      </c>
      <c r="B206" s="107">
        <v>0</v>
      </c>
      <c r="C206" s="107"/>
    </row>
    <row r="207" spans="1:3" x14ac:dyDescent="0.25">
      <c r="A207" s="109">
        <v>41023</v>
      </c>
      <c r="B207" s="107">
        <v>0</v>
      </c>
      <c r="C207" s="107"/>
    </row>
    <row r="208" spans="1:3" x14ac:dyDescent="0.25">
      <c r="A208" s="109">
        <v>41024</v>
      </c>
      <c r="B208" s="107">
        <v>0</v>
      </c>
      <c r="C208" s="107"/>
    </row>
    <row r="209" spans="1:3" x14ac:dyDescent="0.25">
      <c r="A209" s="109">
        <v>41025</v>
      </c>
      <c r="B209" s="107">
        <v>3.9370000000000002E-2</v>
      </c>
      <c r="C209" s="107"/>
    </row>
    <row r="210" spans="1:3" x14ac:dyDescent="0.25">
      <c r="A210" s="109">
        <v>41026</v>
      </c>
      <c r="B210" s="107">
        <v>0</v>
      </c>
      <c r="C210" s="107"/>
    </row>
    <row r="211" spans="1:3" x14ac:dyDescent="0.25">
      <c r="A211" s="109">
        <v>41027</v>
      </c>
      <c r="B211" s="107">
        <v>0</v>
      </c>
      <c r="C211" s="107"/>
    </row>
    <row r="212" spans="1:3" x14ac:dyDescent="0.25">
      <c r="A212" s="109">
        <v>41028</v>
      </c>
      <c r="B212" s="107">
        <v>0</v>
      </c>
      <c r="C212" s="107"/>
    </row>
    <row r="213" spans="1:3" x14ac:dyDescent="0.25">
      <c r="A213" s="109">
        <v>41029</v>
      </c>
      <c r="B213" s="107">
        <v>0</v>
      </c>
      <c r="C213" s="107"/>
    </row>
    <row r="214" spans="1:3" x14ac:dyDescent="0.25">
      <c r="A214" s="109">
        <v>41030</v>
      </c>
      <c r="B214" s="107">
        <v>0</v>
      </c>
      <c r="C214" s="107"/>
    </row>
    <row r="215" spans="1:3" x14ac:dyDescent="0.25">
      <c r="A215" s="109">
        <v>41031</v>
      </c>
      <c r="B215" s="107">
        <v>0</v>
      </c>
      <c r="C215" s="107"/>
    </row>
    <row r="216" spans="1:3" x14ac:dyDescent="0.25">
      <c r="A216" s="109">
        <v>41032</v>
      </c>
      <c r="B216" s="107">
        <v>0</v>
      </c>
      <c r="C216" s="107"/>
    </row>
    <row r="217" spans="1:3" x14ac:dyDescent="0.25">
      <c r="A217" s="109">
        <v>41033</v>
      </c>
      <c r="B217" s="107">
        <v>0</v>
      </c>
      <c r="C217" s="107"/>
    </row>
    <row r="218" spans="1:3" x14ac:dyDescent="0.25">
      <c r="A218" s="109">
        <v>41034</v>
      </c>
      <c r="B218" s="107">
        <v>0</v>
      </c>
      <c r="C218" s="107"/>
    </row>
    <row r="219" spans="1:3" x14ac:dyDescent="0.25">
      <c r="A219" s="109">
        <v>41035</v>
      </c>
      <c r="B219" s="107">
        <v>0</v>
      </c>
      <c r="C219" s="107"/>
    </row>
    <row r="220" spans="1:3" x14ac:dyDescent="0.25">
      <c r="A220" s="109">
        <v>41036</v>
      </c>
      <c r="B220" s="107">
        <v>0</v>
      </c>
      <c r="C220" s="107"/>
    </row>
    <row r="221" spans="1:3" x14ac:dyDescent="0.25">
      <c r="A221" s="109">
        <v>41037</v>
      </c>
      <c r="B221" s="107">
        <v>0</v>
      </c>
      <c r="C221" s="107"/>
    </row>
    <row r="222" spans="1:3" x14ac:dyDescent="0.25">
      <c r="A222" s="109">
        <v>41038</v>
      </c>
      <c r="B222" s="107">
        <v>0.11811000000000001</v>
      </c>
      <c r="C222" s="107"/>
    </row>
    <row r="223" spans="1:3" x14ac:dyDescent="0.25">
      <c r="A223" s="109">
        <v>41039</v>
      </c>
      <c r="B223" s="107">
        <v>0</v>
      </c>
      <c r="C223" s="107"/>
    </row>
    <row r="224" spans="1:3" x14ac:dyDescent="0.25">
      <c r="A224" s="109">
        <v>41040</v>
      </c>
      <c r="B224" s="107">
        <v>0</v>
      </c>
      <c r="C224" s="107"/>
    </row>
    <row r="225" spans="1:3" x14ac:dyDescent="0.25">
      <c r="A225" s="109">
        <v>41041</v>
      </c>
      <c r="B225" s="107">
        <v>0</v>
      </c>
      <c r="C225" s="107"/>
    </row>
    <row r="226" spans="1:3" x14ac:dyDescent="0.25">
      <c r="A226" s="109">
        <v>41042</v>
      </c>
      <c r="B226" s="107">
        <v>0</v>
      </c>
      <c r="C226" s="107"/>
    </row>
    <row r="227" spans="1:3" x14ac:dyDescent="0.25">
      <c r="A227" s="109">
        <v>41043</v>
      </c>
      <c r="B227" s="107">
        <v>0</v>
      </c>
      <c r="C227" s="107"/>
    </row>
    <row r="228" spans="1:3" x14ac:dyDescent="0.25">
      <c r="A228" s="109">
        <v>41044</v>
      </c>
      <c r="B228" s="107">
        <v>0</v>
      </c>
      <c r="C228" s="107"/>
    </row>
    <row r="229" spans="1:3" x14ac:dyDescent="0.25">
      <c r="A229" s="109">
        <v>41045</v>
      </c>
      <c r="B229" s="107">
        <v>0</v>
      </c>
      <c r="C229" s="107"/>
    </row>
    <row r="230" spans="1:3" x14ac:dyDescent="0.25">
      <c r="A230" s="109">
        <v>41046</v>
      </c>
      <c r="B230" s="107">
        <v>0</v>
      </c>
      <c r="C230" s="107"/>
    </row>
    <row r="231" spans="1:3" x14ac:dyDescent="0.25">
      <c r="A231" s="109">
        <v>41047</v>
      </c>
      <c r="B231" s="107">
        <v>0</v>
      </c>
      <c r="C231" s="107"/>
    </row>
    <row r="232" spans="1:3" x14ac:dyDescent="0.25">
      <c r="A232" s="109">
        <v>41048</v>
      </c>
      <c r="B232" s="107">
        <v>0</v>
      </c>
      <c r="C232" s="107"/>
    </row>
    <row r="233" spans="1:3" x14ac:dyDescent="0.25">
      <c r="A233" s="109">
        <v>41049</v>
      </c>
      <c r="B233" s="107">
        <v>0</v>
      </c>
      <c r="C233" s="107"/>
    </row>
    <row r="234" spans="1:3" x14ac:dyDescent="0.25">
      <c r="A234" s="109">
        <v>41050</v>
      </c>
      <c r="B234" s="107">
        <v>0</v>
      </c>
      <c r="C234" s="107"/>
    </row>
    <row r="235" spans="1:3" x14ac:dyDescent="0.25">
      <c r="A235" s="109">
        <v>41051</v>
      </c>
      <c r="B235" s="107">
        <v>0</v>
      </c>
      <c r="C235" s="107"/>
    </row>
    <row r="236" spans="1:3" x14ac:dyDescent="0.25">
      <c r="A236" s="109">
        <v>41052</v>
      </c>
      <c r="B236" s="107">
        <v>0</v>
      </c>
      <c r="C236" s="107"/>
    </row>
    <row r="237" spans="1:3" x14ac:dyDescent="0.25">
      <c r="A237" s="109">
        <v>41053</v>
      </c>
      <c r="B237" s="107">
        <v>0</v>
      </c>
      <c r="C237" s="107"/>
    </row>
    <row r="238" spans="1:3" x14ac:dyDescent="0.25">
      <c r="A238" s="109">
        <v>41054</v>
      </c>
      <c r="B238" s="107">
        <v>0</v>
      </c>
      <c r="C238" s="107"/>
    </row>
    <row r="239" spans="1:3" x14ac:dyDescent="0.25">
      <c r="A239" s="109">
        <v>41055</v>
      </c>
      <c r="B239" s="107">
        <v>0</v>
      </c>
      <c r="C239" s="107"/>
    </row>
    <row r="240" spans="1:3" x14ac:dyDescent="0.25">
      <c r="A240" s="109">
        <v>41056</v>
      </c>
      <c r="B240" s="107">
        <v>0</v>
      </c>
      <c r="C240" s="107"/>
    </row>
    <row r="241" spans="1:3" x14ac:dyDescent="0.25">
      <c r="A241" s="109">
        <v>41057</v>
      </c>
      <c r="B241" s="107">
        <v>0</v>
      </c>
      <c r="C241" s="107"/>
    </row>
    <row r="242" spans="1:3" x14ac:dyDescent="0.25">
      <c r="A242" s="109">
        <v>41058</v>
      </c>
      <c r="B242" s="107">
        <v>0</v>
      </c>
      <c r="C242" s="107"/>
    </row>
    <row r="243" spans="1:3" x14ac:dyDescent="0.25">
      <c r="A243" s="109">
        <v>41059</v>
      </c>
      <c r="B243" s="107">
        <v>0</v>
      </c>
      <c r="C243" s="107"/>
    </row>
    <row r="244" spans="1:3" x14ac:dyDescent="0.25">
      <c r="A244" s="109">
        <v>41060</v>
      </c>
      <c r="B244" s="107">
        <v>0</v>
      </c>
      <c r="C244" s="107"/>
    </row>
    <row r="245" spans="1:3" x14ac:dyDescent="0.25">
      <c r="A245" s="109">
        <v>41061</v>
      </c>
      <c r="B245" s="107">
        <v>0</v>
      </c>
      <c r="C245" s="107"/>
    </row>
    <row r="246" spans="1:3" x14ac:dyDescent="0.25">
      <c r="A246" s="109">
        <v>41062</v>
      </c>
      <c r="B246" s="107">
        <v>0</v>
      </c>
      <c r="C246" s="107"/>
    </row>
    <row r="247" spans="1:3" x14ac:dyDescent="0.25">
      <c r="A247" s="109">
        <v>41063</v>
      </c>
      <c r="B247" s="107">
        <v>0</v>
      </c>
      <c r="C247" s="107"/>
    </row>
    <row r="248" spans="1:3" x14ac:dyDescent="0.25">
      <c r="A248" s="109">
        <v>41064</v>
      </c>
      <c r="B248" s="107">
        <v>0</v>
      </c>
      <c r="C248" s="107"/>
    </row>
    <row r="249" spans="1:3" x14ac:dyDescent="0.25">
      <c r="A249" s="109">
        <v>41065</v>
      </c>
      <c r="B249" s="107">
        <v>0</v>
      </c>
      <c r="C249" s="107"/>
    </row>
    <row r="250" spans="1:3" x14ac:dyDescent="0.25">
      <c r="A250" s="109">
        <v>41066</v>
      </c>
      <c r="B250" s="107">
        <v>0</v>
      </c>
      <c r="C250" s="107"/>
    </row>
    <row r="251" spans="1:3" x14ac:dyDescent="0.25">
      <c r="A251" s="109">
        <v>41067</v>
      </c>
      <c r="B251" s="107">
        <v>0</v>
      </c>
      <c r="C251" s="107"/>
    </row>
    <row r="252" spans="1:3" x14ac:dyDescent="0.25">
      <c r="A252" s="109">
        <v>41068</v>
      </c>
      <c r="B252" s="107">
        <v>0</v>
      </c>
      <c r="C252" s="107"/>
    </row>
    <row r="253" spans="1:3" x14ac:dyDescent="0.25">
      <c r="A253" s="109">
        <v>41069</v>
      </c>
      <c r="B253" s="107">
        <v>0</v>
      </c>
      <c r="C253" s="107"/>
    </row>
    <row r="254" spans="1:3" x14ac:dyDescent="0.25">
      <c r="A254" s="109">
        <v>41070</v>
      </c>
      <c r="B254" s="107">
        <v>0</v>
      </c>
      <c r="C254" s="107"/>
    </row>
    <row r="255" spans="1:3" x14ac:dyDescent="0.25">
      <c r="A255" s="109">
        <v>41071</v>
      </c>
      <c r="B255" s="107">
        <v>0</v>
      </c>
      <c r="C255" s="107"/>
    </row>
    <row r="256" spans="1:3" x14ac:dyDescent="0.25">
      <c r="A256" s="109">
        <v>41072</v>
      </c>
      <c r="B256" s="107">
        <v>0</v>
      </c>
      <c r="C256" s="107"/>
    </row>
    <row r="257" spans="1:3" x14ac:dyDescent="0.25">
      <c r="A257" s="109">
        <v>41073</v>
      </c>
      <c r="B257" s="107">
        <v>0</v>
      </c>
      <c r="C257" s="107"/>
    </row>
    <row r="258" spans="1:3" x14ac:dyDescent="0.25">
      <c r="A258" s="109">
        <v>41074</v>
      </c>
      <c r="B258" s="107">
        <v>0</v>
      </c>
      <c r="C258" s="107"/>
    </row>
    <row r="259" spans="1:3" x14ac:dyDescent="0.25">
      <c r="A259" s="109">
        <v>41075</v>
      </c>
      <c r="B259" s="107">
        <v>0</v>
      </c>
      <c r="C259" s="107"/>
    </row>
    <row r="260" spans="1:3" x14ac:dyDescent="0.25">
      <c r="A260" s="109">
        <v>41076</v>
      </c>
      <c r="B260" s="107">
        <v>0</v>
      </c>
      <c r="C260" s="107"/>
    </row>
    <row r="261" spans="1:3" x14ac:dyDescent="0.25">
      <c r="A261" s="109">
        <v>41077</v>
      </c>
      <c r="B261" s="107">
        <v>0</v>
      </c>
      <c r="C261" s="107"/>
    </row>
    <row r="262" spans="1:3" x14ac:dyDescent="0.25">
      <c r="A262" s="109">
        <v>41078</v>
      </c>
      <c r="B262" s="107">
        <v>0</v>
      </c>
      <c r="C262" s="107"/>
    </row>
    <row r="263" spans="1:3" x14ac:dyDescent="0.25">
      <c r="A263" s="109">
        <v>41079</v>
      </c>
      <c r="B263" s="107">
        <v>0</v>
      </c>
      <c r="C263" s="107"/>
    </row>
    <row r="264" spans="1:3" x14ac:dyDescent="0.25">
      <c r="A264" s="109">
        <v>41080</v>
      </c>
      <c r="B264" s="107">
        <v>0</v>
      </c>
      <c r="C264" s="107"/>
    </row>
    <row r="265" spans="1:3" x14ac:dyDescent="0.25">
      <c r="A265" s="109">
        <v>41081</v>
      </c>
      <c r="B265" s="107">
        <v>0</v>
      </c>
      <c r="C265" s="107"/>
    </row>
    <row r="266" spans="1:3" x14ac:dyDescent="0.25">
      <c r="A266" s="109">
        <v>41082</v>
      </c>
      <c r="B266" s="107">
        <v>0</v>
      </c>
      <c r="C266" s="107"/>
    </row>
    <row r="267" spans="1:3" x14ac:dyDescent="0.25">
      <c r="A267" s="109">
        <v>41083</v>
      </c>
      <c r="B267" s="107">
        <v>0</v>
      </c>
      <c r="C267" s="107"/>
    </row>
    <row r="268" spans="1:3" x14ac:dyDescent="0.25">
      <c r="A268" s="109">
        <v>41084</v>
      </c>
      <c r="B268" s="107">
        <v>0</v>
      </c>
      <c r="C268" s="107"/>
    </row>
    <row r="269" spans="1:3" x14ac:dyDescent="0.25">
      <c r="A269" s="109">
        <v>41085</v>
      </c>
      <c r="B269" s="107">
        <v>0</v>
      </c>
      <c r="C269" s="107"/>
    </row>
    <row r="270" spans="1:3" x14ac:dyDescent="0.25">
      <c r="A270" s="109">
        <v>41086</v>
      </c>
      <c r="B270" s="107">
        <v>0</v>
      </c>
      <c r="C270" s="107"/>
    </row>
    <row r="271" spans="1:3" x14ac:dyDescent="0.25">
      <c r="A271" s="109">
        <v>41087</v>
      </c>
      <c r="B271" s="107">
        <v>0</v>
      </c>
      <c r="C271" s="107"/>
    </row>
    <row r="272" spans="1:3" x14ac:dyDescent="0.25">
      <c r="A272" s="109">
        <v>41088</v>
      </c>
      <c r="B272" s="107">
        <v>0</v>
      </c>
      <c r="C272" s="107"/>
    </row>
    <row r="273" spans="1:3" x14ac:dyDescent="0.25">
      <c r="A273" s="109">
        <v>41089</v>
      </c>
      <c r="B273" s="107">
        <v>0</v>
      </c>
      <c r="C273" s="107"/>
    </row>
    <row r="274" spans="1:3" x14ac:dyDescent="0.25">
      <c r="A274" s="109">
        <v>41090</v>
      </c>
      <c r="B274" s="107">
        <v>0</v>
      </c>
      <c r="C274" s="107"/>
    </row>
    <row r="275" spans="1:3" x14ac:dyDescent="0.25">
      <c r="A275" s="109">
        <v>41091</v>
      </c>
      <c r="B275" s="107">
        <v>0</v>
      </c>
      <c r="C275" s="107"/>
    </row>
    <row r="276" spans="1:3" x14ac:dyDescent="0.25">
      <c r="A276" s="109">
        <v>41092</v>
      </c>
      <c r="B276" s="107">
        <v>0</v>
      </c>
      <c r="C276" s="107"/>
    </row>
    <row r="277" spans="1:3" x14ac:dyDescent="0.25">
      <c r="A277" s="109">
        <v>41093</v>
      </c>
      <c r="B277" s="107">
        <v>0</v>
      </c>
      <c r="C277" s="107"/>
    </row>
    <row r="278" spans="1:3" x14ac:dyDescent="0.25">
      <c r="A278" s="109">
        <v>41094</v>
      </c>
      <c r="B278" s="107">
        <v>0.11811000000000001</v>
      </c>
      <c r="C278" s="107"/>
    </row>
    <row r="279" spans="1:3" x14ac:dyDescent="0.25">
      <c r="A279" s="109">
        <v>41095</v>
      </c>
      <c r="B279" s="107">
        <v>0</v>
      </c>
      <c r="C279" s="107"/>
    </row>
    <row r="280" spans="1:3" x14ac:dyDescent="0.25">
      <c r="A280" s="109">
        <v>41096</v>
      </c>
      <c r="B280" s="107">
        <v>0</v>
      </c>
      <c r="C280" s="107"/>
    </row>
    <row r="281" spans="1:3" x14ac:dyDescent="0.25">
      <c r="A281" s="109">
        <v>41097</v>
      </c>
      <c r="B281" s="107">
        <v>0</v>
      </c>
      <c r="C281" s="107"/>
    </row>
    <row r="282" spans="1:3" x14ac:dyDescent="0.25">
      <c r="A282" s="109">
        <v>41098</v>
      </c>
      <c r="B282" s="107">
        <v>0</v>
      </c>
      <c r="C282" s="107"/>
    </row>
    <row r="283" spans="1:3" x14ac:dyDescent="0.25">
      <c r="A283" s="109">
        <v>41099</v>
      </c>
      <c r="B283" s="107">
        <v>0</v>
      </c>
      <c r="C283" s="107"/>
    </row>
    <row r="284" spans="1:3" x14ac:dyDescent="0.25">
      <c r="A284" s="109">
        <v>41100</v>
      </c>
      <c r="B284" s="107">
        <v>0</v>
      </c>
      <c r="C284" s="107"/>
    </row>
    <row r="285" spans="1:3" x14ac:dyDescent="0.25">
      <c r="A285" s="109">
        <v>41101</v>
      </c>
      <c r="B285" s="107">
        <v>0</v>
      </c>
      <c r="C285" s="107"/>
    </row>
    <row r="286" spans="1:3" x14ac:dyDescent="0.25">
      <c r="A286" s="109">
        <v>41102</v>
      </c>
      <c r="B286" s="107">
        <v>0.66929000000000005</v>
      </c>
      <c r="C286" s="107"/>
    </row>
    <row r="287" spans="1:3" x14ac:dyDescent="0.25">
      <c r="A287" s="109">
        <v>41103</v>
      </c>
      <c r="B287" s="107">
        <v>3.9370000000000002E-2</v>
      </c>
      <c r="C287" s="107"/>
    </row>
    <row r="288" spans="1:3" x14ac:dyDescent="0.25">
      <c r="A288" s="109">
        <v>41104</v>
      </c>
      <c r="B288" s="107">
        <v>0.11811000000000001</v>
      </c>
      <c r="C288" s="107"/>
    </row>
    <row r="289" spans="1:3" x14ac:dyDescent="0.25">
      <c r="A289" s="109">
        <v>41105</v>
      </c>
      <c r="B289" s="107">
        <v>0.19685</v>
      </c>
      <c r="C289" s="107"/>
    </row>
    <row r="290" spans="1:3" x14ac:dyDescent="0.25">
      <c r="A290" s="109">
        <v>41106</v>
      </c>
      <c r="B290" s="107">
        <v>0</v>
      </c>
      <c r="C290" s="107"/>
    </row>
    <row r="291" spans="1:3" x14ac:dyDescent="0.25">
      <c r="A291" s="109">
        <v>41107</v>
      </c>
      <c r="B291" s="107">
        <v>0</v>
      </c>
      <c r="C291" s="107"/>
    </row>
    <row r="292" spans="1:3" x14ac:dyDescent="0.25">
      <c r="A292" s="109">
        <v>41108</v>
      </c>
      <c r="B292" s="107">
        <v>0</v>
      </c>
      <c r="C292" s="107"/>
    </row>
    <row r="293" spans="1:3" x14ac:dyDescent="0.25">
      <c r="A293" s="109">
        <v>41109</v>
      </c>
      <c r="B293" s="107">
        <v>0</v>
      </c>
      <c r="C293" s="107"/>
    </row>
    <row r="294" spans="1:3" x14ac:dyDescent="0.25">
      <c r="A294" s="109">
        <v>41110</v>
      </c>
      <c r="B294" s="107">
        <v>0</v>
      </c>
      <c r="C294" s="107"/>
    </row>
    <row r="295" spans="1:3" x14ac:dyDescent="0.25">
      <c r="A295" s="109">
        <v>41111</v>
      </c>
      <c r="B295" s="107">
        <v>0</v>
      </c>
      <c r="C295" s="107"/>
    </row>
    <row r="296" spans="1:3" x14ac:dyDescent="0.25">
      <c r="A296" s="109">
        <v>41112</v>
      </c>
      <c r="B296" s="107">
        <v>0</v>
      </c>
      <c r="C296" s="107"/>
    </row>
    <row r="297" spans="1:3" x14ac:dyDescent="0.25">
      <c r="A297" s="109">
        <v>41113</v>
      </c>
      <c r="B297" s="107">
        <v>0</v>
      </c>
      <c r="C297" s="107"/>
    </row>
    <row r="298" spans="1:3" x14ac:dyDescent="0.25">
      <c r="A298" s="109">
        <v>41114</v>
      </c>
      <c r="B298" s="107">
        <v>0</v>
      </c>
      <c r="C298" s="107"/>
    </row>
    <row r="299" spans="1:3" x14ac:dyDescent="0.25">
      <c r="A299" s="109">
        <v>41115</v>
      </c>
      <c r="B299" s="107">
        <v>0</v>
      </c>
      <c r="C299" s="107"/>
    </row>
    <row r="300" spans="1:3" x14ac:dyDescent="0.25">
      <c r="A300" s="109">
        <v>41116</v>
      </c>
      <c r="B300" s="107">
        <v>0</v>
      </c>
      <c r="C300" s="107"/>
    </row>
    <row r="301" spans="1:3" x14ac:dyDescent="0.25">
      <c r="A301" s="109">
        <v>41117</v>
      </c>
      <c r="B301" s="107">
        <v>0</v>
      </c>
      <c r="C301" s="107"/>
    </row>
    <row r="302" spans="1:3" x14ac:dyDescent="0.25">
      <c r="A302" s="109">
        <v>41118</v>
      </c>
      <c r="B302" s="107">
        <v>0.15748000000000001</v>
      </c>
      <c r="C302" s="107"/>
    </row>
    <row r="303" spans="1:3" x14ac:dyDescent="0.25">
      <c r="A303" s="109">
        <v>41119</v>
      </c>
      <c r="B303" s="107">
        <v>3.9370000000000002E-2</v>
      </c>
      <c r="C303" s="107"/>
    </row>
    <row r="304" spans="1:3" x14ac:dyDescent="0.25">
      <c r="A304" s="109">
        <v>41120</v>
      </c>
      <c r="B304" s="107">
        <v>0</v>
      </c>
      <c r="C304" s="107"/>
    </row>
    <row r="305" spans="1:3" x14ac:dyDescent="0.25">
      <c r="A305" s="109">
        <v>41121</v>
      </c>
      <c r="B305" s="107">
        <v>7.8740000000000004E-2</v>
      </c>
      <c r="C305" s="107"/>
    </row>
    <row r="306" spans="1:3" x14ac:dyDescent="0.25">
      <c r="A306" s="109">
        <v>41122</v>
      </c>
      <c r="B306" s="107">
        <v>0</v>
      </c>
      <c r="C306" s="107"/>
    </row>
    <row r="307" spans="1:3" x14ac:dyDescent="0.25">
      <c r="A307" s="109">
        <v>41123</v>
      </c>
      <c r="B307" s="107">
        <v>0</v>
      </c>
      <c r="C307" s="107"/>
    </row>
    <row r="308" spans="1:3" x14ac:dyDescent="0.25">
      <c r="A308" s="109">
        <v>41124</v>
      </c>
      <c r="B308" s="107">
        <v>0</v>
      </c>
      <c r="C308" s="107"/>
    </row>
    <row r="309" spans="1:3" x14ac:dyDescent="0.25">
      <c r="A309" s="109">
        <v>41125</v>
      </c>
      <c r="B309" s="107">
        <v>0</v>
      </c>
      <c r="C309" s="107"/>
    </row>
    <row r="310" spans="1:3" x14ac:dyDescent="0.25">
      <c r="A310" s="109">
        <v>41126</v>
      </c>
      <c r="B310" s="107">
        <v>0</v>
      </c>
      <c r="C310" s="107"/>
    </row>
    <row r="311" spans="1:3" x14ac:dyDescent="0.25">
      <c r="A311" s="109">
        <v>41127</v>
      </c>
      <c r="B311" s="107">
        <v>0</v>
      </c>
      <c r="C311" s="107"/>
    </row>
    <row r="312" spans="1:3" x14ac:dyDescent="0.25">
      <c r="A312" s="109">
        <v>41128</v>
      </c>
      <c r="B312" s="107">
        <v>0</v>
      </c>
      <c r="C312" s="107"/>
    </row>
    <row r="313" spans="1:3" x14ac:dyDescent="0.25">
      <c r="A313" s="109">
        <v>41129</v>
      </c>
      <c r="B313" s="107">
        <v>0</v>
      </c>
      <c r="C313" s="107"/>
    </row>
    <row r="314" spans="1:3" x14ac:dyDescent="0.25">
      <c r="A314" s="109">
        <v>41130</v>
      </c>
      <c r="B314" s="107">
        <v>0</v>
      </c>
      <c r="C314" s="107"/>
    </row>
    <row r="315" spans="1:3" x14ac:dyDescent="0.25">
      <c r="A315" s="109">
        <v>41131</v>
      </c>
      <c r="B315" s="107">
        <v>0</v>
      </c>
      <c r="C315" s="107"/>
    </row>
    <row r="316" spans="1:3" x14ac:dyDescent="0.25">
      <c r="A316" s="109">
        <v>41132</v>
      </c>
      <c r="B316" s="107">
        <v>0</v>
      </c>
      <c r="C316" s="107"/>
    </row>
    <row r="317" spans="1:3" x14ac:dyDescent="0.25">
      <c r="A317" s="109">
        <v>41133</v>
      </c>
      <c r="B317" s="107">
        <v>0</v>
      </c>
      <c r="C317" s="107"/>
    </row>
    <row r="318" spans="1:3" x14ac:dyDescent="0.25">
      <c r="A318" s="109">
        <v>41134</v>
      </c>
      <c r="B318" s="107">
        <v>0</v>
      </c>
      <c r="C318" s="107"/>
    </row>
    <row r="319" spans="1:3" x14ac:dyDescent="0.25">
      <c r="A319" s="109">
        <v>41135</v>
      </c>
      <c r="B319" s="107">
        <v>3.9370000000000002E-2</v>
      </c>
      <c r="C319" s="107"/>
    </row>
    <row r="320" spans="1:3" x14ac:dyDescent="0.25">
      <c r="A320" s="109">
        <v>41136</v>
      </c>
      <c r="B320" s="107">
        <v>0</v>
      </c>
      <c r="C320" s="107"/>
    </row>
    <row r="321" spans="1:3" x14ac:dyDescent="0.25">
      <c r="A321" s="109">
        <v>41137</v>
      </c>
      <c r="B321" s="107">
        <v>0</v>
      </c>
      <c r="C321" s="107"/>
    </row>
    <row r="322" spans="1:3" x14ac:dyDescent="0.25">
      <c r="A322" s="109">
        <v>41138</v>
      </c>
      <c r="B322" s="107">
        <v>0.19685</v>
      </c>
      <c r="C322" s="107"/>
    </row>
    <row r="323" spans="1:3" x14ac:dyDescent="0.25">
      <c r="A323" s="109">
        <v>41139</v>
      </c>
      <c r="B323" s="107">
        <v>0</v>
      </c>
      <c r="C323" s="107"/>
    </row>
    <row r="324" spans="1:3" x14ac:dyDescent="0.25">
      <c r="A324" s="109">
        <v>41140</v>
      </c>
      <c r="B324" s="107">
        <v>0</v>
      </c>
      <c r="C324" s="107"/>
    </row>
    <row r="325" spans="1:3" x14ac:dyDescent="0.25">
      <c r="A325" s="109">
        <v>41141</v>
      </c>
      <c r="B325" s="107">
        <v>0</v>
      </c>
      <c r="C325" s="107"/>
    </row>
    <row r="326" spans="1:3" x14ac:dyDescent="0.25">
      <c r="A326" s="109">
        <v>41142</v>
      </c>
      <c r="B326" s="107">
        <v>0.27559</v>
      </c>
      <c r="C326" s="107"/>
    </row>
    <row r="327" spans="1:3" x14ac:dyDescent="0.25">
      <c r="A327" s="109">
        <v>41143</v>
      </c>
      <c r="B327" s="107">
        <v>3.9370000000000002E-2</v>
      </c>
      <c r="C327" s="107"/>
    </row>
    <row r="328" spans="1:3" x14ac:dyDescent="0.25">
      <c r="A328" s="109">
        <v>41144</v>
      </c>
      <c r="B328" s="107">
        <v>0.90551000000000004</v>
      </c>
      <c r="C328" s="107"/>
    </row>
    <row r="329" spans="1:3" x14ac:dyDescent="0.25">
      <c r="A329" s="109">
        <v>41145</v>
      </c>
      <c r="B329" s="107">
        <v>0.11811000000000001</v>
      </c>
      <c r="C329" s="107"/>
    </row>
    <row r="330" spans="1:3" x14ac:dyDescent="0.25">
      <c r="A330" s="109">
        <v>41146</v>
      </c>
      <c r="B330" s="107">
        <v>0</v>
      </c>
      <c r="C330" s="107"/>
    </row>
    <row r="331" spans="1:3" x14ac:dyDescent="0.25">
      <c r="A331" s="109">
        <v>41147</v>
      </c>
      <c r="B331" s="107">
        <v>0</v>
      </c>
      <c r="C331" s="107"/>
    </row>
    <row r="332" spans="1:3" x14ac:dyDescent="0.25">
      <c r="A332" s="109">
        <v>41148</v>
      </c>
      <c r="B332" s="107">
        <v>0</v>
      </c>
      <c r="C332" s="107"/>
    </row>
    <row r="333" spans="1:3" x14ac:dyDescent="0.25">
      <c r="A333" s="109">
        <v>41149</v>
      </c>
      <c r="B333" s="107">
        <v>0</v>
      </c>
      <c r="C333" s="107"/>
    </row>
    <row r="334" spans="1:3" x14ac:dyDescent="0.25">
      <c r="A334" s="109">
        <v>41150</v>
      </c>
      <c r="B334" s="107">
        <v>0</v>
      </c>
      <c r="C334" s="107"/>
    </row>
    <row r="335" spans="1:3" x14ac:dyDescent="0.25">
      <c r="A335" s="109">
        <v>41151</v>
      </c>
      <c r="B335" s="107">
        <v>0</v>
      </c>
      <c r="C335" s="107"/>
    </row>
    <row r="336" spans="1:3" x14ac:dyDescent="0.25">
      <c r="A336" s="109">
        <v>41152</v>
      </c>
      <c r="B336" s="107">
        <v>0</v>
      </c>
      <c r="C336" s="107"/>
    </row>
    <row r="337" spans="1:3" x14ac:dyDescent="0.25">
      <c r="A337" s="109">
        <v>41153</v>
      </c>
      <c r="B337" s="107">
        <v>0</v>
      </c>
      <c r="C337" s="107"/>
    </row>
    <row r="338" spans="1:3" x14ac:dyDescent="0.25">
      <c r="A338" s="109">
        <v>41154</v>
      </c>
      <c r="B338" s="107">
        <v>0</v>
      </c>
      <c r="C338" s="107"/>
    </row>
    <row r="339" spans="1:3" x14ac:dyDescent="0.25">
      <c r="A339" s="109">
        <v>41155</v>
      </c>
      <c r="B339" s="107">
        <v>0</v>
      </c>
      <c r="C339" s="107"/>
    </row>
    <row r="340" spans="1:3" x14ac:dyDescent="0.25">
      <c r="A340" s="109">
        <v>41156</v>
      </c>
      <c r="B340" s="107">
        <v>0</v>
      </c>
      <c r="C340" s="107"/>
    </row>
    <row r="341" spans="1:3" x14ac:dyDescent="0.25">
      <c r="A341" s="109">
        <v>41157</v>
      </c>
      <c r="B341" s="107">
        <v>0</v>
      </c>
      <c r="C341" s="107"/>
    </row>
    <row r="342" spans="1:3" x14ac:dyDescent="0.25">
      <c r="A342" s="109">
        <v>41158</v>
      </c>
      <c r="B342" s="107">
        <v>0</v>
      </c>
      <c r="C342" s="107"/>
    </row>
    <row r="343" spans="1:3" x14ac:dyDescent="0.25">
      <c r="A343" s="109">
        <v>41159</v>
      </c>
      <c r="B343" s="107">
        <v>0.55118</v>
      </c>
      <c r="C343" s="107"/>
    </row>
    <row r="344" spans="1:3" x14ac:dyDescent="0.25">
      <c r="A344" s="109">
        <v>41160</v>
      </c>
      <c r="B344" s="107">
        <v>0</v>
      </c>
      <c r="C344" s="107"/>
    </row>
    <row r="345" spans="1:3" x14ac:dyDescent="0.25">
      <c r="A345" s="109">
        <v>41161</v>
      </c>
      <c r="B345" s="107">
        <v>0</v>
      </c>
      <c r="C345" s="107"/>
    </row>
    <row r="346" spans="1:3" x14ac:dyDescent="0.25">
      <c r="A346" s="109">
        <v>41162</v>
      </c>
      <c r="B346" s="107">
        <v>0.19685</v>
      </c>
      <c r="C346" s="107"/>
    </row>
    <row r="347" spans="1:3" x14ac:dyDescent="0.25">
      <c r="A347" s="109">
        <v>41163</v>
      </c>
      <c r="B347" s="107">
        <v>3.9370000000000002E-2</v>
      </c>
      <c r="C347" s="107"/>
    </row>
    <row r="348" spans="1:3" x14ac:dyDescent="0.25">
      <c r="A348" s="109">
        <v>41164</v>
      </c>
      <c r="B348" s="107">
        <v>0</v>
      </c>
      <c r="C348" s="107"/>
    </row>
    <row r="349" spans="1:3" x14ac:dyDescent="0.25">
      <c r="A349" s="109">
        <v>41165</v>
      </c>
      <c r="B349" s="107">
        <v>0</v>
      </c>
      <c r="C349" s="107"/>
    </row>
    <row r="350" spans="1:3" x14ac:dyDescent="0.25">
      <c r="A350" s="109">
        <v>41166</v>
      </c>
      <c r="B350" s="107">
        <v>0</v>
      </c>
      <c r="C350" s="107"/>
    </row>
    <row r="351" spans="1:3" x14ac:dyDescent="0.25">
      <c r="A351" s="109">
        <v>41167</v>
      </c>
      <c r="B351" s="107">
        <v>0</v>
      </c>
      <c r="C351" s="107"/>
    </row>
    <row r="352" spans="1:3" x14ac:dyDescent="0.25">
      <c r="A352" s="109">
        <v>41168</v>
      </c>
      <c r="B352" s="107">
        <v>0</v>
      </c>
      <c r="C352" s="107"/>
    </row>
    <row r="353" spans="1:3" x14ac:dyDescent="0.25">
      <c r="A353" s="109">
        <v>41169</v>
      </c>
      <c r="B353" s="107">
        <v>0</v>
      </c>
      <c r="C353" s="107"/>
    </row>
    <row r="354" spans="1:3" x14ac:dyDescent="0.25">
      <c r="A354" s="109">
        <v>41170</v>
      </c>
      <c r="B354" s="107">
        <v>0</v>
      </c>
      <c r="C354" s="107"/>
    </row>
    <row r="355" spans="1:3" x14ac:dyDescent="0.25">
      <c r="A355" s="109">
        <v>41171</v>
      </c>
      <c r="B355" s="107">
        <v>0</v>
      </c>
      <c r="C355" s="107"/>
    </row>
    <row r="356" spans="1:3" x14ac:dyDescent="0.25">
      <c r="A356" s="109">
        <v>41172</v>
      </c>
      <c r="B356" s="107">
        <v>0</v>
      </c>
      <c r="C356" s="107"/>
    </row>
    <row r="357" spans="1:3" x14ac:dyDescent="0.25">
      <c r="A357" s="109">
        <v>41173</v>
      </c>
      <c r="B357" s="107">
        <v>0</v>
      </c>
      <c r="C357" s="107"/>
    </row>
    <row r="358" spans="1:3" x14ac:dyDescent="0.25">
      <c r="A358" s="109">
        <v>41174</v>
      </c>
      <c r="B358" s="107">
        <v>0</v>
      </c>
      <c r="C358" s="107"/>
    </row>
    <row r="359" spans="1:3" x14ac:dyDescent="0.25">
      <c r="A359" s="109">
        <v>41175</v>
      </c>
      <c r="B359" s="107">
        <v>0</v>
      </c>
      <c r="C359" s="107"/>
    </row>
    <row r="360" spans="1:3" x14ac:dyDescent="0.25">
      <c r="A360" s="109">
        <v>41176</v>
      </c>
      <c r="B360" s="107">
        <v>0</v>
      </c>
      <c r="C360" s="107"/>
    </row>
    <row r="361" spans="1:3" x14ac:dyDescent="0.25">
      <c r="A361" s="109">
        <v>41177</v>
      </c>
      <c r="B361" s="107">
        <v>0</v>
      </c>
      <c r="C361" s="107"/>
    </row>
    <row r="362" spans="1:3" x14ac:dyDescent="0.25">
      <c r="A362" s="109">
        <v>41178</v>
      </c>
      <c r="B362" s="107">
        <v>0</v>
      </c>
      <c r="C362" s="107"/>
    </row>
    <row r="363" spans="1:3" x14ac:dyDescent="0.25">
      <c r="A363" s="109">
        <v>41179</v>
      </c>
      <c r="B363" s="107">
        <v>0</v>
      </c>
      <c r="C363" s="107"/>
    </row>
    <row r="364" spans="1:3" x14ac:dyDescent="0.25">
      <c r="A364" s="109">
        <v>41180</v>
      </c>
      <c r="B364" s="107">
        <v>0</v>
      </c>
      <c r="C364" s="107"/>
    </row>
    <row r="365" spans="1:3" x14ac:dyDescent="0.25">
      <c r="A365" s="109">
        <v>41181</v>
      </c>
      <c r="B365" s="107">
        <v>0</v>
      </c>
      <c r="C365" s="107"/>
    </row>
    <row r="366" spans="1:3" x14ac:dyDescent="0.25">
      <c r="A366" s="110">
        <v>41182</v>
      </c>
      <c r="B366" s="108">
        <v>0</v>
      </c>
      <c r="C366" s="107"/>
    </row>
    <row r="367" spans="1:3" x14ac:dyDescent="0.25">
      <c r="A367" s="102"/>
      <c r="B367" s="102">
        <f>SUM(B1:B366)</f>
        <v>6.0236100000000006</v>
      </c>
      <c r="C367" s="102">
        <f>SUM(B259:B366)</f>
        <v>3.7795200000000002</v>
      </c>
    </row>
  </sheetData>
  <sortState ref="A1:B366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40452</v>
      </c>
      <c r="B1" s="107">
        <v>0</v>
      </c>
      <c r="C1" s="107"/>
    </row>
    <row r="2" spans="1:3" x14ac:dyDescent="0.25">
      <c r="A2" s="109">
        <v>40453</v>
      </c>
      <c r="B2" s="107">
        <v>0</v>
      </c>
      <c r="C2" s="107"/>
    </row>
    <row r="3" spans="1:3" x14ac:dyDescent="0.25">
      <c r="A3" s="109">
        <v>40454</v>
      </c>
      <c r="B3" s="107">
        <v>0</v>
      </c>
      <c r="C3" s="107"/>
    </row>
    <row r="4" spans="1:3" x14ac:dyDescent="0.25">
      <c r="A4" s="109">
        <v>40455</v>
      </c>
      <c r="B4" s="107">
        <v>3.9370000000000002E-2</v>
      </c>
      <c r="C4" s="107"/>
    </row>
    <row r="5" spans="1:3" x14ac:dyDescent="0.25">
      <c r="A5" s="109">
        <v>40456</v>
      </c>
      <c r="B5" s="107">
        <v>0.43307000000000001</v>
      </c>
      <c r="C5" s="107"/>
    </row>
    <row r="6" spans="1:3" x14ac:dyDescent="0.25">
      <c r="A6" s="109">
        <v>40457</v>
      </c>
      <c r="B6" s="107">
        <v>0</v>
      </c>
      <c r="C6" s="107"/>
    </row>
    <row r="7" spans="1:3" x14ac:dyDescent="0.25">
      <c r="A7" s="109">
        <v>40458</v>
      </c>
      <c r="B7" s="107">
        <v>0</v>
      </c>
      <c r="C7" s="107"/>
    </row>
    <row r="8" spans="1:3" x14ac:dyDescent="0.25">
      <c r="A8" s="109">
        <v>40459</v>
      </c>
      <c r="B8" s="107">
        <v>0</v>
      </c>
      <c r="C8" s="107"/>
    </row>
    <row r="9" spans="1:3" x14ac:dyDescent="0.25">
      <c r="A9" s="109">
        <v>40460</v>
      </c>
      <c r="B9" s="107">
        <v>0</v>
      </c>
      <c r="C9" s="107"/>
    </row>
    <row r="10" spans="1:3" x14ac:dyDescent="0.25">
      <c r="A10" s="109">
        <v>40461</v>
      </c>
      <c r="B10" s="107">
        <v>0</v>
      </c>
      <c r="C10" s="107"/>
    </row>
    <row r="11" spans="1:3" x14ac:dyDescent="0.25">
      <c r="A11" s="109">
        <v>40462</v>
      </c>
      <c r="B11" s="107">
        <v>0</v>
      </c>
      <c r="C11" s="107"/>
    </row>
    <row r="12" spans="1:3" x14ac:dyDescent="0.25">
      <c r="A12" s="109">
        <v>40463</v>
      </c>
      <c r="B12" s="107">
        <v>0</v>
      </c>
      <c r="C12" s="107"/>
    </row>
    <row r="13" spans="1:3" x14ac:dyDescent="0.25">
      <c r="A13" s="109">
        <v>40464</v>
      </c>
      <c r="B13" s="107">
        <v>0</v>
      </c>
      <c r="C13" s="107"/>
    </row>
    <row r="14" spans="1:3" x14ac:dyDescent="0.25">
      <c r="A14" s="109">
        <v>40465</v>
      </c>
      <c r="B14" s="107">
        <v>0</v>
      </c>
      <c r="C14" s="107"/>
    </row>
    <row r="15" spans="1:3" x14ac:dyDescent="0.25">
      <c r="A15" s="109">
        <v>40466</v>
      </c>
      <c r="B15" s="107">
        <v>0</v>
      </c>
      <c r="C15" s="107"/>
    </row>
    <row r="16" spans="1:3" x14ac:dyDescent="0.25">
      <c r="A16" s="109">
        <v>40467</v>
      </c>
      <c r="B16" s="107">
        <v>0</v>
      </c>
      <c r="C16" s="107"/>
    </row>
    <row r="17" spans="1:3" x14ac:dyDescent="0.25">
      <c r="A17" s="109">
        <v>40468</v>
      </c>
      <c r="B17" s="107">
        <v>0</v>
      </c>
      <c r="C17" s="107"/>
    </row>
    <row r="18" spans="1:3" x14ac:dyDescent="0.25">
      <c r="A18" s="109">
        <v>40469</v>
      </c>
      <c r="B18" s="107">
        <v>0</v>
      </c>
      <c r="C18" s="107"/>
    </row>
    <row r="19" spans="1:3" x14ac:dyDescent="0.25">
      <c r="A19" s="109">
        <v>40470</v>
      </c>
      <c r="B19" s="107">
        <v>0</v>
      </c>
      <c r="C19" s="107"/>
    </row>
    <row r="20" spans="1:3" x14ac:dyDescent="0.25">
      <c r="A20" s="109">
        <v>40471</v>
      </c>
      <c r="B20" s="107">
        <v>0</v>
      </c>
      <c r="C20" s="107"/>
    </row>
    <row r="21" spans="1:3" x14ac:dyDescent="0.25">
      <c r="A21" s="109">
        <v>40472</v>
      </c>
      <c r="B21" s="107">
        <v>0.19685</v>
      </c>
      <c r="C21" s="107"/>
    </row>
    <row r="22" spans="1:3" x14ac:dyDescent="0.25">
      <c r="A22" s="109">
        <v>40473</v>
      </c>
      <c r="B22" s="107">
        <v>0</v>
      </c>
      <c r="C22" s="107"/>
    </row>
    <row r="23" spans="1:3" x14ac:dyDescent="0.25">
      <c r="A23" s="109">
        <v>40474</v>
      </c>
      <c r="B23" s="107">
        <v>0</v>
      </c>
      <c r="C23" s="107"/>
    </row>
    <row r="24" spans="1:3" x14ac:dyDescent="0.25">
      <c r="A24" s="109">
        <v>40475</v>
      </c>
      <c r="B24" s="107">
        <v>0</v>
      </c>
      <c r="C24" s="107"/>
    </row>
    <row r="25" spans="1:3" x14ac:dyDescent="0.25">
      <c r="A25" s="109">
        <v>40476</v>
      </c>
      <c r="B25" s="107">
        <v>0</v>
      </c>
      <c r="C25" s="107"/>
    </row>
    <row r="26" spans="1:3" x14ac:dyDescent="0.25">
      <c r="A26" s="109">
        <v>40477</v>
      </c>
      <c r="B26" s="107">
        <v>0</v>
      </c>
      <c r="C26" s="107"/>
    </row>
    <row r="27" spans="1:3" x14ac:dyDescent="0.25">
      <c r="A27" s="109">
        <v>40478</v>
      </c>
      <c r="B27" s="107">
        <v>0</v>
      </c>
      <c r="C27" s="107"/>
    </row>
    <row r="28" spans="1:3" x14ac:dyDescent="0.25">
      <c r="A28" s="109">
        <v>40479</v>
      </c>
      <c r="B28" s="107">
        <v>0</v>
      </c>
      <c r="C28" s="107"/>
    </row>
    <row r="29" spans="1:3" x14ac:dyDescent="0.25">
      <c r="A29" s="109">
        <v>40480</v>
      </c>
      <c r="B29" s="107">
        <v>0</v>
      </c>
      <c r="C29" s="107"/>
    </row>
    <row r="30" spans="1:3" x14ac:dyDescent="0.25">
      <c r="A30" s="109">
        <v>40481</v>
      </c>
      <c r="B30" s="107">
        <v>0</v>
      </c>
      <c r="C30" s="107"/>
    </row>
    <row r="31" spans="1:3" x14ac:dyDescent="0.25">
      <c r="A31" s="109">
        <v>40482</v>
      </c>
      <c r="B31" s="107">
        <v>0</v>
      </c>
      <c r="C31" s="107"/>
    </row>
    <row r="32" spans="1:3" x14ac:dyDescent="0.25">
      <c r="A32" s="109">
        <v>40483</v>
      </c>
      <c r="B32" s="107">
        <v>0</v>
      </c>
      <c r="C32" s="107"/>
    </row>
    <row r="33" spans="1:3" x14ac:dyDescent="0.25">
      <c r="A33" s="109">
        <v>40484</v>
      </c>
      <c r="B33" s="107" t="s">
        <v>90</v>
      </c>
      <c r="C33" s="107"/>
    </row>
    <row r="34" spans="1:3" x14ac:dyDescent="0.25">
      <c r="A34" s="109">
        <v>40485</v>
      </c>
      <c r="B34" s="107" t="s">
        <v>90</v>
      </c>
      <c r="C34" s="107"/>
    </row>
    <row r="35" spans="1:3" x14ac:dyDescent="0.25">
      <c r="A35" s="109">
        <v>40486</v>
      </c>
      <c r="B35" s="107" t="s">
        <v>90</v>
      </c>
      <c r="C35" s="107"/>
    </row>
    <row r="36" spans="1:3" x14ac:dyDescent="0.25">
      <c r="A36" s="109">
        <v>40487</v>
      </c>
      <c r="B36" s="107" t="s">
        <v>90</v>
      </c>
      <c r="C36" s="107"/>
    </row>
    <row r="37" spans="1:3" x14ac:dyDescent="0.25">
      <c r="A37" s="109">
        <v>40488</v>
      </c>
      <c r="B37" s="107" t="s">
        <v>90</v>
      </c>
      <c r="C37" s="107"/>
    </row>
    <row r="38" spans="1:3" x14ac:dyDescent="0.25">
      <c r="A38" s="109">
        <v>40489</v>
      </c>
      <c r="B38" s="107" t="s">
        <v>90</v>
      </c>
      <c r="C38" s="107"/>
    </row>
    <row r="39" spans="1:3" x14ac:dyDescent="0.25">
      <c r="A39" s="109">
        <v>40490</v>
      </c>
      <c r="B39" s="107" t="s">
        <v>90</v>
      </c>
      <c r="C39" s="107"/>
    </row>
    <row r="40" spans="1:3" x14ac:dyDescent="0.25">
      <c r="A40" s="109">
        <v>40491</v>
      </c>
      <c r="B40" s="107" t="s">
        <v>90</v>
      </c>
      <c r="C40" s="107"/>
    </row>
    <row r="41" spans="1:3" x14ac:dyDescent="0.25">
      <c r="A41" s="109">
        <v>40492</v>
      </c>
      <c r="B41" s="107" t="s">
        <v>90</v>
      </c>
      <c r="C41" s="107"/>
    </row>
    <row r="42" spans="1:3" x14ac:dyDescent="0.25">
      <c r="A42" s="109">
        <v>40493</v>
      </c>
      <c r="B42" s="107" t="s">
        <v>90</v>
      </c>
      <c r="C42" s="107"/>
    </row>
    <row r="43" spans="1:3" x14ac:dyDescent="0.25">
      <c r="A43" s="109">
        <v>40494</v>
      </c>
      <c r="B43" s="107" t="s">
        <v>90</v>
      </c>
      <c r="C43" s="107"/>
    </row>
    <row r="44" spans="1:3" x14ac:dyDescent="0.25">
      <c r="A44" s="109">
        <v>40495</v>
      </c>
      <c r="B44" s="107" t="s">
        <v>90</v>
      </c>
      <c r="C44" s="107"/>
    </row>
    <row r="45" spans="1:3" x14ac:dyDescent="0.25">
      <c r="A45" s="109">
        <v>40496</v>
      </c>
      <c r="B45" s="107" t="s">
        <v>90</v>
      </c>
      <c r="C45" s="107"/>
    </row>
    <row r="46" spans="1:3" x14ac:dyDescent="0.25">
      <c r="A46" s="109">
        <v>40497</v>
      </c>
      <c r="B46" s="107" t="s">
        <v>90</v>
      </c>
      <c r="C46" s="107"/>
    </row>
    <row r="47" spans="1:3" x14ac:dyDescent="0.25">
      <c r="A47" s="109">
        <v>40498</v>
      </c>
      <c r="B47" s="107" t="s">
        <v>90</v>
      </c>
      <c r="C47" s="107"/>
    </row>
    <row r="48" spans="1:3" x14ac:dyDescent="0.25">
      <c r="A48" s="109">
        <v>40499</v>
      </c>
      <c r="B48" s="107" t="s">
        <v>90</v>
      </c>
      <c r="C48" s="107"/>
    </row>
    <row r="49" spans="1:3" x14ac:dyDescent="0.25">
      <c r="A49" s="109">
        <v>40500</v>
      </c>
      <c r="B49" s="107" t="s">
        <v>90</v>
      </c>
      <c r="C49" s="107"/>
    </row>
    <row r="50" spans="1:3" x14ac:dyDescent="0.25">
      <c r="A50" s="109">
        <v>40501</v>
      </c>
      <c r="B50" s="107" t="s">
        <v>90</v>
      </c>
      <c r="C50" s="107"/>
    </row>
    <row r="51" spans="1:3" x14ac:dyDescent="0.25">
      <c r="A51" s="109">
        <v>40502</v>
      </c>
      <c r="B51" s="107" t="s">
        <v>90</v>
      </c>
      <c r="C51" s="107"/>
    </row>
    <row r="52" spans="1:3" x14ac:dyDescent="0.25">
      <c r="A52" s="109">
        <v>40503</v>
      </c>
      <c r="B52" s="107" t="s">
        <v>90</v>
      </c>
      <c r="C52" s="107"/>
    </row>
    <row r="53" spans="1:3" x14ac:dyDescent="0.25">
      <c r="A53" s="109">
        <v>40504</v>
      </c>
      <c r="B53" s="107" t="s">
        <v>90</v>
      </c>
      <c r="C53" s="107"/>
    </row>
    <row r="54" spans="1:3" x14ac:dyDescent="0.25">
      <c r="A54" s="109">
        <v>40505</v>
      </c>
      <c r="B54" s="107" t="s">
        <v>90</v>
      </c>
      <c r="C54" s="107"/>
    </row>
    <row r="55" spans="1:3" x14ac:dyDescent="0.25">
      <c r="A55" s="109">
        <v>40506</v>
      </c>
      <c r="B55" s="107" t="s">
        <v>90</v>
      </c>
      <c r="C55" s="107"/>
    </row>
    <row r="56" spans="1:3" x14ac:dyDescent="0.25">
      <c r="A56" s="109">
        <v>40507</v>
      </c>
      <c r="B56" s="107" t="s">
        <v>90</v>
      </c>
      <c r="C56" s="107"/>
    </row>
    <row r="57" spans="1:3" x14ac:dyDescent="0.25">
      <c r="A57" s="109">
        <v>40508</v>
      </c>
      <c r="B57" s="107" t="s">
        <v>90</v>
      </c>
      <c r="C57" s="107"/>
    </row>
    <row r="58" spans="1:3" x14ac:dyDescent="0.25">
      <c r="A58" s="109">
        <v>40509</v>
      </c>
      <c r="B58" s="107" t="s">
        <v>90</v>
      </c>
      <c r="C58" s="107"/>
    </row>
    <row r="59" spans="1:3" x14ac:dyDescent="0.25">
      <c r="A59" s="109">
        <v>40510</v>
      </c>
      <c r="B59" s="107" t="s">
        <v>90</v>
      </c>
      <c r="C59" s="107"/>
    </row>
    <row r="60" spans="1:3" x14ac:dyDescent="0.25">
      <c r="A60" s="109">
        <v>40511</v>
      </c>
      <c r="B60" s="107" t="s">
        <v>90</v>
      </c>
      <c r="C60" s="107"/>
    </row>
    <row r="61" spans="1:3" x14ac:dyDescent="0.25">
      <c r="A61" s="109">
        <v>40512</v>
      </c>
      <c r="B61" s="107" t="s">
        <v>90</v>
      </c>
      <c r="C61" s="107"/>
    </row>
    <row r="62" spans="1:3" x14ac:dyDescent="0.25">
      <c r="A62" s="109">
        <v>40513</v>
      </c>
      <c r="B62" s="107" t="s">
        <v>90</v>
      </c>
      <c r="C62" s="107"/>
    </row>
    <row r="63" spans="1:3" x14ac:dyDescent="0.25">
      <c r="A63" s="109">
        <v>40514</v>
      </c>
      <c r="B63" s="107" t="s">
        <v>90</v>
      </c>
      <c r="C63" s="107"/>
    </row>
    <row r="64" spans="1:3" x14ac:dyDescent="0.25">
      <c r="A64" s="109">
        <v>40515</v>
      </c>
      <c r="B64" s="107" t="s">
        <v>90</v>
      </c>
      <c r="C64" s="107"/>
    </row>
    <row r="65" spans="1:3" x14ac:dyDescent="0.25">
      <c r="A65" s="109">
        <v>40516</v>
      </c>
      <c r="B65" s="107" t="s">
        <v>90</v>
      </c>
      <c r="C65" s="107"/>
    </row>
    <row r="66" spans="1:3" x14ac:dyDescent="0.25">
      <c r="A66" s="109">
        <v>40517</v>
      </c>
      <c r="B66" s="107" t="s">
        <v>90</v>
      </c>
      <c r="C66" s="107"/>
    </row>
    <row r="67" spans="1:3" x14ac:dyDescent="0.25">
      <c r="A67" s="109">
        <v>40518</v>
      </c>
      <c r="B67" s="107" t="s">
        <v>90</v>
      </c>
      <c r="C67" s="107"/>
    </row>
    <row r="68" spans="1:3" x14ac:dyDescent="0.25">
      <c r="A68" s="109">
        <v>40519</v>
      </c>
      <c r="B68" s="107" t="s">
        <v>90</v>
      </c>
      <c r="C68" s="107"/>
    </row>
    <row r="69" spans="1:3" x14ac:dyDescent="0.25">
      <c r="A69" s="109">
        <v>40520</v>
      </c>
      <c r="B69" s="107" t="s">
        <v>90</v>
      </c>
      <c r="C69" s="107"/>
    </row>
    <row r="70" spans="1:3" x14ac:dyDescent="0.25">
      <c r="A70" s="109">
        <v>40521</v>
      </c>
      <c r="B70" s="107" t="s">
        <v>90</v>
      </c>
      <c r="C70" s="107"/>
    </row>
    <row r="71" spans="1:3" x14ac:dyDescent="0.25">
      <c r="A71" s="109">
        <v>40522</v>
      </c>
      <c r="B71" s="107" t="s">
        <v>90</v>
      </c>
      <c r="C71" s="107"/>
    </row>
    <row r="72" spans="1:3" x14ac:dyDescent="0.25">
      <c r="A72" s="109">
        <v>40523</v>
      </c>
      <c r="B72" s="107" t="s">
        <v>90</v>
      </c>
      <c r="C72" s="107"/>
    </row>
    <row r="73" spans="1:3" x14ac:dyDescent="0.25">
      <c r="A73" s="109">
        <v>40524</v>
      </c>
      <c r="B73" s="107" t="s">
        <v>90</v>
      </c>
      <c r="C73" s="107"/>
    </row>
    <row r="74" spans="1:3" x14ac:dyDescent="0.25">
      <c r="A74" s="109">
        <v>40525</v>
      </c>
      <c r="B74" s="107" t="s">
        <v>90</v>
      </c>
      <c r="C74" s="107"/>
    </row>
    <row r="75" spans="1:3" x14ac:dyDescent="0.25">
      <c r="A75" s="109">
        <v>40526</v>
      </c>
      <c r="B75" s="107" t="s">
        <v>90</v>
      </c>
      <c r="C75" s="107"/>
    </row>
    <row r="76" spans="1:3" x14ac:dyDescent="0.25">
      <c r="A76" s="109">
        <v>40527</v>
      </c>
      <c r="B76" s="107" t="s">
        <v>90</v>
      </c>
      <c r="C76" s="107"/>
    </row>
    <row r="77" spans="1:3" x14ac:dyDescent="0.25">
      <c r="A77" s="109">
        <v>40528</v>
      </c>
      <c r="B77" s="107" t="s">
        <v>90</v>
      </c>
      <c r="C77" s="107"/>
    </row>
    <row r="78" spans="1:3" x14ac:dyDescent="0.25">
      <c r="A78" s="109">
        <v>40529</v>
      </c>
      <c r="B78" s="107" t="s">
        <v>90</v>
      </c>
      <c r="C78" s="107"/>
    </row>
    <row r="79" spans="1:3" x14ac:dyDescent="0.25">
      <c r="A79" s="109">
        <v>40530</v>
      </c>
      <c r="B79" s="107" t="s">
        <v>90</v>
      </c>
      <c r="C79" s="107"/>
    </row>
    <row r="80" spans="1:3" x14ac:dyDescent="0.25">
      <c r="A80" s="109">
        <v>40531</v>
      </c>
      <c r="B80" s="107" t="s">
        <v>90</v>
      </c>
      <c r="C80" s="107"/>
    </row>
    <row r="81" spans="1:3" x14ac:dyDescent="0.25">
      <c r="A81" s="109">
        <v>40532</v>
      </c>
      <c r="B81" s="107" t="s">
        <v>90</v>
      </c>
      <c r="C81" s="107"/>
    </row>
    <row r="82" spans="1:3" x14ac:dyDescent="0.25">
      <c r="A82" s="109">
        <v>40533</v>
      </c>
      <c r="B82" s="107" t="s">
        <v>90</v>
      </c>
      <c r="C82" s="107"/>
    </row>
    <row r="83" spans="1:3" x14ac:dyDescent="0.25">
      <c r="A83" s="109">
        <v>40534</v>
      </c>
      <c r="B83" s="107" t="s">
        <v>90</v>
      </c>
      <c r="C83" s="107"/>
    </row>
    <row r="84" spans="1:3" x14ac:dyDescent="0.25">
      <c r="A84" s="109">
        <v>40535</v>
      </c>
      <c r="B84" s="107" t="s">
        <v>90</v>
      </c>
      <c r="C84" s="107"/>
    </row>
    <row r="85" spans="1:3" x14ac:dyDescent="0.25">
      <c r="A85" s="109">
        <v>40536</v>
      </c>
      <c r="B85" s="107" t="s">
        <v>90</v>
      </c>
      <c r="C85" s="107"/>
    </row>
    <row r="86" spans="1:3" x14ac:dyDescent="0.25">
      <c r="A86" s="109">
        <v>40537</v>
      </c>
      <c r="B86" s="107" t="s">
        <v>90</v>
      </c>
      <c r="C86" s="107"/>
    </row>
    <row r="87" spans="1:3" x14ac:dyDescent="0.25">
      <c r="A87" s="109">
        <v>40538</v>
      </c>
      <c r="B87" s="107" t="s">
        <v>90</v>
      </c>
      <c r="C87" s="107"/>
    </row>
    <row r="88" spans="1:3" x14ac:dyDescent="0.25">
      <c r="A88" s="109">
        <v>40539</v>
      </c>
      <c r="B88" s="107" t="s">
        <v>90</v>
      </c>
      <c r="C88" s="107"/>
    </row>
    <row r="89" spans="1:3" x14ac:dyDescent="0.25">
      <c r="A89" s="109">
        <v>40540</v>
      </c>
      <c r="B89" s="107" t="s">
        <v>90</v>
      </c>
      <c r="C89" s="107"/>
    </row>
    <row r="90" spans="1:3" x14ac:dyDescent="0.25">
      <c r="A90" s="109">
        <v>40541</v>
      </c>
      <c r="B90" s="107" t="s">
        <v>90</v>
      </c>
      <c r="C90" s="107"/>
    </row>
    <row r="91" spans="1:3" x14ac:dyDescent="0.25">
      <c r="A91" s="109">
        <v>40542</v>
      </c>
      <c r="B91" s="107" t="s">
        <v>90</v>
      </c>
      <c r="C91" s="107"/>
    </row>
    <row r="92" spans="1:3" x14ac:dyDescent="0.25">
      <c r="A92" s="109">
        <v>40543</v>
      </c>
      <c r="B92" s="107" t="s">
        <v>90</v>
      </c>
      <c r="C92" s="107"/>
    </row>
    <row r="93" spans="1:3" x14ac:dyDescent="0.25">
      <c r="A93" s="109">
        <v>40544</v>
      </c>
      <c r="B93" s="107" t="s">
        <v>90</v>
      </c>
      <c r="C93" s="107"/>
    </row>
    <row r="94" spans="1:3" x14ac:dyDescent="0.25">
      <c r="A94" s="109">
        <v>40545</v>
      </c>
      <c r="B94" s="107" t="s">
        <v>90</v>
      </c>
      <c r="C94" s="107"/>
    </row>
    <row r="95" spans="1:3" x14ac:dyDescent="0.25">
      <c r="A95" s="109">
        <v>40546</v>
      </c>
      <c r="B95" s="107" t="s">
        <v>90</v>
      </c>
      <c r="C95" s="107"/>
    </row>
    <row r="96" spans="1:3" x14ac:dyDescent="0.25">
      <c r="A96" s="109">
        <v>40547</v>
      </c>
      <c r="B96" s="107" t="s">
        <v>90</v>
      </c>
      <c r="C96" s="107"/>
    </row>
    <row r="97" spans="1:3" x14ac:dyDescent="0.25">
      <c r="A97" s="109">
        <v>40548</v>
      </c>
      <c r="B97" s="107" t="s">
        <v>90</v>
      </c>
      <c r="C97" s="107"/>
    </row>
    <row r="98" spans="1:3" x14ac:dyDescent="0.25">
      <c r="A98" s="109">
        <v>40549</v>
      </c>
      <c r="B98" s="107" t="s">
        <v>90</v>
      </c>
      <c r="C98" s="107"/>
    </row>
    <row r="99" spans="1:3" x14ac:dyDescent="0.25">
      <c r="A99" s="109">
        <v>40550</v>
      </c>
      <c r="B99" s="107" t="s">
        <v>90</v>
      </c>
      <c r="C99" s="107"/>
    </row>
    <row r="100" spans="1:3" x14ac:dyDescent="0.25">
      <c r="A100" s="109">
        <v>40551</v>
      </c>
      <c r="B100" s="107" t="s">
        <v>90</v>
      </c>
      <c r="C100" s="107"/>
    </row>
    <row r="101" spans="1:3" x14ac:dyDescent="0.25">
      <c r="A101" s="109">
        <v>40552</v>
      </c>
      <c r="B101" s="107" t="s">
        <v>90</v>
      </c>
      <c r="C101" s="107"/>
    </row>
    <row r="102" spans="1:3" x14ac:dyDescent="0.25">
      <c r="A102" s="109">
        <v>40553</v>
      </c>
      <c r="B102" s="107" t="s">
        <v>90</v>
      </c>
      <c r="C102" s="107"/>
    </row>
    <row r="103" spans="1:3" x14ac:dyDescent="0.25">
      <c r="A103" s="109">
        <v>40554</v>
      </c>
      <c r="B103" s="107" t="s">
        <v>90</v>
      </c>
      <c r="C103" s="107"/>
    </row>
    <row r="104" spans="1:3" x14ac:dyDescent="0.25">
      <c r="A104" s="109">
        <v>40555</v>
      </c>
      <c r="B104" s="107" t="s">
        <v>90</v>
      </c>
      <c r="C104" s="107"/>
    </row>
    <row r="105" spans="1:3" x14ac:dyDescent="0.25">
      <c r="A105" s="109">
        <v>40556</v>
      </c>
      <c r="B105" s="107" t="s">
        <v>90</v>
      </c>
      <c r="C105" s="107"/>
    </row>
    <row r="106" spans="1:3" x14ac:dyDescent="0.25">
      <c r="A106" s="109">
        <v>40557</v>
      </c>
      <c r="B106" s="107" t="s">
        <v>90</v>
      </c>
      <c r="C106" s="107"/>
    </row>
    <row r="107" spans="1:3" x14ac:dyDescent="0.25">
      <c r="A107" s="109">
        <v>40558</v>
      </c>
      <c r="B107" s="107" t="s">
        <v>90</v>
      </c>
      <c r="C107" s="107"/>
    </row>
    <row r="108" spans="1:3" x14ac:dyDescent="0.25">
      <c r="A108" s="109">
        <v>40559</v>
      </c>
      <c r="B108" s="107" t="s">
        <v>90</v>
      </c>
      <c r="C108" s="107"/>
    </row>
    <row r="109" spans="1:3" x14ac:dyDescent="0.25">
      <c r="A109" s="109">
        <v>40560</v>
      </c>
      <c r="B109" s="107" t="s">
        <v>90</v>
      </c>
      <c r="C109" s="107"/>
    </row>
    <row r="110" spans="1:3" x14ac:dyDescent="0.25">
      <c r="A110" s="109">
        <v>40561</v>
      </c>
      <c r="B110" s="107" t="s">
        <v>90</v>
      </c>
      <c r="C110" s="107"/>
    </row>
    <row r="111" spans="1:3" x14ac:dyDescent="0.25">
      <c r="A111" s="109">
        <v>40562</v>
      </c>
      <c r="B111" s="107">
        <v>0</v>
      </c>
      <c r="C111" s="107"/>
    </row>
    <row r="112" spans="1:3" x14ac:dyDescent="0.25">
      <c r="A112" s="109">
        <v>40563</v>
      </c>
      <c r="B112" s="107">
        <v>0</v>
      </c>
      <c r="C112" s="107"/>
    </row>
    <row r="113" spans="1:3" x14ac:dyDescent="0.25">
      <c r="A113" s="109">
        <v>40564</v>
      </c>
      <c r="B113" s="107">
        <v>0</v>
      </c>
      <c r="C113" s="107"/>
    </row>
    <row r="114" spans="1:3" x14ac:dyDescent="0.25">
      <c r="A114" s="109">
        <v>40565</v>
      </c>
      <c r="B114" s="107">
        <v>0</v>
      </c>
      <c r="C114" s="107"/>
    </row>
    <row r="115" spans="1:3" x14ac:dyDescent="0.25">
      <c r="A115" s="109">
        <v>40566</v>
      </c>
      <c r="B115" s="107">
        <v>0</v>
      </c>
      <c r="C115" s="107"/>
    </row>
    <row r="116" spans="1:3" x14ac:dyDescent="0.25">
      <c r="A116" s="109">
        <v>40567</v>
      </c>
      <c r="B116" s="107">
        <v>0</v>
      </c>
      <c r="C116" s="107"/>
    </row>
    <row r="117" spans="1:3" x14ac:dyDescent="0.25">
      <c r="A117" s="109">
        <v>40568</v>
      </c>
      <c r="B117" s="107">
        <v>0</v>
      </c>
      <c r="C117" s="107"/>
    </row>
    <row r="118" spans="1:3" x14ac:dyDescent="0.25">
      <c r="A118" s="109">
        <v>40569</v>
      </c>
      <c r="B118" s="107">
        <v>0</v>
      </c>
      <c r="C118" s="107"/>
    </row>
    <row r="119" spans="1:3" x14ac:dyDescent="0.25">
      <c r="A119" s="109">
        <v>40570</v>
      </c>
      <c r="B119" s="107">
        <v>0</v>
      </c>
      <c r="C119" s="107"/>
    </row>
    <row r="120" spans="1:3" x14ac:dyDescent="0.25">
      <c r="A120" s="109">
        <v>40571</v>
      </c>
      <c r="B120" s="107">
        <v>0</v>
      </c>
      <c r="C120" s="107"/>
    </row>
    <row r="121" spans="1:3" x14ac:dyDescent="0.25">
      <c r="A121" s="109">
        <v>40572</v>
      </c>
      <c r="B121" s="107">
        <v>0</v>
      </c>
      <c r="C121" s="107"/>
    </row>
    <row r="122" spans="1:3" x14ac:dyDescent="0.25">
      <c r="A122" s="109">
        <v>40573</v>
      </c>
      <c r="B122" s="107">
        <v>0</v>
      </c>
      <c r="C122" s="107"/>
    </row>
    <row r="123" spans="1:3" x14ac:dyDescent="0.25">
      <c r="A123" s="109">
        <v>40574</v>
      </c>
      <c r="B123" s="107">
        <v>0</v>
      </c>
      <c r="C123" s="107"/>
    </row>
    <row r="124" spans="1:3" x14ac:dyDescent="0.25">
      <c r="A124" s="109">
        <v>40575</v>
      </c>
      <c r="B124" s="107">
        <v>0</v>
      </c>
      <c r="C124" s="107"/>
    </row>
    <row r="125" spans="1:3" x14ac:dyDescent="0.25">
      <c r="A125" s="109">
        <v>40576</v>
      </c>
      <c r="B125" s="107">
        <v>0</v>
      </c>
      <c r="C125" s="107"/>
    </row>
    <row r="126" spans="1:3" x14ac:dyDescent="0.25">
      <c r="A126" s="109">
        <v>40577</v>
      </c>
      <c r="B126" s="107">
        <v>0</v>
      </c>
      <c r="C126" s="107"/>
    </row>
    <row r="127" spans="1:3" x14ac:dyDescent="0.25">
      <c r="A127" s="109">
        <v>40578</v>
      </c>
      <c r="B127" s="107">
        <v>0</v>
      </c>
      <c r="C127" s="107"/>
    </row>
    <row r="128" spans="1:3" x14ac:dyDescent="0.25">
      <c r="A128" s="109">
        <v>40579</v>
      </c>
      <c r="B128" s="107">
        <v>0</v>
      </c>
      <c r="C128" s="107"/>
    </row>
    <row r="129" spans="1:3" x14ac:dyDescent="0.25">
      <c r="A129" s="109">
        <v>40580</v>
      </c>
      <c r="B129" s="107">
        <v>0</v>
      </c>
      <c r="C129" s="107"/>
    </row>
    <row r="130" spans="1:3" x14ac:dyDescent="0.25">
      <c r="A130" s="109">
        <v>40581</v>
      </c>
      <c r="B130" s="107">
        <v>0</v>
      </c>
      <c r="C130" s="107"/>
    </row>
    <row r="131" spans="1:3" x14ac:dyDescent="0.25">
      <c r="A131" s="109">
        <v>40582</v>
      </c>
      <c r="B131" s="107">
        <v>0</v>
      </c>
      <c r="C131" s="107"/>
    </row>
    <row r="132" spans="1:3" x14ac:dyDescent="0.25">
      <c r="A132" s="109">
        <v>40583</v>
      </c>
      <c r="B132" s="107">
        <v>0</v>
      </c>
      <c r="C132" s="107"/>
    </row>
    <row r="133" spans="1:3" x14ac:dyDescent="0.25">
      <c r="A133" s="109">
        <v>40584</v>
      </c>
      <c r="B133" s="107">
        <v>0</v>
      </c>
      <c r="C133" s="107"/>
    </row>
    <row r="134" spans="1:3" x14ac:dyDescent="0.25">
      <c r="A134" s="109">
        <v>40585</v>
      </c>
      <c r="B134" s="107">
        <v>0</v>
      </c>
      <c r="C134" s="107"/>
    </row>
    <row r="135" spans="1:3" x14ac:dyDescent="0.25">
      <c r="A135" s="109">
        <v>40586</v>
      </c>
      <c r="B135" s="107">
        <v>0</v>
      </c>
      <c r="C135" s="107"/>
    </row>
    <row r="136" spans="1:3" x14ac:dyDescent="0.25">
      <c r="A136" s="109">
        <v>40587</v>
      </c>
      <c r="B136" s="107">
        <v>0</v>
      </c>
      <c r="C136" s="107"/>
    </row>
    <row r="137" spans="1:3" x14ac:dyDescent="0.25">
      <c r="A137" s="109">
        <v>40588</v>
      </c>
      <c r="B137" s="107">
        <v>0</v>
      </c>
      <c r="C137" s="107"/>
    </row>
    <row r="138" spans="1:3" x14ac:dyDescent="0.25">
      <c r="A138" s="109">
        <v>40589</v>
      </c>
      <c r="B138" s="107">
        <v>0</v>
      </c>
      <c r="C138" s="107"/>
    </row>
    <row r="139" spans="1:3" x14ac:dyDescent="0.25">
      <c r="A139" s="109">
        <v>40590</v>
      </c>
      <c r="B139" s="107">
        <v>0</v>
      </c>
      <c r="C139" s="107"/>
    </row>
    <row r="140" spans="1:3" x14ac:dyDescent="0.25">
      <c r="A140" s="109">
        <v>40591</v>
      </c>
      <c r="B140" s="107">
        <v>0</v>
      </c>
      <c r="C140" s="107"/>
    </row>
    <row r="141" spans="1:3" x14ac:dyDescent="0.25">
      <c r="A141" s="109">
        <v>40592</v>
      </c>
      <c r="B141" s="107">
        <v>0</v>
      </c>
      <c r="C141" s="107"/>
    </row>
    <row r="142" spans="1:3" x14ac:dyDescent="0.25">
      <c r="A142" s="109">
        <v>40593</v>
      </c>
      <c r="B142" s="107">
        <v>0.31496000000000002</v>
      </c>
      <c r="C142" s="107"/>
    </row>
    <row r="143" spans="1:3" x14ac:dyDescent="0.25">
      <c r="A143" s="109">
        <v>40594</v>
      </c>
      <c r="B143" s="107">
        <v>3.9370000000000002E-2</v>
      </c>
      <c r="C143" s="107"/>
    </row>
    <row r="144" spans="1:3" x14ac:dyDescent="0.25">
      <c r="A144" s="109">
        <v>40595</v>
      </c>
      <c r="B144" s="107">
        <v>0</v>
      </c>
      <c r="C144" s="107"/>
    </row>
    <row r="145" spans="1:3" x14ac:dyDescent="0.25">
      <c r="A145" s="109">
        <v>40596</v>
      </c>
      <c r="B145" s="107">
        <v>0</v>
      </c>
      <c r="C145" s="107"/>
    </row>
    <row r="146" spans="1:3" x14ac:dyDescent="0.25">
      <c r="A146" s="109">
        <v>40597</v>
      </c>
      <c r="B146" s="107">
        <v>0</v>
      </c>
      <c r="C146" s="107"/>
    </row>
    <row r="147" spans="1:3" x14ac:dyDescent="0.25">
      <c r="A147" s="109">
        <v>40598</v>
      </c>
      <c r="B147" s="107">
        <v>0</v>
      </c>
      <c r="C147" s="107"/>
    </row>
    <row r="148" spans="1:3" x14ac:dyDescent="0.25">
      <c r="A148" s="109">
        <v>40599</v>
      </c>
      <c r="B148" s="107">
        <v>0</v>
      </c>
      <c r="C148" s="107"/>
    </row>
    <row r="149" spans="1:3" x14ac:dyDescent="0.25">
      <c r="A149" s="109">
        <v>40600</v>
      </c>
      <c r="B149" s="107">
        <v>3.9370000000000002E-2</v>
      </c>
      <c r="C149" s="107"/>
    </row>
    <row r="150" spans="1:3" x14ac:dyDescent="0.25">
      <c r="A150" s="109">
        <v>40601</v>
      </c>
      <c r="B150" s="107">
        <v>0.11811000000000001</v>
      </c>
      <c r="C150" s="107"/>
    </row>
    <row r="151" spans="1:3" x14ac:dyDescent="0.25">
      <c r="A151" s="109">
        <v>40602</v>
      </c>
      <c r="B151" s="107">
        <v>0</v>
      </c>
      <c r="C151" s="107"/>
    </row>
    <row r="152" spans="1:3" x14ac:dyDescent="0.25">
      <c r="A152" s="109"/>
      <c r="B152" s="107"/>
      <c r="C152" s="107"/>
    </row>
    <row r="153" spans="1:3" x14ac:dyDescent="0.25">
      <c r="A153" s="109">
        <v>40603</v>
      </c>
      <c r="B153" s="107">
        <v>0</v>
      </c>
      <c r="C153" s="107"/>
    </row>
    <row r="154" spans="1:3" x14ac:dyDescent="0.25">
      <c r="A154" s="109">
        <v>40604</v>
      </c>
      <c r="B154" s="107">
        <v>0</v>
      </c>
      <c r="C154" s="107"/>
    </row>
    <row r="155" spans="1:3" x14ac:dyDescent="0.25">
      <c r="A155" s="109">
        <v>40605</v>
      </c>
      <c r="B155" s="107">
        <v>0</v>
      </c>
      <c r="C155" s="107"/>
    </row>
    <row r="156" spans="1:3" x14ac:dyDescent="0.25">
      <c r="A156" s="109">
        <v>40606</v>
      </c>
      <c r="B156" s="107">
        <v>0</v>
      </c>
      <c r="C156" s="107"/>
    </row>
    <row r="157" spans="1:3" x14ac:dyDescent="0.25">
      <c r="A157" s="109">
        <v>40607</v>
      </c>
      <c r="B157" s="107">
        <v>0</v>
      </c>
      <c r="C157" s="107"/>
    </row>
    <row r="158" spans="1:3" x14ac:dyDescent="0.25">
      <c r="A158" s="109">
        <v>40608</v>
      </c>
      <c r="B158" s="107">
        <v>0</v>
      </c>
      <c r="C158" s="107"/>
    </row>
    <row r="159" spans="1:3" x14ac:dyDescent="0.25">
      <c r="A159" s="109">
        <v>40609</v>
      </c>
      <c r="B159" s="107">
        <v>0</v>
      </c>
      <c r="C159" s="107"/>
    </row>
    <row r="160" spans="1:3" x14ac:dyDescent="0.25">
      <c r="A160" s="109">
        <v>40610</v>
      </c>
      <c r="B160" s="107">
        <v>0</v>
      </c>
      <c r="C160" s="107"/>
    </row>
    <row r="161" spans="1:3" x14ac:dyDescent="0.25">
      <c r="A161" s="109">
        <v>40611</v>
      </c>
      <c r="B161" s="107">
        <v>0</v>
      </c>
      <c r="C161" s="107"/>
    </row>
    <row r="162" spans="1:3" x14ac:dyDescent="0.25">
      <c r="A162" s="109">
        <v>40612</v>
      </c>
      <c r="B162" s="107">
        <v>0</v>
      </c>
      <c r="C162" s="107"/>
    </row>
    <row r="163" spans="1:3" x14ac:dyDescent="0.25">
      <c r="A163" s="109">
        <v>40613</v>
      </c>
      <c r="B163" s="107">
        <v>0</v>
      </c>
      <c r="C163" s="107"/>
    </row>
    <row r="164" spans="1:3" x14ac:dyDescent="0.25">
      <c r="A164" s="109">
        <v>40614</v>
      </c>
      <c r="B164" s="107">
        <v>0</v>
      </c>
      <c r="C164" s="107"/>
    </row>
    <row r="165" spans="1:3" x14ac:dyDescent="0.25">
      <c r="A165" s="109">
        <v>40615</v>
      </c>
      <c r="B165" s="107">
        <v>0</v>
      </c>
      <c r="C165" s="107"/>
    </row>
    <row r="166" spans="1:3" x14ac:dyDescent="0.25">
      <c r="A166" s="109">
        <v>40616</v>
      </c>
      <c r="B166" s="107">
        <v>0</v>
      </c>
      <c r="C166" s="107"/>
    </row>
    <row r="167" spans="1:3" x14ac:dyDescent="0.25">
      <c r="A167" s="109">
        <v>40617</v>
      </c>
      <c r="B167" s="107">
        <v>0</v>
      </c>
      <c r="C167" s="107"/>
    </row>
    <row r="168" spans="1:3" x14ac:dyDescent="0.25">
      <c r="A168" s="109">
        <v>40618</v>
      </c>
      <c r="B168" s="107">
        <v>0</v>
      </c>
      <c r="C168" s="107"/>
    </row>
    <row r="169" spans="1:3" x14ac:dyDescent="0.25">
      <c r="A169" s="109">
        <v>40619</v>
      </c>
      <c r="B169" s="107">
        <v>0</v>
      </c>
      <c r="C169" s="107"/>
    </row>
    <row r="170" spans="1:3" x14ac:dyDescent="0.25">
      <c r="A170" s="109">
        <v>40620</v>
      </c>
      <c r="B170" s="107">
        <v>0</v>
      </c>
      <c r="C170" s="107"/>
    </row>
    <row r="171" spans="1:3" x14ac:dyDescent="0.25">
      <c r="A171" s="109">
        <v>40621</v>
      </c>
      <c r="B171" s="107">
        <v>0</v>
      </c>
      <c r="C171" s="107"/>
    </row>
    <row r="172" spans="1:3" x14ac:dyDescent="0.25">
      <c r="A172" s="109">
        <v>40622</v>
      </c>
      <c r="B172" s="107">
        <v>0</v>
      </c>
      <c r="C172" s="107"/>
    </row>
    <row r="173" spans="1:3" x14ac:dyDescent="0.25">
      <c r="A173" s="109">
        <v>40623</v>
      </c>
      <c r="B173" s="107">
        <v>3.9370000000000002E-2</v>
      </c>
      <c r="C173" s="107"/>
    </row>
    <row r="174" spans="1:3" x14ac:dyDescent="0.25">
      <c r="A174" s="109">
        <v>40624</v>
      </c>
      <c r="B174" s="107">
        <v>0</v>
      </c>
      <c r="C174" s="107"/>
    </row>
    <row r="175" spans="1:3" x14ac:dyDescent="0.25">
      <c r="A175" s="109">
        <v>40625</v>
      </c>
      <c r="B175" s="107">
        <v>0</v>
      </c>
      <c r="C175" s="107"/>
    </row>
    <row r="176" spans="1:3" x14ac:dyDescent="0.25">
      <c r="A176" s="109">
        <v>40626</v>
      </c>
      <c r="B176" s="107">
        <v>0</v>
      </c>
      <c r="C176" s="107"/>
    </row>
    <row r="177" spans="1:3" x14ac:dyDescent="0.25">
      <c r="A177" s="109">
        <v>40627</v>
      </c>
      <c r="B177" s="107">
        <v>0</v>
      </c>
      <c r="C177" s="107"/>
    </row>
    <row r="178" spans="1:3" x14ac:dyDescent="0.25">
      <c r="A178" s="109">
        <v>40628</v>
      </c>
      <c r="B178" s="107">
        <v>0</v>
      </c>
      <c r="C178" s="107"/>
    </row>
    <row r="179" spans="1:3" x14ac:dyDescent="0.25">
      <c r="A179" s="109">
        <v>40629</v>
      </c>
      <c r="B179" s="107">
        <v>0</v>
      </c>
      <c r="C179" s="107"/>
    </row>
    <row r="180" spans="1:3" x14ac:dyDescent="0.25">
      <c r="A180" s="109">
        <v>40630</v>
      </c>
      <c r="B180" s="107">
        <v>0</v>
      </c>
      <c r="C180" s="107"/>
    </row>
    <row r="181" spans="1:3" x14ac:dyDescent="0.25">
      <c r="A181" s="109">
        <v>40631</v>
      </c>
      <c r="B181" s="107">
        <v>0</v>
      </c>
      <c r="C181" s="107"/>
    </row>
    <row r="182" spans="1:3" x14ac:dyDescent="0.25">
      <c r="A182" s="109">
        <v>40632</v>
      </c>
      <c r="B182" s="107">
        <v>0</v>
      </c>
      <c r="C182" s="107"/>
    </row>
    <row r="183" spans="1:3" x14ac:dyDescent="0.25">
      <c r="A183" s="109">
        <v>40633</v>
      </c>
      <c r="B183" s="107">
        <v>0</v>
      </c>
      <c r="C183" s="107"/>
    </row>
    <row r="184" spans="1:3" x14ac:dyDescent="0.25">
      <c r="A184" s="109">
        <v>40634</v>
      </c>
      <c r="B184" s="107">
        <v>0</v>
      </c>
      <c r="C184" s="107"/>
    </row>
    <row r="185" spans="1:3" x14ac:dyDescent="0.25">
      <c r="A185" s="109">
        <v>40635</v>
      </c>
      <c r="B185" s="107">
        <v>0</v>
      </c>
      <c r="C185" s="107"/>
    </row>
    <row r="186" spans="1:3" x14ac:dyDescent="0.25">
      <c r="A186" s="109">
        <v>40636</v>
      </c>
      <c r="B186" s="107">
        <v>0</v>
      </c>
      <c r="C186" s="107"/>
    </row>
    <row r="187" spans="1:3" x14ac:dyDescent="0.25">
      <c r="A187" s="109">
        <v>40637</v>
      </c>
      <c r="B187" s="107">
        <v>0</v>
      </c>
      <c r="C187" s="107"/>
    </row>
    <row r="188" spans="1:3" x14ac:dyDescent="0.25">
      <c r="A188" s="109">
        <v>40638</v>
      </c>
      <c r="B188" s="107">
        <v>0</v>
      </c>
      <c r="C188" s="107"/>
    </row>
    <row r="189" spans="1:3" x14ac:dyDescent="0.25">
      <c r="A189" s="109">
        <v>40639</v>
      </c>
      <c r="B189" s="107">
        <v>0</v>
      </c>
      <c r="C189" s="107"/>
    </row>
    <row r="190" spans="1:3" x14ac:dyDescent="0.25">
      <c r="A190" s="109">
        <v>40640</v>
      </c>
      <c r="B190" s="107">
        <v>0</v>
      </c>
      <c r="C190" s="107"/>
    </row>
    <row r="191" spans="1:3" x14ac:dyDescent="0.25">
      <c r="A191" s="109">
        <v>40641</v>
      </c>
      <c r="B191" s="107">
        <v>0</v>
      </c>
      <c r="C191" s="107"/>
    </row>
    <row r="192" spans="1:3" x14ac:dyDescent="0.25">
      <c r="A192" s="109">
        <v>40642</v>
      </c>
      <c r="B192" s="107">
        <v>0.27559</v>
      </c>
      <c r="C192" s="107"/>
    </row>
    <row r="193" spans="1:3" x14ac:dyDescent="0.25">
      <c r="A193" s="109">
        <v>40643</v>
      </c>
      <c r="B193" s="107">
        <v>0</v>
      </c>
      <c r="C193" s="107"/>
    </row>
    <row r="194" spans="1:3" x14ac:dyDescent="0.25">
      <c r="A194" s="109">
        <v>40644</v>
      </c>
      <c r="B194" s="107">
        <v>0</v>
      </c>
      <c r="C194" s="107"/>
    </row>
    <row r="195" spans="1:3" x14ac:dyDescent="0.25">
      <c r="A195" s="109">
        <v>40645</v>
      </c>
      <c r="B195" s="107">
        <v>0</v>
      </c>
      <c r="C195" s="107"/>
    </row>
    <row r="196" spans="1:3" x14ac:dyDescent="0.25">
      <c r="A196" s="109">
        <v>40646</v>
      </c>
      <c r="B196" s="107">
        <v>0</v>
      </c>
      <c r="C196" s="107"/>
    </row>
    <row r="197" spans="1:3" x14ac:dyDescent="0.25">
      <c r="A197" s="109">
        <v>40647</v>
      </c>
      <c r="B197" s="107">
        <v>0</v>
      </c>
      <c r="C197" s="107"/>
    </row>
    <row r="198" spans="1:3" x14ac:dyDescent="0.25">
      <c r="A198" s="109">
        <v>40648</v>
      </c>
      <c r="B198" s="107" t="s">
        <v>90</v>
      </c>
      <c r="C198" s="107"/>
    </row>
    <row r="199" spans="1:3" x14ac:dyDescent="0.25">
      <c r="A199" s="109">
        <v>40649</v>
      </c>
      <c r="B199" s="107">
        <v>0</v>
      </c>
      <c r="C199" s="107"/>
    </row>
    <row r="200" spans="1:3" x14ac:dyDescent="0.25">
      <c r="A200" s="109">
        <v>40650</v>
      </c>
      <c r="B200" s="107">
        <v>0</v>
      </c>
      <c r="C200" s="107"/>
    </row>
    <row r="201" spans="1:3" x14ac:dyDescent="0.25">
      <c r="A201" s="109">
        <v>40651</v>
      </c>
      <c r="B201" s="107">
        <v>0</v>
      </c>
      <c r="C201" s="107"/>
    </row>
    <row r="202" spans="1:3" x14ac:dyDescent="0.25">
      <c r="A202" s="109">
        <v>40652</v>
      </c>
      <c r="B202" s="107">
        <v>0</v>
      </c>
      <c r="C202" s="107"/>
    </row>
    <row r="203" spans="1:3" x14ac:dyDescent="0.25">
      <c r="A203" s="109">
        <v>40653</v>
      </c>
      <c r="B203" s="107">
        <v>0</v>
      </c>
      <c r="C203" s="107"/>
    </row>
    <row r="204" spans="1:3" x14ac:dyDescent="0.25">
      <c r="A204" s="109">
        <v>40654</v>
      </c>
      <c r="B204" s="107">
        <v>0</v>
      </c>
      <c r="C204" s="107"/>
    </row>
    <row r="205" spans="1:3" x14ac:dyDescent="0.25">
      <c r="A205" s="109">
        <v>40655</v>
      </c>
      <c r="B205" s="107">
        <v>0</v>
      </c>
      <c r="C205" s="107"/>
    </row>
    <row r="206" spans="1:3" x14ac:dyDescent="0.25">
      <c r="A206" s="109">
        <v>40656</v>
      </c>
      <c r="B206" s="107">
        <v>0</v>
      </c>
      <c r="C206" s="107"/>
    </row>
    <row r="207" spans="1:3" x14ac:dyDescent="0.25">
      <c r="A207" s="109">
        <v>40657</v>
      </c>
      <c r="B207" s="107">
        <v>0</v>
      </c>
      <c r="C207" s="107"/>
    </row>
    <row r="208" spans="1:3" x14ac:dyDescent="0.25">
      <c r="A208" s="109">
        <v>40658</v>
      </c>
      <c r="B208" s="107">
        <v>0</v>
      </c>
      <c r="C208" s="107"/>
    </row>
    <row r="209" spans="1:3" x14ac:dyDescent="0.25">
      <c r="A209" s="109">
        <v>40659</v>
      </c>
      <c r="B209" s="107">
        <v>0</v>
      </c>
      <c r="C209" s="107"/>
    </row>
    <row r="210" spans="1:3" x14ac:dyDescent="0.25">
      <c r="A210" s="109">
        <v>40660</v>
      </c>
      <c r="B210" s="107">
        <v>0</v>
      </c>
      <c r="C210" s="107"/>
    </row>
    <row r="211" spans="1:3" x14ac:dyDescent="0.25">
      <c r="A211" s="109">
        <v>40661</v>
      </c>
      <c r="B211" s="107">
        <v>0</v>
      </c>
      <c r="C211" s="107"/>
    </row>
    <row r="212" spans="1:3" x14ac:dyDescent="0.25">
      <c r="A212" s="109">
        <v>40662</v>
      </c>
      <c r="B212" s="107">
        <v>0</v>
      </c>
      <c r="C212" s="107"/>
    </row>
    <row r="213" spans="1:3" x14ac:dyDescent="0.25">
      <c r="A213" s="109">
        <v>40663</v>
      </c>
      <c r="B213" s="107">
        <v>0</v>
      </c>
      <c r="C213" s="107"/>
    </row>
    <row r="214" spans="1:3" x14ac:dyDescent="0.25">
      <c r="A214" s="109">
        <v>40664</v>
      </c>
      <c r="B214" s="107">
        <v>0</v>
      </c>
      <c r="C214" s="107"/>
    </row>
    <row r="215" spans="1:3" x14ac:dyDescent="0.25">
      <c r="A215" s="109">
        <v>40665</v>
      </c>
      <c r="B215" s="107">
        <v>0</v>
      </c>
      <c r="C215" s="107"/>
    </row>
    <row r="216" spans="1:3" x14ac:dyDescent="0.25">
      <c r="A216" s="109">
        <v>40666</v>
      </c>
      <c r="B216" s="107">
        <v>0</v>
      </c>
      <c r="C216" s="107"/>
    </row>
    <row r="217" spans="1:3" x14ac:dyDescent="0.25">
      <c r="A217" s="109">
        <v>40667</v>
      </c>
      <c r="B217" s="107">
        <v>0</v>
      </c>
      <c r="C217" s="107"/>
    </row>
    <row r="218" spans="1:3" x14ac:dyDescent="0.25">
      <c r="A218" s="109">
        <v>40668</v>
      </c>
      <c r="B218" s="107">
        <v>0</v>
      </c>
      <c r="C218" s="107"/>
    </row>
    <row r="219" spans="1:3" x14ac:dyDescent="0.25">
      <c r="A219" s="109">
        <v>40669</v>
      </c>
      <c r="B219" s="107">
        <v>0</v>
      </c>
      <c r="C219" s="107"/>
    </row>
    <row r="220" spans="1:3" x14ac:dyDescent="0.25">
      <c r="A220" s="109">
        <v>40670</v>
      </c>
      <c r="B220" s="107">
        <v>0</v>
      </c>
      <c r="C220" s="107"/>
    </row>
    <row r="221" spans="1:3" x14ac:dyDescent="0.25">
      <c r="A221" s="109">
        <v>40671</v>
      </c>
      <c r="B221" s="107">
        <v>0</v>
      </c>
      <c r="C221" s="107"/>
    </row>
    <row r="222" spans="1:3" x14ac:dyDescent="0.25">
      <c r="A222" s="109">
        <v>40672</v>
      </c>
      <c r="B222" s="107">
        <v>0</v>
      </c>
      <c r="C222" s="107"/>
    </row>
    <row r="223" spans="1:3" x14ac:dyDescent="0.25">
      <c r="A223" s="109">
        <v>40673</v>
      </c>
      <c r="B223" s="107">
        <v>0</v>
      </c>
      <c r="C223" s="107"/>
    </row>
    <row r="224" spans="1:3" x14ac:dyDescent="0.25">
      <c r="A224" s="109">
        <v>40674</v>
      </c>
      <c r="B224" s="107">
        <v>0</v>
      </c>
      <c r="C224" s="107"/>
    </row>
    <row r="225" spans="1:3" x14ac:dyDescent="0.25">
      <c r="A225" s="109">
        <v>40675</v>
      </c>
      <c r="B225" s="107">
        <v>0</v>
      </c>
      <c r="C225" s="107"/>
    </row>
    <row r="226" spans="1:3" x14ac:dyDescent="0.25">
      <c r="A226" s="109">
        <v>40676</v>
      </c>
      <c r="B226" s="107">
        <v>0</v>
      </c>
      <c r="C226" s="107"/>
    </row>
    <row r="227" spans="1:3" x14ac:dyDescent="0.25">
      <c r="A227" s="109">
        <v>40677</v>
      </c>
      <c r="B227" s="107">
        <v>0</v>
      </c>
      <c r="C227" s="107"/>
    </row>
    <row r="228" spans="1:3" x14ac:dyDescent="0.25">
      <c r="A228" s="109">
        <v>40678</v>
      </c>
      <c r="B228" s="107">
        <v>0</v>
      </c>
      <c r="C228" s="107"/>
    </row>
    <row r="229" spans="1:3" x14ac:dyDescent="0.25">
      <c r="A229" s="109">
        <v>40679</v>
      </c>
      <c r="B229" s="107">
        <v>0</v>
      </c>
      <c r="C229" s="107"/>
    </row>
    <row r="230" spans="1:3" x14ac:dyDescent="0.25">
      <c r="A230" s="109">
        <v>40680</v>
      </c>
      <c r="B230" s="107">
        <v>0</v>
      </c>
      <c r="C230" s="107"/>
    </row>
    <row r="231" spans="1:3" x14ac:dyDescent="0.25">
      <c r="A231" s="109">
        <v>40681</v>
      </c>
      <c r="B231" s="107">
        <v>0</v>
      </c>
      <c r="C231" s="107"/>
    </row>
    <row r="232" spans="1:3" x14ac:dyDescent="0.25">
      <c r="A232" s="109">
        <v>40682</v>
      </c>
      <c r="B232" s="107">
        <v>0</v>
      </c>
      <c r="C232" s="107"/>
    </row>
    <row r="233" spans="1:3" x14ac:dyDescent="0.25">
      <c r="A233" s="109">
        <v>40683</v>
      </c>
      <c r="B233" s="107">
        <v>0</v>
      </c>
      <c r="C233" s="107"/>
    </row>
    <row r="234" spans="1:3" x14ac:dyDescent="0.25">
      <c r="A234" s="109">
        <v>40684</v>
      </c>
      <c r="B234" s="107">
        <v>0</v>
      </c>
      <c r="C234" s="107"/>
    </row>
    <row r="235" spans="1:3" x14ac:dyDescent="0.25">
      <c r="A235" s="109">
        <v>40685</v>
      </c>
      <c r="B235" s="107">
        <v>0</v>
      </c>
      <c r="C235" s="107"/>
    </row>
    <row r="236" spans="1:3" x14ac:dyDescent="0.25">
      <c r="A236" s="109">
        <v>40686</v>
      </c>
      <c r="B236" s="107">
        <v>0</v>
      </c>
      <c r="C236" s="107"/>
    </row>
    <row r="237" spans="1:3" x14ac:dyDescent="0.25">
      <c r="A237" s="109">
        <v>40687</v>
      </c>
      <c r="B237" s="107">
        <v>0</v>
      </c>
      <c r="C237" s="107"/>
    </row>
    <row r="238" spans="1:3" x14ac:dyDescent="0.25">
      <c r="A238" s="109">
        <v>40688</v>
      </c>
      <c r="B238" s="107">
        <v>0</v>
      </c>
      <c r="C238" s="107"/>
    </row>
    <row r="239" spans="1:3" x14ac:dyDescent="0.25">
      <c r="A239" s="109">
        <v>40689</v>
      </c>
      <c r="B239" s="107">
        <v>0</v>
      </c>
      <c r="C239" s="107"/>
    </row>
    <row r="240" spans="1:3" x14ac:dyDescent="0.25">
      <c r="A240" s="109">
        <v>40690</v>
      </c>
      <c r="B240" s="107">
        <v>0</v>
      </c>
      <c r="C240" s="107"/>
    </row>
    <row r="241" spans="1:3" x14ac:dyDescent="0.25">
      <c r="A241" s="109">
        <v>40691</v>
      </c>
      <c r="B241" s="107">
        <v>0</v>
      </c>
      <c r="C241" s="107"/>
    </row>
    <row r="242" spans="1:3" x14ac:dyDescent="0.25">
      <c r="A242" s="109">
        <v>40692</v>
      </c>
      <c r="B242" s="107">
        <v>0</v>
      </c>
      <c r="C242" s="107"/>
    </row>
    <row r="243" spans="1:3" x14ac:dyDescent="0.25">
      <c r="A243" s="109">
        <v>40693</v>
      </c>
      <c r="B243" s="107">
        <v>0</v>
      </c>
      <c r="C243" s="107"/>
    </row>
    <row r="244" spans="1:3" x14ac:dyDescent="0.25">
      <c r="A244" s="109">
        <v>40694</v>
      </c>
      <c r="B244" s="107">
        <v>0</v>
      </c>
      <c r="C244" s="107"/>
    </row>
    <row r="245" spans="1:3" x14ac:dyDescent="0.25">
      <c r="A245" s="109">
        <v>40695</v>
      </c>
      <c r="B245" s="107">
        <v>0</v>
      </c>
      <c r="C245" s="107"/>
    </row>
    <row r="246" spans="1:3" x14ac:dyDescent="0.25">
      <c r="A246" s="109">
        <v>40696</v>
      </c>
      <c r="B246" s="107">
        <v>0</v>
      </c>
      <c r="C246" s="107"/>
    </row>
    <row r="247" spans="1:3" x14ac:dyDescent="0.25">
      <c r="A247" s="109">
        <v>40697</v>
      </c>
      <c r="B247" s="107">
        <v>0</v>
      </c>
      <c r="C247" s="107"/>
    </row>
    <row r="248" spans="1:3" x14ac:dyDescent="0.25">
      <c r="A248" s="109">
        <v>40698</v>
      </c>
      <c r="B248" s="107">
        <v>0</v>
      </c>
      <c r="C248" s="107"/>
    </row>
    <row r="249" spans="1:3" x14ac:dyDescent="0.25">
      <c r="A249" s="109">
        <v>40699</v>
      </c>
      <c r="B249" s="107">
        <v>0</v>
      </c>
      <c r="C249" s="107"/>
    </row>
    <row r="250" spans="1:3" x14ac:dyDescent="0.25">
      <c r="A250" s="109">
        <v>40700</v>
      </c>
      <c r="B250" s="107">
        <v>0</v>
      </c>
      <c r="C250" s="107"/>
    </row>
    <row r="251" spans="1:3" x14ac:dyDescent="0.25">
      <c r="A251" s="109">
        <v>40701</v>
      </c>
      <c r="B251" s="107">
        <v>0</v>
      </c>
      <c r="C251" s="107"/>
    </row>
    <row r="252" spans="1:3" x14ac:dyDescent="0.25">
      <c r="A252" s="109">
        <v>40702</v>
      </c>
      <c r="B252" s="107">
        <v>0</v>
      </c>
      <c r="C252" s="107"/>
    </row>
    <row r="253" spans="1:3" x14ac:dyDescent="0.25">
      <c r="A253" s="109">
        <v>40703</v>
      </c>
      <c r="B253" s="107">
        <v>0</v>
      </c>
      <c r="C253" s="107"/>
    </row>
    <row r="254" spans="1:3" x14ac:dyDescent="0.25">
      <c r="A254" s="109">
        <v>40704</v>
      </c>
      <c r="B254" s="107">
        <v>0</v>
      </c>
      <c r="C254" s="107"/>
    </row>
    <row r="255" spans="1:3" x14ac:dyDescent="0.25">
      <c r="A255" s="109">
        <v>40705</v>
      </c>
      <c r="B255" s="107">
        <v>0</v>
      </c>
      <c r="C255" s="107"/>
    </row>
    <row r="256" spans="1:3" x14ac:dyDescent="0.25">
      <c r="A256" s="109">
        <v>40706</v>
      </c>
      <c r="B256" s="107">
        <v>0</v>
      </c>
      <c r="C256" s="107"/>
    </row>
    <row r="257" spans="1:3" x14ac:dyDescent="0.25">
      <c r="A257" s="109">
        <v>40707</v>
      </c>
      <c r="B257" s="107">
        <v>0</v>
      </c>
      <c r="C257" s="107"/>
    </row>
    <row r="258" spans="1:3" x14ac:dyDescent="0.25">
      <c r="A258" s="109">
        <v>40708</v>
      </c>
      <c r="B258" s="107">
        <v>0</v>
      </c>
      <c r="C258" s="107"/>
    </row>
    <row r="259" spans="1:3" x14ac:dyDescent="0.25">
      <c r="A259" s="109">
        <v>40709</v>
      </c>
      <c r="B259" s="107">
        <v>0</v>
      </c>
      <c r="C259" s="107"/>
    </row>
    <row r="260" spans="1:3" x14ac:dyDescent="0.25">
      <c r="A260" s="109">
        <v>40710</v>
      </c>
      <c r="B260" s="107">
        <v>0</v>
      </c>
      <c r="C260" s="107"/>
    </row>
    <row r="261" spans="1:3" x14ac:dyDescent="0.25">
      <c r="A261" s="109">
        <v>40711</v>
      </c>
      <c r="B261" s="107">
        <v>0</v>
      </c>
      <c r="C261" s="107"/>
    </row>
    <row r="262" spans="1:3" x14ac:dyDescent="0.25">
      <c r="A262" s="109">
        <v>40712</v>
      </c>
      <c r="B262" s="107">
        <v>0</v>
      </c>
      <c r="C262" s="107"/>
    </row>
    <row r="263" spans="1:3" x14ac:dyDescent="0.25">
      <c r="A263" s="109">
        <v>40713</v>
      </c>
      <c r="B263" s="107">
        <v>0</v>
      </c>
      <c r="C263" s="107"/>
    </row>
    <row r="264" spans="1:3" x14ac:dyDescent="0.25">
      <c r="A264" s="109">
        <v>40714</v>
      </c>
      <c r="B264" s="107">
        <v>0</v>
      </c>
      <c r="C264" s="107"/>
    </row>
    <row r="265" spans="1:3" x14ac:dyDescent="0.25">
      <c r="A265" s="109">
        <v>40715</v>
      </c>
      <c r="B265" s="107">
        <v>0</v>
      </c>
      <c r="C265" s="107"/>
    </row>
    <row r="266" spans="1:3" x14ac:dyDescent="0.25">
      <c r="A266" s="109">
        <v>40716</v>
      </c>
      <c r="B266" s="107">
        <v>0</v>
      </c>
      <c r="C266" s="107"/>
    </row>
    <row r="267" spans="1:3" x14ac:dyDescent="0.25">
      <c r="A267" s="109">
        <v>40717</v>
      </c>
      <c r="B267" s="107">
        <v>0</v>
      </c>
      <c r="C267" s="107"/>
    </row>
    <row r="268" spans="1:3" x14ac:dyDescent="0.25">
      <c r="A268" s="109">
        <v>40718</v>
      </c>
      <c r="B268" s="107">
        <v>0</v>
      </c>
      <c r="C268" s="107"/>
    </row>
    <row r="269" spans="1:3" x14ac:dyDescent="0.25">
      <c r="A269" s="109">
        <v>40719</v>
      </c>
      <c r="B269" s="107">
        <v>0</v>
      </c>
      <c r="C269" s="107"/>
    </row>
    <row r="270" spans="1:3" x14ac:dyDescent="0.25">
      <c r="A270" s="109">
        <v>40720</v>
      </c>
      <c r="B270" s="107">
        <v>0</v>
      </c>
      <c r="C270" s="107"/>
    </row>
    <row r="271" spans="1:3" x14ac:dyDescent="0.25">
      <c r="A271" s="109">
        <v>40721</v>
      </c>
      <c r="B271" s="107">
        <v>0</v>
      </c>
      <c r="C271" s="107"/>
    </row>
    <row r="272" spans="1:3" x14ac:dyDescent="0.25">
      <c r="A272" s="109">
        <v>40722</v>
      </c>
      <c r="B272" s="107">
        <v>0</v>
      </c>
      <c r="C272" s="107"/>
    </row>
    <row r="273" spans="1:3" x14ac:dyDescent="0.25">
      <c r="A273" s="109">
        <v>40723</v>
      </c>
      <c r="B273" s="107">
        <v>0</v>
      </c>
      <c r="C273" s="107"/>
    </row>
    <row r="274" spans="1:3" x14ac:dyDescent="0.25">
      <c r="A274" s="109">
        <v>40724</v>
      </c>
      <c r="B274" s="107">
        <v>0</v>
      </c>
      <c r="C274" s="107"/>
    </row>
    <row r="275" spans="1:3" x14ac:dyDescent="0.25">
      <c r="A275" s="109">
        <v>40725</v>
      </c>
      <c r="B275" s="107">
        <v>0</v>
      </c>
      <c r="C275" s="107"/>
    </row>
    <row r="276" spans="1:3" x14ac:dyDescent="0.25">
      <c r="A276" s="109">
        <v>40726</v>
      </c>
      <c r="B276" s="107">
        <v>0</v>
      </c>
      <c r="C276" s="107"/>
    </row>
    <row r="277" spans="1:3" x14ac:dyDescent="0.25">
      <c r="A277" s="109">
        <v>40727</v>
      </c>
      <c r="B277" s="107">
        <v>0</v>
      </c>
      <c r="C277" s="107"/>
    </row>
    <row r="278" spans="1:3" x14ac:dyDescent="0.25">
      <c r="A278" s="109">
        <v>40728</v>
      </c>
      <c r="B278" s="107">
        <v>0</v>
      </c>
      <c r="C278" s="107"/>
    </row>
    <row r="279" spans="1:3" x14ac:dyDescent="0.25">
      <c r="A279" s="109">
        <v>40729</v>
      </c>
      <c r="B279" s="107">
        <v>0</v>
      </c>
      <c r="C279" s="107"/>
    </row>
    <row r="280" spans="1:3" x14ac:dyDescent="0.25">
      <c r="A280" s="109">
        <v>40730</v>
      </c>
      <c r="B280" s="107">
        <v>0</v>
      </c>
      <c r="C280" s="107"/>
    </row>
    <row r="281" spans="1:3" x14ac:dyDescent="0.25">
      <c r="A281" s="109">
        <v>40731</v>
      </c>
      <c r="B281" s="107">
        <v>0</v>
      </c>
      <c r="C281" s="107"/>
    </row>
    <row r="282" spans="1:3" x14ac:dyDescent="0.25">
      <c r="A282" s="109">
        <v>40732</v>
      </c>
      <c r="B282" s="107">
        <v>0</v>
      </c>
      <c r="C282" s="107"/>
    </row>
    <row r="283" spans="1:3" x14ac:dyDescent="0.25">
      <c r="A283" s="109">
        <v>40733</v>
      </c>
      <c r="B283" s="107">
        <v>0</v>
      </c>
      <c r="C283" s="107"/>
    </row>
    <row r="284" spans="1:3" x14ac:dyDescent="0.25">
      <c r="A284" s="109">
        <v>40734</v>
      </c>
      <c r="B284" s="107">
        <v>0</v>
      </c>
      <c r="C284" s="107"/>
    </row>
    <row r="285" spans="1:3" x14ac:dyDescent="0.25">
      <c r="A285" s="109">
        <v>40735</v>
      </c>
      <c r="B285" s="107">
        <v>0.35432999999999998</v>
      </c>
      <c r="C285" s="107"/>
    </row>
    <row r="286" spans="1:3" x14ac:dyDescent="0.25">
      <c r="A286" s="109">
        <v>40736</v>
      </c>
      <c r="B286" s="107">
        <v>0</v>
      </c>
      <c r="C286" s="107"/>
    </row>
    <row r="287" spans="1:3" x14ac:dyDescent="0.25">
      <c r="A287" s="109">
        <v>40737</v>
      </c>
      <c r="B287" s="107">
        <v>0</v>
      </c>
      <c r="C287" s="107"/>
    </row>
    <row r="288" spans="1:3" x14ac:dyDescent="0.25">
      <c r="A288" s="109">
        <v>40738</v>
      </c>
      <c r="B288" s="107">
        <v>0</v>
      </c>
      <c r="C288" s="107"/>
    </row>
    <row r="289" spans="1:3" x14ac:dyDescent="0.25">
      <c r="A289" s="109">
        <v>40739</v>
      </c>
      <c r="B289" s="107">
        <v>0</v>
      </c>
      <c r="C289" s="107"/>
    </row>
    <row r="290" spans="1:3" x14ac:dyDescent="0.25">
      <c r="A290" s="109">
        <v>40740</v>
      </c>
      <c r="B290" s="107">
        <v>0</v>
      </c>
      <c r="C290" s="107"/>
    </row>
    <row r="291" spans="1:3" x14ac:dyDescent="0.25">
      <c r="A291" s="109">
        <v>40741</v>
      </c>
      <c r="B291" s="107">
        <v>0</v>
      </c>
      <c r="C291" s="107"/>
    </row>
    <row r="292" spans="1:3" x14ac:dyDescent="0.25">
      <c r="A292" s="109">
        <v>40742</v>
      </c>
      <c r="B292" s="107">
        <v>0</v>
      </c>
      <c r="C292" s="107"/>
    </row>
    <row r="293" spans="1:3" x14ac:dyDescent="0.25">
      <c r="A293" s="109">
        <v>40743</v>
      </c>
      <c r="B293" s="107">
        <v>0</v>
      </c>
      <c r="C293" s="107"/>
    </row>
    <row r="294" spans="1:3" x14ac:dyDescent="0.25">
      <c r="A294" s="109">
        <v>40744</v>
      </c>
      <c r="B294" s="107">
        <v>0</v>
      </c>
      <c r="C294" s="107"/>
    </row>
    <row r="295" spans="1:3" x14ac:dyDescent="0.25">
      <c r="A295" s="109">
        <v>40745</v>
      </c>
      <c r="B295" s="107">
        <v>0</v>
      </c>
      <c r="C295" s="107"/>
    </row>
    <row r="296" spans="1:3" x14ac:dyDescent="0.25">
      <c r="A296" s="109">
        <v>40746</v>
      </c>
      <c r="B296" s="107">
        <v>0</v>
      </c>
      <c r="C296" s="107"/>
    </row>
    <row r="297" spans="1:3" x14ac:dyDescent="0.25">
      <c r="A297" s="109">
        <v>40747</v>
      </c>
      <c r="B297" s="107">
        <v>0</v>
      </c>
      <c r="C297" s="107"/>
    </row>
    <row r="298" spans="1:3" x14ac:dyDescent="0.25">
      <c r="A298" s="109">
        <v>40748</v>
      </c>
      <c r="B298" s="107">
        <v>0.86614000000000002</v>
      </c>
      <c r="C298" s="107"/>
    </row>
    <row r="299" spans="1:3" x14ac:dyDescent="0.25">
      <c r="A299" s="109">
        <v>40749</v>
      </c>
      <c r="B299" s="107">
        <v>3.9370000000000002E-2</v>
      </c>
      <c r="C299" s="107"/>
    </row>
    <row r="300" spans="1:3" x14ac:dyDescent="0.25">
      <c r="A300" s="109">
        <v>40750</v>
      </c>
      <c r="B300" s="107">
        <v>0</v>
      </c>
      <c r="C300" s="107"/>
    </row>
    <row r="301" spans="1:3" x14ac:dyDescent="0.25">
      <c r="A301" s="109">
        <v>40751</v>
      </c>
      <c r="B301" s="107">
        <v>0</v>
      </c>
      <c r="C301" s="107"/>
    </row>
    <row r="302" spans="1:3" x14ac:dyDescent="0.25">
      <c r="A302" s="109">
        <v>40752</v>
      </c>
      <c r="B302" s="107">
        <v>0</v>
      </c>
      <c r="C302" s="107"/>
    </row>
    <row r="303" spans="1:3" x14ac:dyDescent="0.25">
      <c r="A303" s="109">
        <v>40753</v>
      </c>
      <c r="B303" s="107">
        <v>0</v>
      </c>
      <c r="C303" s="107"/>
    </row>
    <row r="304" spans="1:3" x14ac:dyDescent="0.25">
      <c r="A304" s="109">
        <v>40754</v>
      </c>
      <c r="B304" s="107">
        <v>0</v>
      </c>
      <c r="C304" s="107"/>
    </row>
    <row r="305" spans="1:3" x14ac:dyDescent="0.25">
      <c r="A305" s="109">
        <v>40755</v>
      </c>
      <c r="B305" s="107">
        <v>0</v>
      </c>
      <c r="C305" s="107"/>
    </row>
    <row r="306" spans="1:3" x14ac:dyDescent="0.25">
      <c r="A306" s="109">
        <v>40756</v>
      </c>
      <c r="B306" s="107">
        <v>0</v>
      </c>
      <c r="C306" s="107"/>
    </row>
    <row r="307" spans="1:3" x14ac:dyDescent="0.25">
      <c r="A307" s="109">
        <v>40757</v>
      </c>
      <c r="B307" s="107">
        <v>0</v>
      </c>
      <c r="C307" s="107"/>
    </row>
    <row r="308" spans="1:3" x14ac:dyDescent="0.25">
      <c r="A308" s="109">
        <v>40758</v>
      </c>
      <c r="B308" s="107">
        <v>0</v>
      </c>
      <c r="C308" s="107"/>
    </row>
    <row r="309" spans="1:3" x14ac:dyDescent="0.25">
      <c r="A309" s="109">
        <v>40759</v>
      </c>
      <c r="B309" s="107">
        <v>0</v>
      </c>
      <c r="C309" s="107"/>
    </row>
    <row r="310" spans="1:3" x14ac:dyDescent="0.25">
      <c r="A310" s="109">
        <v>40760</v>
      </c>
      <c r="B310" s="107">
        <v>0</v>
      </c>
      <c r="C310" s="107"/>
    </row>
    <row r="311" spans="1:3" x14ac:dyDescent="0.25">
      <c r="A311" s="109">
        <v>40761</v>
      </c>
      <c r="B311" s="107">
        <v>0</v>
      </c>
      <c r="C311" s="107"/>
    </row>
    <row r="312" spans="1:3" x14ac:dyDescent="0.25">
      <c r="A312" s="109">
        <v>40762</v>
      </c>
      <c r="B312" s="107">
        <v>0</v>
      </c>
      <c r="C312" s="107"/>
    </row>
    <row r="313" spans="1:3" x14ac:dyDescent="0.25">
      <c r="A313" s="109">
        <v>40763</v>
      </c>
      <c r="B313" s="107">
        <v>0</v>
      </c>
      <c r="C313" s="107"/>
    </row>
    <row r="314" spans="1:3" x14ac:dyDescent="0.25">
      <c r="A314" s="109">
        <v>40764</v>
      </c>
      <c r="B314" s="107">
        <v>0</v>
      </c>
      <c r="C314" s="107"/>
    </row>
    <row r="315" spans="1:3" x14ac:dyDescent="0.25">
      <c r="A315" s="109">
        <v>40765</v>
      </c>
      <c r="B315" s="107">
        <v>0</v>
      </c>
      <c r="C315" s="107"/>
    </row>
    <row r="316" spans="1:3" x14ac:dyDescent="0.25">
      <c r="A316" s="109">
        <v>40766</v>
      </c>
      <c r="B316" s="107">
        <v>0</v>
      </c>
      <c r="C316" s="107"/>
    </row>
    <row r="317" spans="1:3" x14ac:dyDescent="0.25">
      <c r="A317" s="109">
        <v>40767</v>
      </c>
      <c r="B317" s="107">
        <v>0</v>
      </c>
      <c r="C317" s="107"/>
    </row>
    <row r="318" spans="1:3" x14ac:dyDescent="0.25">
      <c r="A318" s="109">
        <v>40768</v>
      </c>
      <c r="B318" s="107">
        <v>0</v>
      </c>
      <c r="C318" s="107"/>
    </row>
    <row r="319" spans="1:3" x14ac:dyDescent="0.25">
      <c r="A319" s="109">
        <v>40769</v>
      </c>
      <c r="B319" s="107">
        <v>0</v>
      </c>
      <c r="C319" s="107"/>
    </row>
    <row r="320" spans="1:3" x14ac:dyDescent="0.25">
      <c r="A320" s="109">
        <v>40770</v>
      </c>
      <c r="B320" s="107">
        <v>0</v>
      </c>
      <c r="C320" s="107"/>
    </row>
    <row r="321" spans="1:3" x14ac:dyDescent="0.25">
      <c r="A321" s="109">
        <v>40771</v>
      </c>
      <c r="B321" s="107">
        <v>0</v>
      </c>
      <c r="C321" s="107"/>
    </row>
    <row r="322" spans="1:3" x14ac:dyDescent="0.25">
      <c r="A322" s="109">
        <v>40772</v>
      </c>
      <c r="B322" s="107">
        <v>0</v>
      </c>
      <c r="C322" s="107"/>
    </row>
    <row r="323" spans="1:3" x14ac:dyDescent="0.25">
      <c r="A323" s="109">
        <v>40773</v>
      </c>
      <c r="B323" s="107">
        <v>0</v>
      </c>
      <c r="C323" s="107"/>
    </row>
    <row r="324" spans="1:3" x14ac:dyDescent="0.25">
      <c r="A324" s="109">
        <v>40774</v>
      </c>
      <c r="B324" s="107">
        <v>0</v>
      </c>
      <c r="C324" s="107"/>
    </row>
    <row r="325" spans="1:3" x14ac:dyDescent="0.25">
      <c r="A325" s="109">
        <v>40775</v>
      </c>
      <c r="B325" s="107">
        <v>0</v>
      </c>
      <c r="C325" s="107"/>
    </row>
    <row r="326" spans="1:3" x14ac:dyDescent="0.25">
      <c r="A326" s="109">
        <v>40776</v>
      </c>
      <c r="B326" s="107">
        <v>0</v>
      </c>
      <c r="C326" s="107"/>
    </row>
    <row r="327" spans="1:3" x14ac:dyDescent="0.25">
      <c r="A327" s="109">
        <v>40777</v>
      </c>
      <c r="B327" s="107">
        <v>0</v>
      </c>
      <c r="C327" s="107"/>
    </row>
    <row r="328" spans="1:3" x14ac:dyDescent="0.25">
      <c r="A328" s="109">
        <v>40778</v>
      </c>
      <c r="B328" s="107">
        <v>0</v>
      </c>
      <c r="C328" s="107"/>
    </row>
    <row r="329" spans="1:3" x14ac:dyDescent="0.25">
      <c r="A329" s="109">
        <v>40779</v>
      </c>
      <c r="B329" s="107">
        <v>0</v>
      </c>
      <c r="C329" s="107"/>
    </row>
    <row r="330" spans="1:3" x14ac:dyDescent="0.25">
      <c r="A330" s="109">
        <v>40780</v>
      </c>
      <c r="B330" s="107">
        <v>0</v>
      </c>
      <c r="C330" s="107"/>
    </row>
    <row r="331" spans="1:3" x14ac:dyDescent="0.25">
      <c r="A331" s="109">
        <v>40781</v>
      </c>
      <c r="B331" s="107">
        <v>0</v>
      </c>
      <c r="C331" s="107"/>
    </row>
    <row r="332" spans="1:3" x14ac:dyDescent="0.25">
      <c r="A332" s="109">
        <v>40782</v>
      </c>
      <c r="B332" s="107">
        <v>0</v>
      </c>
      <c r="C332" s="107"/>
    </row>
    <row r="333" spans="1:3" x14ac:dyDescent="0.25">
      <c r="A333" s="109">
        <v>40783</v>
      </c>
      <c r="B333" s="107">
        <v>0</v>
      </c>
      <c r="C333" s="107"/>
    </row>
    <row r="334" spans="1:3" x14ac:dyDescent="0.25">
      <c r="A334" s="109">
        <v>40784</v>
      </c>
      <c r="B334" s="107">
        <v>0</v>
      </c>
      <c r="C334" s="107"/>
    </row>
    <row r="335" spans="1:3" x14ac:dyDescent="0.25">
      <c r="A335" s="109">
        <v>40785</v>
      </c>
      <c r="B335" s="107">
        <v>0</v>
      </c>
      <c r="C335" s="107"/>
    </row>
    <row r="336" spans="1:3" x14ac:dyDescent="0.25">
      <c r="A336" s="109">
        <v>40786</v>
      </c>
      <c r="B336" s="107">
        <v>0</v>
      </c>
      <c r="C336" s="107"/>
    </row>
    <row r="337" spans="1:3" x14ac:dyDescent="0.25">
      <c r="A337" s="109">
        <v>40787</v>
      </c>
      <c r="B337" s="107">
        <v>0</v>
      </c>
      <c r="C337" s="107"/>
    </row>
    <row r="338" spans="1:3" x14ac:dyDescent="0.25">
      <c r="A338" s="109">
        <v>40788</v>
      </c>
      <c r="B338" s="107">
        <v>0</v>
      </c>
      <c r="C338" s="107"/>
    </row>
    <row r="339" spans="1:3" x14ac:dyDescent="0.25">
      <c r="A339" s="109">
        <v>40789</v>
      </c>
      <c r="B339" s="107">
        <v>0</v>
      </c>
      <c r="C339" s="107"/>
    </row>
    <row r="340" spans="1:3" x14ac:dyDescent="0.25">
      <c r="A340" s="109">
        <v>40790</v>
      </c>
      <c r="B340" s="107">
        <v>0</v>
      </c>
      <c r="C340" s="107"/>
    </row>
    <row r="341" spans="1:3" x14ac:dyDescent="0.25">
      <c r="A341" s="109">
        <v>40791</v>
      </c>
      <c r="B341" s="107">
        <v>0</v>
      </c>
      <c r="C341" s="107"/>
    </row>
    <row r="342" spans="1:3" x14ac:dyDescent="0.25">
      <c r="A342" s="109">
        <v>40792</v>
      </c>
      <c r="B342" s="107">
        <v>0</v>
      </c>
      <c r="C342" s="107"/>
    </row>
    <row r="343" spans="1:3" x14ac:dyDescent="0.25">
      <c r="A343" s="109">
        <v>40793</v>
      </c>
      <c r="B343" s="107">
        <v>0</v>
      </c>
      <c r="C343" s="107"/>
    </row>
    <row r="344" spans="1:3" x14ac:dyDescent="0.25">
      <c r="A344" s="109">
        <v>40794</v>
      </c>
      <c r="B344" s="107">
        <v>0</v>
      </c>
      <c r="C344" s="107"/>
    </row>
    <row r="345" spans="1:3" x14ac:dyDescent="0.25">
      <c r="A345" s="109">
        <v>40795</v>
      </c>
      <c r="B345" s="107">
        <v>0</v>
      </c>
      <c r="C345" s="107"/>
    </row>
    <row r="346" spans="1:3" x14ac:dyDescent="0.25">
      <c r="A346" s="109">
        <v>40796</v>
      </c>
      <c r="B346" s="107">
        <v>0</v>
      </c>
      <c r="C346" s="107"/>
    </row>
    <row r="347" spans="1:3" x14ac:dyDescent="0.25">
      <c r="A347" s="109">
        <v>40797</v>
      </c>
      <c r="B347" s="107">
        <v>0</v>
      </c>
      <c r="C347" s="107"/>
    </row>
    <row r="348" spans="1:3" x14ac:dyDescent="0.25">
      <c r="A348" s="109">
        <v>40798</v>
      </c>
      <c r="B348" s="107">
        <v>0</v>
      </c>
      <c r="C348" s="107"/>
    </row>
    <row r="349" spans="1:3" x14ac:dyDescent="0.25">
      <c r="A349" s="109">
        <v>40799</v>
      </c>
      <c r="B349" s="107">
        <v>0</v>
      </c>
      <c r="C349" s="107"/>
    </row>
    <row r="350" spans="1:3" x14ac:dyDescent="0.25">
      <c r="A350" s="109">
        <v>40800</v>
      </c>
      <c r="B350" s="107">
        <v>0</v>
      </c>
      <c r="C350" s="107"/>
    </row>
    <row r="351" spans="1:3" x14ac:dyDescent="0.25">
      <c r="A351" s="109">
        <v>40801</v>
      </c>
      <c r="B351" s="107">
        <v>0</v>
      </c>
      <c r="C351" s="107"/>
    </row>
    <row r="352" spans="1:3" x14ac:dyDescent="0.25">
      <c r="A352" s="109">
        <v>40802</v>
      </c>
      <c r="B352" s="107">
        <v>0</v>
      </c>
      <c r="C352" s="107"/>
    </row>
    <row r="353" spans="1:3" x14ac:dyDescent="0.25">
      <c r="A353" s="109">
        <v>40803</v>
      </c>
      <c r="B353" s="107">
        <v>0</v>
      </c>
      <c r="C353" s="107"/>
    </row>
    <row r="354" spans="1:3" x14ac:dyDescent="0.25">
      <c r="A354" s="109">
        <v>40804</v>
      </c>
      <c r="B354" s="107">
        <v>0</v>
      </c>
      <c r="C354" s="107"/>
    </row>
    <row r="355" spans="1:3" x14ac:dyDescent="0.25">
      <c r="A355" s="109">
        <v>40805</v>
      </c>
      <c r="B355" s="107">
        <v>0</v>
      </c>
      <c r="C355" s="107"/>
    </row>
    <row r="356" spans="1:3" x14ac:dyDescent="0.25">
      <c r="A356" s="109">
        <v>40806</v>
      </c>
      <c r="B356" s="107">
        <v>0</v>
      </c>
      <c r="C356" s="107"/>
    </row>
    <row r="357" spans="1:3" x14ac:dyDescent="0.25">
      <c r="A357" s="109">
        <v>40807</v>
      </c>
      <c r="B357" s="107">
        <v>0</v>
      </c>
      <c r="C357" s="107"/>
    </row>
    <row r="358" spans="1:3" x14ac:dyDescent="0.25">
      <c r="A358" s="109">
        <v>40808</v>
      </c>
      <c r="B358" s="107">
        <v>0</v>
      </c>
      <c r="C358" s="107"/>
    </row>
    <row r="359" spans="1:3" x14ac:dyDescent="0.25">
      <c r="A359" s="109">
        <v>40809</v>
      </c>
      <c r="B359" s="107">
        <v>0</v>
      </c>
      <c r="C359" s="107"/>
    </row>
    <row r="360" spans="1:3" x14ac:dyDescent="0.25">
      <c r="A360" s="109">
        <v>40810</v>
      </c>
      <c r="B360" s="107">
        <v>0</v>
      </c>
      <c r="C360" s="107"/>
    </row>
    <row r="361" spans="1:3" x14ac:dyDescent="0.25">
      <c r="A361" s="109">
        <v>40811</v>
      </c>
      <c r="B361" s="107">
        <v>0</v>
      </c>
      <c r="C361" s="107"/>
    </row>
    <row r="362" spans="1:3" x14ac:dyDescent="0.25">
      <c r="A362" s="109">
        <v>40812</v>
      </c>
      <c r="B362" s="107">
        <v>0</v>
      </c>
      <c r="C362" s="107"/>
    </row>
    <row r="363" spans="1:3" x14ac:dyDescent="0.25">
      <c r="A363" s="109">
        <v>40813</v>
      </c>
      <c r="B363" s="107">
        <v>0</v>
      </c>
      <c r="C363" s="107"/>
    </row>
    <row r="364" spans="1:3" x14ac:dyDescent="0.25">
      <c r="A364" s="109">
        <v>40814</v>
      </c>
      <c r="B364" s="107">
        <v>0</v>
      </c>
      <c r="C364" s="107"/>
    </row>
    <row r="365" spans="1:3" x14ac:dyDescent="0.25">
      <c r="A365" s="109">
        <v>40815</v>
      </c>
      <c r="B365" s="107">
        <v>0</v>
      </c>
      <c r="C365" s="107"/>
    </row>
    <row r="366" spans="1:3" x14ac:dyDescent="0.25">
      <c r="A366" s="109">
        <v>40816</v>
      </c>
      <c r="B366" s="107">
        <v>0</v>
      </c>
      <c r="C366" s="107"/>
    </row>
    <row r="367" spans="1:3" x14ac:dyDescent="0.25">
      <c r="A367" s="98"/>
      <c r="B367" s="102">
        <f>SUM(B1:B366)</f>
        <v>2.7558999999999996</v>
      </c>
      <c r="C367" s="102">
        <f>SUM(B259:B366)</f>
        <v>1.2598399999999998</v>
      </c>
    </row>
  </sheetData>
  <sortState ref="A1:B365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40087</v>
      </c>
      <c r="B1" s="107">
        <v>0</v>
      </c>
      <c r="C1" s="107"/>
    </row>
    <row r="2" spans="1:3" x14ac:dyDescent="0.25">
      <c r="A2" s="109">
        <v>40088</v>
      </c>
      <c r="B2" s="107">
        <v>0</v>
      </c>
      <c r="C2" s="107"/>
    </row>
    <row r="3" spans="1:3" x14ac:dyDescent="0.25">
      <c r="A3" s="109">
        <v>40089</v>
      </c>
      <c r="B3" s="107">
        <v>0</v>
      </c>
      <c r="C3" s="107"/>
    </row>
    <row r="4" spans="1:3" x14ac:dyDescent="0.25">
      <c r="A4" s="109">
        <v>40090</v>
      </c>
      <c r="B4" s="107">
        <v>0</v>
      </c>
      <c r="C4" s="107"/>
    </row>
    <row r="5" spans="1:3" x14ac:dyDescent="0.25">
      <c r="A5" s="109">
        <v>40091</v>
      </c>
      <c r="B5" s="107">
        <v>0</v>
      </c>
      <c r="C5" s="107"/>
    </row>
    <row r="6" spans="1:3" x14ac:dyDescent="0.25">
      <c r="A6" s="109">
        <v>40092</v>
      </c>
      <c r="B6" s="107">
        <v>0</v>
      </c>
      <c r="C6" s="107"/>
    </row>
    <row r="7" spans="1:3" x14ac:dyDescent="0.25">
      <c r="A7" s="109">
        <v>40093</v>
      </c>
      <c r="B7" s="107">
        <v>0</v>
      </c>
      <c r="C7" s="107"/>
    </row>
    <row r="8" spans="1:3" x14ac:dyDescent="0.25">
      <c r="A8" s="109">
        <v>40094</v>
      </c>
      <c r="B8" s="107">
        <v>0</v>
      </c>
      <c r="C8" s="107"/>
    </row>
    <row r="9" spans="1:3" x14ac:dyDescent="0.25">
      <c r="A9" s="109">
        <v>40095</v>
      </c>
      <c r="B9" s="107">
        <v>0</v>
      </c>
      <c r="C9" s="107"/>
    </row>
    <row r="10" spans="1:3" x14ac:dyDescent="0.25">
      <c r="A10" s="109">
        <v>40096</v>
      </c>
      <c r="B10" s="107">
        <v>0</v>
      </c>
      <c r="C10" s="107"/>
    </row>
    <row r="11" spans="1:3" x14ac:dyDescent="0.25">
      <c r="A11" s="109">
        <v>40097</v>
      </c>
      <c r="B11" s="107">
        <v>0</v>
      </c>
      <c r="C11" s="107"/>
    </row>
    <row r="12" spans="1:3" x14ac:dyDescent="0.25">
      <c r="A12" s="109">
        <v>40098</v>
      </c>
      <c r="B12" s="107">
        <v>0</v>
      </c>
      <c r="C12" s="107"/>
    </row>
    <row r="13" spans="1:3" x14ac:dyDescent="0.25">
      <c r="A13" s="109">
        <v>40099</v>
      </c>
      <c r="B13" s="107">
        <v>0</v>
      </c>
      <c r="C13" s="107"/>
    </row>
    <row r="14" spans="1:3" x14ac:dyDescent="0.25">
      <c r="A14" s="109">
        <v>40100</v>
      </c>
      <c r="B14" s="107">
        <v>0</v>
      </c>
      <c r="C14" s="107"/>
    </row>
    <row r="15" spans="1:3" x14ac:dyDescent="0.25">
      <c r="A15" s="109">
        <v>40101</v>
      </c>
      <c r="B15" s="107">
        <v>0</v>
      </c>
      <c r="C15" s="107"/>
    </row>
    <row r="16" spans="1:3" x14ac:dyDescent="0.25">
      <c r="A16" s="109">
        <v>40102</v>
      </c>
      <c r="B16" s="107">
        <v>0</v>
      </c>
      <c r="C16" s="107"/>
    </row>
    <row r="17" spans="1:3" x14ac:dyDescent="0.25">
      <c r="A17" s="109">
        <v>40103</v>
      </c>
      <c r="B17" s="107">
        <v>0</v>
      </c>
      <c r="C17" s="107"/>
    </row>
    <row r="18" spans="1:3" x14ac:dyDescent="0.25">
      <c r="A18" s="109">
        <v>40104</v>
      </c>
      <c r="B18" s="107">
        <v>0</v>
      </c>
      <c r="C18" s="107"/>
    </row>
    <row r="19" spans="1:3" x14ac:dyDescent="0.25">
      <c r="A19" s="109">
        <v>40105</v>
      </c>
      <c r="B19" s="107">
        <v>0</v>
      </c>
      <c r="C19" s="107"/>
    </row>
    <row r="20" spans="1:3" x14ac:dyDescent="0.25">
      <c r="A20" s="109">
        <v>40106</v>
      </c>
      <c r="B20" s="107">
        <v>0</v>
      </c>
      <c r="C20" s="107"/>
    </row>
    <row r="21" spans="1:3" x14ac:dyDescent="0.25">
      <c r="A21" s="109">
        <v>40107</v>
      </c>
      <c r="B21" s="107">
        <v>0</v>
      </c>
      <c r="C21" s="107"/>
    </row>
    <row r="22" spans="1:3" x14ac:dyDescent="0.25">
      <c r="A22" s="109">
        <v>40108</v>
      </c>
      <c r="B22" s="107">
        <v>0</v>
      </c>
      <c r="C22" s="107"/>
    </row>
    <row r="23" spans="1:3" x14ac:dyDescent="0.25">
      <c r="A23" s="109">
        <v>40109</v>
      </c>
      <c r="B23" s="107">
        <v>0</v>
      </c>
      <c r="C23" s="107"/>
    </row>
    <row r="24" spans="1:3" x14ac:dyDescent="0.25">
      <c r="A24" s="109">
        <v>40110</v>
      </c>
      <c r="B24" s="107">
        <v>0</v>
      </c>
      <c r="C24" s="107"/>
    </row>
    <row r="25" spans="1:3" x14ac:dyDescent="0.25">
      <c r="A25" s="109">
        <v>40111</v>
      </c>
      <c r="B25" s="107">
        <v>0</v>
      </c>
      <c r="C25" s="107"/>
    </row>
    <row r="26" spans="1:3" x14ac:dyDescent="0.25">
      <c r="A26" s="109">
        <v>40112</v>
      </c>
      <c r="B26" s="107">
        <v>0</v>
      </c>
      <c r="C26" s="107"/>
    </row>
    <row r="27" spans="1:3" x14ac:dyDescent="0.25">
      <c r="A27" s="109">
        <v>40113</v>
      </c>
      <c r="B27" s="107">
        <v>0</v>
      </c>
      <c r="C27" s="107"/>
    </row>
    <row r="28" spans="1:3" x14ac:dyDescent="0.25">
      <c r="A28" s="109">
        <v>40114</v>
      </c>
      <c r="B28" s="107">
        <v>0</v>
      </c>
      <c r="C28" s="107"/>
    </row>
    <row r="29" spans="1:3" x14ac:dyDescent="0.25">
      <c r="A29" s="109">
        <v>40115</v>
      </c>
      <c r="B29" s="107">
        <v>0</v>
      </c>
      <c r="C29" s="107"/>
    </row>
    <row r="30" spans="1:3" x14ac:dyDescent="0.25">
      <c r="A30" s="109">
        <v>40116</v>
      </c>
      <c r="B30" s="107">
        <v>0</v>
      </c>
      <c r="C30" s="107"/>
    </row>
    <row r="31" spans="1:3" x14ac:dyDescent="0.25">
      <c r="A31" s="109">
        <v>40117</v>
      </c>
      <c r="B31" s="107">
        <v>0</v>
      </c>
      <c r="C31" s="107"/>
    </row>
    <row r="32" spans="1:3" x14ac:dyDescent="0.25">
      <c r="A32" s="109">
        <v>40118</v>
      </c>
      <c r="B32" s="107">
        <v>0</v>
      </c>
      <c r="C32" s="107"/>
    </row>
    <row r="33" spans="1:3" x14ac:dyDescent="0.25">
      <c r="A33" s="109">
        <v>40119</v>
      </c>
      <c r="B33" s="107">
        <v>0</v>
      </c>
      <c r="C33" s="107"/>
    </row>
    <row r="34" spans="1:3" x14ac:dyDescent="0.25">
      <c r="A34" s="109">
        <v>40120</v>
      </c>
      <c r="B34" s="107">
        <v>0</v>
      </c>
      <c r="C34" s="107"/>
    </row>
    <row r="35" spans="1:3" x14ac:dyDescent="0.25">
      <c r="A35" s="109">
        <v>40121</v>
      </c>
      <c r="B35" s="107">
        <v>0</v>
      </c>
      <c r="C35" s="107"/>
    </row>
    <row r="36" spans="1:3" x14ac:dyDescent="0.25">
      <c r="A36" s="109">
        <v>40122</v>
      </c>
      <c r="B36" s="107">
        <v>0</v>
      </c>
      <c r="C36" s="107"/>
    </row>
    <row r="37" spans="1:3" x14ac:dyDescent="0.25">
      <c r="A37" s="109">
        <v>40123</v>
      </c>
      <c r="B37" s="107">
        <v>0</v>
      </c>
      <c r="C37" s="107"/>
    </row>
    <row r="38" spans="1:3" x14ac:dyDescent="0.25">
      <c r="A38" s="109">
        <v>40124</v>
      </c>
      <c r="B38" s="107">
        <v>0</v>
      </c>
      <c r="C38" s="107"/>
    </row>
    <row r="39" spans="1:3" x14ac:dyDescent="0.25">
      <c r="A39" s="109">
        <v>40125</v>
      </c>
      <c r="B39" s="107">
        <v>0</v>
      </c>
      <c r="C39" s="107"/>
    </row>
    <row r="40" spans="1:3" x14ac:dyDescent="0.25">
      <c r="A40" s="109">
        <v>40126</v>
      </c>
      <c r="B40" s="107">
        <v>0</v>
      </c>
      <c r="C40" s="107"/>
    </row>
    <row r="41" spans="1:3" x14ac:dyDescent="0.25">
      <c r="A41" s="109">
        <v>40127</v>
      </c>
      <c r="B41" s="107">
        <v>0</v>
      </c>
      <c r="C41" s="107"/>
    </row>
    <row r="42" spans="1:3" x14ac:dyDescent="0.25">
      <c r="A42" s="109">
        <v>40128</v>
      </c>
      <c r="B42" s="107">
        <v>0</v>
      </c>
      <c r="C42" s="107"/>
    </row>
    <row r="43" spans="1:3" x14ac:dyDescent="0.25">
      <c r="A43" s="109">
        <v>40129</v>
      </c>
      <c r="B43" s="107">
        <v>0</v>
      </c>
      <c r="C43" s="107"/>
    </row>
    <row r="44" spans="1:3" x14ac:dyDescent="0.25">
      <c r="A44" s="109">
        <v>40130</v>
      </c>
      <c r="B44" s="107">
        <v>0</v>
      </c>
      <c r="C44" s="107"/>
    </row>
    <row r="45" spans="1:3" x14ac:dyDescent="0.25">
      <c r="A45" s="109">
        <v>40131</v>
      </c>
      <c r="B45" s="107">
        <v>0</v>
      </c>
      <c r="C45" s="107"/>
    </row>
    <row r="46" spans="1:3" x14ac:dyDescent="0.25">
      <c r="A46" s="109">
        <v>40132</v>
      </c>
      <c r="B46" s="107">
        <v>0</v>
      </c>
      <c r="C46" s="107"/>
    </row>
    <row r="47" spans="1:3" x14ac:dyDescent="0.25">
      <c r="A47" s="109">
        <v>40133</v>
      </c>
      <c r="B47" s="107">
        <v>0</v>
      </c>
      <c r="C47" s="107"/>
    </row>
    <row r="48" spans="1:3" x14ac:dyDescent="0.25">
      <c r="A48" s="109">
        <v>40134</v>
      </c>
      <c r="B48" s="107">
        <v>0</v>
      </c>
      <c r="C48" s="107"/>
    </row>
    <row r="49" spans="1:3" x14ac:dyDescent="0.25">
      <c r="A49" s="109">
        <v>40135</v>
      </c>
      <c r="B49" s="107">
        <v>0</v>
      </c>
      <c r="C49" s="107"/>
    </row>
    <row r="50" spans="1:3" x14ac:dyDescent="0.25">
      <c r="A50" s="109">
        <v>40136</v>
      </c>
      <c r="B50" s="107">
        <v>0</v>
      </c>
      <c r="C50" s="107"/>
    </row>
    <row r="51" spans="1:3" x14ac:dyDescent="0.25">
      <c r="A51" s="109">
        <v>40137</v>
      </c>
      <c r="B51" s="107">
        <v>0</v>
      </c>
      <c r="C51" s="107"/>
    </row>
    <row r="52" spans="1:3" x14ac:dyDescent="0.25">
      <c r="A52" s="109">
        <v>40138</v>
      </c>
      <c r="B52" s="107">
        <v>0</v>
      </c>
      <c r="C52" s="107"/>
    </row>
    <row r="53" spans="1:3" x14ac:dyDescent="0.25">
      <c r="A53" s="109">
        <v>40139</v>
      </c>
      <c r="B53" s="107">
        <v>0</v>
      </c>
      <c r="C53" s="107"/>
    </row>
    <row r="54" spans="1:3" x14ac:dyDescent="0.25">
      <c r="A54" s="109">
        <v>40140</v>
      </c>
      <c r="B54" s="107">
        <v>0</v>
      </c>
      <c r="C54" s="107"/>
    </row>
    <row r="55" spans="1:3" x14ac:dyDescent="0.25">
      <c r="A55" s="109">
        <v>40141</v>
      </c>
      <c r="B55" s="107">
        <v>0</v>
      </c>
      <c r="C55" s="107"/>
    </row>
    <row r="56" spans="1:3" x14ac:dyDescent="0.25">
      <c r="A56" s="109">
        <v>40142</v>
      </c>
      <c r="B56" s="107">
        <v>0</v>
      </c>
      <c r="C56" s="107"/>
    </row>
    <row r="57" spans="1:3" x14ac:dyDescent="0.25">
      <c r="A57" s="109">
        <v>40143</v>
      </c>
      <c r="B57" s="107">
        <v>0</v>
      </c>
      <c r="C57" s="107"/>
    </row>
    <row r="58" spans="1:3" x14ac:dyDescent="0.25">
      <c r="A58" s="109">
        <v>40144</v>
      </c>
      <c r="B58" s="107">
        <v>0</v>
      </c>
      <c r="C58" s="107"/>
    </row>
    <row r="59" spans="1:3" x14ac:dyDescent="0.25">
      <c r="A59" s="109">
        <v>40145</v>
      </c>
      <c r="B59" s="107">
        <v>0</v>
      </c>
      <c r="C59" s="107"/>
    </row>
    <row r="60" spans="1:3" x14ac:dyDescent="0.25">
      <c r="A60" s="109">
        <v>40146</v>
      </c>
      <c r="B60" s="107">
        <v>0</v>
      </c>
      <c r="C60" s="107"/>
    </row>
    <row r="61" spans="1:3" x14ac:dyDescent="0.25">
      <c r="A61" s="109">
        <v>40147</v>
      </c>
      <c r="B61" s="107">
        <v>0</v>
      </c>
      <c r="C61" s="107"/>
    </row>
    <row r="62" spans="1:3" x14ac:dyDescent="0.25">
      <c r="A62" s="109">
        <v>40148</v>
      </c>
      <c r="B62" s="107">
        <v>0</v>
      </c>
      <c r="C62" s="107"/>
    </row>
    <row r="63" spans="1:3" x14ac:dyDescent="0.25">
      <c r="A63" s="109">
        <v>40149</v>
      </c>
      <c r="B63" s="107">
        <v>0</v>
      </c>
      <c r="C63" s="107"/>
    </row>
    <row r="64" spans="1:3" x14ac:dyDescent="0.25">
      <c r="A64" s="109">
        <v>40150</v>
      </c>
      <c r="B64" s="107">
        <v>0</v>
      </c>
      <c r="C64" s="107"/>
    </row>
    <row r="65" spans="1:3" x14ac:dyDescent="0.25">
      <c r="A65" s="109">
        <v>40151</v>
      </c>
      <c r="B65" s="107">
        <v>0</v>
      </c>
      <c r="C65" s="107"/>
    </row>
    <row r="66" spans="1:3" x14ac:dyDescent="0.25">
      <c r="A66" s="109">
        <v>40152</v>
      </c>
      <c r="B66" s="107">
        <v>0</v>
      </c>
      <c r="C66" s="107"/>
    </row>
    <row r="67" spans="1:3" x14ac:dyDescent="0.25">
      <c r="A67" s="109">
        <v>40153</v>
      </c>
      <c r="B67" s="107">
        <v>0</v>
      </c>
      <c r="C67" s="107"/>
    </row>
    <row r="68" spans="1:3" x14ac:dyDescent="0.25">
      <c r="A68" s="109">
        <v>40154</v>
      </c>
      <c r="B68" s="107">
        <v>0.23622000000000001</v>
      </c>
      <c r="C68" s="107"/>
    </row>
    <row r="69" spans="1:3" x14ac:dyDescent="0.25">
      <c r="A69" s="109">
        <v>40155</v>
      </c>
      <c r="B69" s="107">
        <v>0</v>
      </c>
      <c r="C69" s="107"/>
    </row>
    <row r="70" spans="1:3" x14ac:dyDescent="0.25">
      <c r="A70" s="109">
        <v>40156</v>
      </c>
      <c r="B70" s="107">
        <v>0</v>
      </c>
      <c r="C70" s="107"/>
    </row>
    <row r="71" spans="1:3" x14ac:dyDescent="0.25">
      <c r="A71" s="109">
        <v>40157</v>
      </c>
      <c r="B71" s="107">
        <v>0</v>
      </c>
      <c r="C71" s="107"/>
    </row>
    <row r="72" spans="1:3" x14ac:dyDescent="0.25">
      <c r="A72" s="109">
        <v>40158</v>
      </c>
      <c r="B72" s="107">
        <v>0</v>
      </c>
      <c r="C72" s="107"/>
    </row>
    <row r="73" spans="1:3" x14ac:dyDescent="0.25">
      <c r="A73" s="109">
        <v>40159</v>
      </c>
      <c r="B73" s="107">
        <v>0</v>
      </c>
      <c r="C73" s="107"/>
    </row>
    <row r="74" spans="1:3" x14ac:dyDescent="0.25">
      <c r="A74" s="109">
        <v>40160</v>
      </c>
      <c r="B74" s="107">
        <v>0</v>
      </c>
      <c r="C74" s="107"/>
    </row>
    <row r="75" spans="1:3" x14ac:dyDescent="0.25">
      <c r="A75" s="109">
        <v>40161</v>
      </c>
      <c r="B75" s="107">
        <v>0</v>
      </c>
      <c r="C75" s="107"/>
    </row>
    <row r="76" spans="1:3" x14ac:dyDescent="0.25">
      <c r="A76" s="109">
        <v>40162</v>
      </c>
      <c r="B76" s="107">
        <v>0</v>
      </c>
      <c r="C76" s="107"/>
    </row>
    <row r="77" spans="1:3" x14ac:dyDescent="0.25">
      <c r="A77" s="109">
        <v>40163</v>
      </c>
      <c r="B77" s="107">
        <v>0</v>
      </c>
      <c r="C77" s="107"/>
    </row>
    <row r="78" spans="1:3" x14ac:dyDescent="0.25">
      <c r="A78" s="109">
        <v>40164</v>
      </c>
      <c r="B78" s="107">
        <v>0</v>
      </c>
      <c r="C78" s="107"/>
    </row>
    <row r="79" spans="1:3" x14ac:dyDescent="0.25">
      <c r="A79" s="109">
        <v>40165</v>
      </c>
      <c r="B79" s="107">
        <v>0</v>
      </c>
      <c r="C79" s="107"/>
    </row>
    <row r="80" spans="1:3" x14ac:dyDescent="0.25">
      <c r="A80" s="109">
        <v>40166</v>
      </c>
      <c r="B80" s="107">
        <v>0</v>
      </c>
      <c r="C80" s="107"/>
    </row>
    <row r="81" spans="1:3" x14ac:dyDescent="0.25">
      <c r="A81" s="109">
        <v>40167</v>
      </c>
      <c r="B81" s="107">
        <v>0</v>
      </c>
      <c r="C81" s="107"/>
    </row>
    <row r="82" spans="1:3" x14ac:dyDescent="0.25">
      <c r="A82" s="109">
        <v>40168</v>
      </c>
      <c r="B82" s="107">
        <v>0</v>
      </c>
      <c r="C82" s="107"/>
    </row>
    <row r="83" spans="1:3" x14ac:dyDescent="0.25">
      <c r="A83" s="109">
        <v>40169</v>
      </c>
      <c r="B83" s="107">
        <v>0.35432999999999998</v>
      </c>
      <c r="C83" s="107"/>
    </row>
    <row r="84" spans="1:3" x14ac:dyDescent="0.25">
      <c r="A84" s="109">
        <v>40170</v>
      </c>
      <c r="B84" s="107">
        <v>0</v>
      </c>
      <c r="C84" s="107"/>
    </row>
    <row r="85" spans="1:3" x14ac:dyDescent="0.25">
      <c r="A85" s="109">
        <v>40171</v>
      </c>
      <c r="B85" s="107">
        <v>0</v>
      </c>
      <c r="C85" s="107"/>
    </row>
    <row r="86" spans="1:3" x14ac:dyDescent="0.25">
      <c r="A86" s="109">
        <v>40172</v>
      </c>
      <c r="B86" s="107">
        <v>0</v>
      </c>
      <c r="C86" s="107"/>
    </row>
    <row r="87" spans="1:3" x14ac:dyDescent="0.25">
      <c r="A87" s="109">
        <v>40173</v>
      </c>
      <c r="B87" s="107">
        <v>0</v>
      </c>
      <c r="C87" s="107"/>
    </row>
    <row r="88" spans="1:3" x14ac:dyDescent="0.25">
      <c r="A88" s="109">
        <v>40174</v>
      </c>
      <c r="B88" s="107">
        <v>0</v>
      </c>
      <c r="C88" s="107"/>
    </row>
    <row r="89" spans="1:3" x14ac:dyDescent="0.25">
      <c r="A89" s="109">
        <v>40175</v>
      </c>
      <c r="B89" s="107">
        <v>0</v>
      </c>
      <c r="C89" s="107"/>
    </row>
    <row r="90" spans="1:3" x14ac:dyDescent="0.25">
      <c r="A90" s="109">
        <v>40176</v>
      </c>
      <c r="B90" s="107">
        <v>0</v>
      </c>
      <c r="C90" s="107"/>
    </row>
    <row r="91" spans="1:3" x14ac:dyDescent="0.25">
      <c r="A91" s="109">
        <v>40177</v>
      </c>
      <c r="B91" s="107">
        <v>0</v>
      </c>
      <c r="C91" s="107"/>
    </row>
    <row r="92" spans="1:3" x14ac:dyDescent="0.25">
      <c r="A92" s="109">
        <v>40178</v>
      </c>
      <c r="B92" s="107">
        <v>0</v>
      </c>
      <c r="C92" s="107"/>
    </row>
    <row r="93" spans="1:3" x14ac:dyDescent="0.25">
      <c r="A93" s="109">
        <v>40179</v>
      </c>
      <c r="B93" s="107">
        <v>0</v>
      </c>
      <c r="C93" s="107"/>
    </row>
    <row r="94" spans="1:3" x14ac:dyDescent="0.25">
      <c r="A94" s="109">
        <v>40180</v>
      </c>
      <c r="B94" s="107">
        <v>0</v>
      </c>
      <c r="C94" s="107"/>
    </row>
    <row r="95" spans="1:3" x14ac:dyDescent="0.25">
      <c r="A95" s="109">
        <v>40181</v>
      </c>
      <c r="B95" s="107">
        <v>0</v>
      </c>
      <c r="C95" s="107"/>
    </row>
    <row r="96" spans="1:3" x14ac:dyDescent="0.25">
      <c r="A96" s="109">
        <v>40182</v>
      </c>
      <c r="B96" s="107">
        <v>0</v>
      </c>
      <c r="C96" s="107"/>
    </row>
    <row r="97" spans="1:3" x14ac:dyDescent="0.25">
      <c r="A97" s="109">
        <v>40183</v>
      </c>
      <c r="B97" s="107">
        <v>0</v>
      </c>
      <c r="C97" s="107"/>
    </row>
    <row r="98" spans="1:3" x14ac:dyDescent="0.25">
      <c r="A98" s="109">
        <v>40184</v>
      </c>
      <c r="B98" s="107">
        <v>0</v>
      </c>
      <c r="C98" s="107"/>
    </row>
    <row r="99" spans="1:3" x14ac:dyDescent="0.25">
      <c r="A99" s="109">
        <v>40185</v>
      </c>
      <c r="B99" s="107">
        <v>0</v>
      </c>
      <c r="C99" s="107"/>
    </row>
    <row r="100" spans="1:3" x14ac:dyDescent="0.25">
      <c r="A100" s="109">
        <v>40186</v>
      </c>
      <c r="B100" s="107">
        <v>0</v>
      </c>
      <c r="C100" s="107"/>
    </row>
    <row r="101" spans="1:3" x14ac:dyDescent="0.25">
      <c r="A101" s="109">
        <v>40187</v>
      </c>
      <c r="B101" s="107">
        <v>0</v>
      </c>
      <c r="C101" s="107"/>
    </row>
    <row r="102" spans="1:3" x14ac:dyDescent="0.25">
      <c r="A102" s="109">
        <v>40188</v>
      </c>
      <c r="B102" s="107">
        <v>0</v>
      </c>
      <c r="C102" s="107"/>
    </row>
    <row r="103" spans="1:3" x14ac:dyDescent="0.25">
      <c r="A103" s="109">
        <v>40189</v>
      </c>
      <c r="B103" s="107">
        <v>0</v>
      </c>
      <c r="C103" s="107"/>
    </row>
    <row r="104" spans="1:3" x14ac:dyDescent="0.25">
      <c r="A104" s="109">
        <v>40190</v>
      </c>
      <c r="B104" s="107">
        <v>0</v>
      </c>
      <c r="C104" s="107"/>
    </row>
    <row r="105" spans="1:3" x14ac:dyDescent="0.25">
      <c r="A105" s="109">
        <v>40191</v>
      </c>
      <c r="B105" s="107">
        <v>0</v>
      </c>
      <c r="C105" s="107"/>
    </row>
    <row r="106" spans="1:3" x14ac:dyDescent="0.25">
      <c r="A106" s="109">
        <v>40192</v>
      </c>
      <c r="B106" s="107">
        <v>0</v>
      </c>
      <c r="C106" s="107"/>
    </row>
    <row r="107" spans="1:3" x14ac:dyDescent="0.25">
      <c r="A107" s="109">
        <v>40193</v>
      </c>
      <c r="B107" s="107">
        <v>0</v>
      </c>
      <c r="C107" s="107"/>
    </row>
    <row r="108" spans="1:3" x14ac:dyDescent="0.25">
      <c r="A108" s="109">
        <v>40194</v>
      </c>
      <c r="B108" s="107">
        <v>0</v>
      </c>
      <c r="C108" s="107"/>
    </row>
    <row r="109" spans="1:3" x14ac:dyDescent="0.25">
      <c r="A109" s="109">
        <v>40195</v>
      </c>
      <c r="B109" s="107">
        <v>0</v>
      </c>
      <c r="C109" s="107"/>
    </row>
    <row r="110" spans="1:3" x14ac:dyDescent="0.25">
      <c r="A110" s="109">
        <v>40196</v>
      </c>
      <c r="B110" s="107">
        <v>0</v>
      </c>
      <c r="C110" s="107"/>
    </row>
    <row r="111" spans="1:3" x14ac:dyDescent="0.25">
      <c r="A111" s="109">
        <v>40197</v>
      </c>
      <c r="B111" s="107">
        <v>0.82677</v>
      </c>
      <c r="C111" s="107"/>
    </row>
    <row r="112" spans="1:3" x14ac:dyDescent="0.25">
      <c r="A112" s="109">
        <v>40198</v>
      </c>
      <c r="B112" s="107">
        <v>0</v>
      </c>
      <c r="C112" s="107"/>
    </row>
    <row r="113" spans="1:3" x14ac:dyDescent="0.25">
      <c r="A113" s="109">
        <v>40199</v>
      </c>
      <c r="B113" s="107">
        <v>1.5748</v>
      </c>
      <c r="C113" s="107"/>
    </row>
    <row r="114" spans="1:3" x14ac:dyDescent="0.25">
      <c r="A114" s="109">
        <v>40200</v>
      </c>
      <c r="B114" s="107">
        <v>0.15748000000000001</v>
      </c>
      <c r="C114" s="107"/>
    </row>
    <row r="115" spans="1:3" x14ac:dyDescent="0.25">
      <c r="A115" s="109">
        <v>40201</v>
      </c>
      <c r="B115" s="107">
        <v>0</v>
      </c>
      <c r="C115" s="107"/>
    </row>
    <row r="116" spans="1:3" x14ac:dyDescent="0.25">
      <c r="A116" s="109">
        <v>40202</v>
      </c>
      <c r="B116" s="107">
        <v>0</v>
      </c>
      <c r="C116" s="107"/>
    </row>
    <row r="117" spans="1:3" x14ac:dyDescent="0.25">
      <c r="A117" s="109">
        <v>40203</v>
      </c>
      <c r="B117" s="107">
        <v>0</v>
      </c>
      <c r="C117" s="107"/>
    </row>
    <row r="118" spans="1:3" x14ac:dyDescent="0.25">
      <c r="A118" s="109">
        <v>40204</v>
      </c>
      <c r="B118" s="107">
        <v>0</v>
      </c>
      <c r="C118" s="107"/>
    </row>
    <row r="119" spans="1:3" x14ac:dyDescent="0.25">
      <c r="A119" s="109">
        <v>40205</v>
      </c>
      <c r="B119" s="107">
        <v>0</v>
      </c>
      <c r="C119" s="107"/>
    </row>
    <row r="120" spans="1:3" x14ac:dyDescent="0.25">
      <c r="A120" s="109">
        <v>40206</v>
      </c>
      <c r="B120" s="107">
        <v>0</v>
      </c>
      <c r="C120" s="107"/>
    </row>
    <row r="121" spans="1:3" x14ac:dyDescent="0.25">
      <c r="A121" s="109">
        <v>40207</v>
      </c>
      <c r="B121" s="107">
        <v>0</v>
      </c>
      <c r="C121" s="107"/>
    </row>
    <row r="122" spans="1:3" x14ac:dyDescent="0.25">
      <c r="A122" s="109">
        <v>40208</v>
      </c>
      <c r="B122" s="107">
        <v>0</v>
      </c>
      <c r="C122" s="107"/>
    </row>
    <row r="123" spans="1:3" x14ac:dyDescent="0.25">
      <c r="A123" s="109">
        <v>40209</v>
      </c>
      <c r="B123" s="107">
        <v>0</v>
      </c>
      <c r="C123" s="107"/>
    </row>
    <row r="124" spans="1:3" x14ac:dyDescent="0.25">
      <c r="A124" s="109">
        <v>40210</v>
      </c>
      <c r="B124" s="107">
        <v>0</v>
      </c>
      <c r="C124" s="107"/>
    </row>
    <row r="125" spans="1:3" x14ac:dyDescent="0.25">
      <c r="A125" s="109">
        <v>40211</v>
      </c>
      <c r="B125" s="107">
        <v>0</v>
      </c>
      <c r="C125" s="107"/>
    </row>
    <row r="126" spans="1:3" x14ac:dyDescent="0.25">
      <c r="A126" s="109">
        <v>40212</v>
      </c>
      <c r="B126" s="107">
        <v>0</v>
      </c>
      <c r="C126" s="107"/>
    </row>
    <row r="127" spans="1:3" x14ac:dyDescent="0.25">
      <c r="A127" s="109">
        <v>40213</v>
      </c>
      <c r="B127" s="107">
        <v>0</v>
      </c>
      <c r="C127" s="107"/>
    </row>
    <row r="128" spans="1:3" x14ac:dyDescent="0.25">
      <c r="A128" s="109">
        <v>40214</v>
      </c>
      <c r="B128" s="107">
        <v>0</v>
      </c>
      <c r="C128" s="107"/>
    </row>
    <row r="129" spans="1:3" x14ac:dyDescent="0.25">
      <c r="A129" s="109">
        <v>40215</v>
      </c>
      <c r="B129" s="107">
        <v>0</v>
      </c>
      <c r="C129" s="107"/>
    </row>
    <row r="130" spans="1:3" x14ac:dyDescent="0.25">
      <c r="A130" s="109">
        <v>40216</v>
      </c>
      <c r="B130" s="107">
        <v>3.9370000000000002E-2</v>
      </c>
      <c r="C130" s="107"/>
    </row>
    <row r="131" spans="1:3" x14ac:dyDescent="0.25">
      <c r="A131" s="109">
        <v>40217</v>
      </c>
      <c r="B131" s="107">
        <v>0</v>
      </c>
      <c r="C131" s="107"/>
    </row>
    <row r="132" spans="1:3" x14ac:dyDescent="0.25">
      <c r="A132" s="109">
        <v>40218</v>
      </c>
      <c r="B132" s="107">
        <v>0</v>
      </c>
      <c r="C132" s="107"/>
    </row>
    <row r="133" spans="1:3" x14ac:dyDescent="0.25">
      <c r="A133" s="109">
        <v>40219</v>
      </c>
      <c r="B133" s="107">
        <v>3.9370000000000002E-2</v>
      </c>
      <c r="C133" s="107"/>
    </row>
    <row r="134" spans="1:3" x14ac:dyDescent="0.25">
      <c r="A134" s="109">
        <v>40220</v>
      </c>
      <c r="B134" s="107">
        <v>0</v>
      </c>
      <c r="C134" s="107"/>
    </row>
    <row r="135" spans="1:3" x14ac:dyDescent="0.25">
      <c r="A135" s="109">
        <v>40221</v>
      </c>
      <c r="B135" s="107">
        <v>0</v>
      </c>
      <c r="C135" s="107"/>
    </row>
    <row r="136" spans="1:3" x14ac:dyDescent="0.25">
      <c r="A136" s="109">
        <v>40222</v>
      </c>
      <c r="B136" s="107">
        <v>0</v>
      </c>
      <c r="C136" s="107"/>
    </row>
    <row r="137" spans="1:3" x14ac:dyDescent="0.25">
      <c r="A137" s="109">
        <v>40223</v>
      </c>
      <c r="B137" s="107">
        <v>0</v>
      </c>
      <c r="C137" s="107"/>
    </row>
    <row r="138" spans="1:3" x14ac:dyDescent="0.25">
      <c r="A138" s="109">
        <v>40224</v>
      </c>
      <c r="B138" s="107">
        <v>0</v>
      </c>
      <c r="C138" s="107"/>
    </row>
    <row r="139" spans="1:3" x14ac:dyDescent="0.25">
      <c r="A139" s="109">
        <v>40225</v>
      </c>
      <c r="B139" s="107">
        <v>0</v>
      </c>
      <c r="C139" s="107"/>
    </row>
    <row r="140" spans="1:3" x14ac:dyDescent="0.25">
      <c r="A140" s="109">
        <v>40226</v>
      </c>
      <c r="B140" s="107">
        <v>0</v>
      </c>
      <c r="C140" s="107"/>
    </row>
    <row r="141" spans="1:3" x14ac:dyDescent="0.25">
      <c r="A141" s="109">
        <v>40227</v>
      </c>
      <c r="B141" s="107">
        <v>0</v>
      </c>
      <c r="C141" s="107"/>
    </row>
    <row r="142" spans="1:3" x14ac:dyDescent="0.25">
      <c r="A142" s="109">
        <v>40228</v>
      </c>
      <c r="B142" s="107">
        <v>0</v>
      </c>
      <c r="C142" s="107"/>
    </row>
    <row r="143" spans="1:3" x14ac:dyDescent="0.25">
      <c r="A143" s="109">
        <v>40229</v>
      </c>
      <c r="B143" s="107">
        <v>0.11811000000000001</v>
      </c>
      <c r="C143" s="107"/>
    </row>
    <row r="144" spans="1:3" x14ac:dyDescent="0.25">
      <c r="A144" s="109">
        <v>40230</v>
      </c>
      <c r="B144" s="107">
        <v>0.11811000000000001</v>
      </c>
      <c r="C144" s="107"/>
    </row>
    <row r="145" spans="1:3" x14ac:dyDescent="0.25">
      <c r="A145" s="109">
        <v>40231</v>
      </c>
      <c r="B145" s="107">
        <v>0.19685</v>
      </c>
      <c r="C145" s="107"/>
    </row>
    <row r="146" spans="1:3" x14ac:dyDescent="0.25">
      <c r="A146" s="109">
        <v>40232</v>
      </c>
      <c r="B146" s="107">
        <v>0</v>
      </c>
      <c r="C146" s="107"/>
    </row>
    <row r="147" spans="1:3" x14ac:dyDescent="0.25">
      <c r="A147" s="109">
        <v>40233</v>
      </c>
      <c r="B147" s="107">
        <v>0</v>
      </c>
      <c r="C147" s="107"/>
    </row>
    <row r="148" spans="1:3" x14ac:dyDescent="0.25">
      <c r="A148" s="109">
        <v>40234</v>
      </c>
      <c r="B148" s="107">
        <v>0</v>
      </c>
      <c r="C148" s="107"/>
    </row>
    <row r="149" spans="1:3" x14ac:dyDescent="0.25">
      <c r="A149" s="109">
        <v>40235</v>
      </c>
      <c r="B149" s="107">
        <v>0</v>
      </c>
      <c r="C149" s="107"/>
    </row>
    <row r="150" spans="1:3" x14ac:dyDescent="0.25">
      <c r="A150" s="109">
        <v>40236</v>
      </c>
      <c r="B150" s="107">
        <v>3.9370000000000002E-2</v>
      </c>
      <c r="C150" s="107"/>
    </row>
    <row r="151" spans="1:3" x14ac:dyDescent="0.25">
      <c r="A151" s="109">
        <v>40237</v>
      </c>
      <c r="B151" s="107">
        <v>0.62992000000000004</v>
      </c>
      <c r="C151" s="107"/>
    </row>
    <row r="152" spans="1:3" x14ac:dyDescent="0.25">
      <c r="A152" s="109"/>
      <c r="B152" s="107"/>
      <c r="C152" s="107"/>
    </row>
    <row r="153" spans="1:3" x14ac:dyDescent="0.25">
      <c r="A153" s="109">
        <v>40238</v>
      </c>
      <c r="B153" s="107">
        <v>0</v>
      </c>
      <c r="C153" s="107"/>
    </row>
    <row r="154" spans="1:3" x14ac:dyDescent="0.25">
      <c r="A154" s="109">
        <v>40239</v>
      </c>
      <c r="B154" s="107">
        <v>0</v>
      </c>
      <c r="C154" s="107"/>
    </row>
    <row r="155" spans="1:3" x14ac:dyDescent="0.25">
      <c r="A155" s="109">
        <v>40240</v>
      </c>
      <c r="B155" s="107">
        <v>0</v>
      </c>
      <c r="C155" s="107"/>
    </row>
    <row r="156" spans="1:3" x14ac:dyDescent="0.25">
      <c r="A156" s="109">
        <v>40241</v>
      </c>
      <c r="B156" s="107">
        <v>0</v>
      </c>
      <c r="C156" s="107"/>
    </row>
    <row r="157" spans="1:3" x14ac:dyDescent="0.25">
      <c r="A157" s="109">
        <v>40242</v>
      </c>
      <c r="B157" s="107">
        <v>0</v>
      </c>
      <c r="C157" s="107"/>
    </row>
    <row r="158" spans="1:3" x14ac:dyDescent="0.25">
      <c r="A158" s="109">
        <v>40243</v>
      </c>
      <c r="B158" s="107">
        <v>0</v>
      </c>
      <c r="C158" s="107"/>
    </row>
    <row r="159" spans="1:3" x14ac:dyDescent="0.25">
      <c r="A159" s="109">
        <v>40244</v>
      </c>
      <c r="B159" s="107">
        <v>0.35432999999999998</v>
      </c>
      <c r="C159" s="107"/>
    </row>
    <row r="160" spans="1:3" x14ac:dyDescent="0.25">
      <c r="A160" s="109">
        <v>40245</v>
      </c>
      <c r="B160" s="107">
        <v>7.8740000000000004E-2</v>
      </c>
      <c r="C160" s="107"/>
    </row>
    <row r="161" spans="1:3" x14ac:dyDescent="0.25">
      <c r="A161" s="109">
        <v>40246</v>
      </c>
      <c r="B161" s="107">
        <v>7.8740000000000004E-2</v>
      </c>
      <c r="C161" s="107"/>
    </row>
    <row r="162" spans="1:3" x14ac:dyDescent="0.25">
      <c r="A162" s="109">
        <v>40247</v>
      </c>
      <c r="B162" s="107">
        <v>0</v>
      </c>
      <c r="C162" s="107"/>
    </row>
    <row r="163" spans="1:3" x14ac:dyDescent="0.25">
      <c r="A163" s="109">
        <v>40248</v>
      </c>
      <c r="B163" s="107">
        <v>0</v>
      </c>
      <c r="C163" s="107"/>
    </row>
    <row r="164" spans="1:3" x14ac:dyDescent="0.25">
      <c r="A164" s="109">
        <v>40249</v>
      </c>
      <c r="B164" s="107">
        <v>0</v>
      </c>
      <c r="C164" s="107"/>
    </row>
    <row r="165" spans="1:3" x14ac:dyDescent="0.25">
      <c r="A165" s="109">
        <v>40250</v>
      </c>
      <c r="B165" s="107">
        <v>0</v>
      </c>
      <c r="C165" s="107"/>
    </row>
    <row r="166" spans="1:3" x14ac:dyDescent="0.25">
      <c r="A166" s="109">
        <v>40251</v>
      </c>
      <c r="B166" s="107">
        <v>0</v>
      </c>
      <c r="C166" s="107"/>
    </row>
    <row r="167" spans="1:3" x14ac:dyDescent="0.25">
      <c r="A167" s="109">
        <v>40252</v>
      </c>
      <c r="B167" s="107">
        <v>0</v>
      </c>
      <c r="C167" s="107"/>
    </row>
    <row r="168" spans="1:3" x14ac:dyDescent="0.25">
      <c r="A168" s="109">
        <v>40253</v>
      </c>
      <c r="B168" s="107">
        <v>0</v>
      </c>
      <c r="C168" s="107"/>
    </row>
    <row r="169" spans="1:3" x14ac:dyDescent="0.25">
      <c r="A169" s="109">
        <v>40254</v>
      </c>
      <c r="B169" s="107">
        <v>0</v>
      </c>
      <c r="C169" s="107"/>
    </row>
    <row r="170" spans="1:3" x14ac:dyDescent="0.25">
      <c r="A170" s="109">
        <v>40255</v>
      </c>
      <c r="B170" s="107">
        <v>0</v>
      </c>
      <c r="C170" s="107"/>
    </row>
    <row r="171" spans="1:3" x14ac:dyDescent="0.25">
      <c r="A171" s="109">
        <v>40256</v>
      </c>
      <c r="B171" s="107">
        <v>0</v>
      </c>
      <c r="C171" s="107"/>
    </row>
    <row r="172" spans="1:3" x14ac:dyDescent="0.25">
      <c r="A172" s="109">
        <v>40257</v>
      </c>
      <c r="B172" s="107">
        <v>0</v>
      </c>
      <c r="C172" s="107"/>
    </row>
    <row r="173" spans="1:3" x14ac:dyDescent="0.25">
      <c r="A173" s="109">
        <v>40258</v>
      </c>
      <c r="B173" s="107">
        <v>0</v>
      </c>
      <c r="C173" s="107"/>
    </row>
    <row r="174" spans="1:3" x14ac:dyDescent="0.25">
      <c r="A174" s="109">
        <v>40259</v>
      </c>
      <c r="B174" s="107">
        <v>0</v>
      </c>
      <c r="C174" s="107"/>
    </row>
    <row r="175" spans="1:3" x14ac:dyDescent="0.25">
      <c r="A175" s="109">
        <v>40260</v>
      </c>
      <c r="B175" s="107">
        <v>0.31496000000000002</v>
      </c>
      <c r="C175" s="107"/>
    </row>
    <row r="176" spans="1:3" x14ac:dyDescent="0.25">
      <c r="A176" s="109">
        <v>40261</v>
      </c>
      <c r="B176" s="107">
        <v>0</v>
      </c>
      <c r="C176" s="107"/>
    </row>
    <row r="177" spans="1:3" x14ac:dyDescent="0.25">
      <c r="A177" s="109">
        <v>40262</v>
      </c>
      <c r="B177" s="107">
        <v>0</v>
      </c>
      <c r="C177" s="107"/>
    </row>
    <row r="178" spans="1:3" x14ac:dyDescent="0.25">
      <c r="A178" s="109">
        <v>40263</v>
      </c>
      <c r="B178" s="107">
        <v>0</v>
      </c>
      <c r="C178" s="107"/>
    </row>
    <row r="179" spans="1:3" x14ac:dyDescent="0.25">
      <c r="A179" s="109">
        <v>40264</v>
      </c>
      <c r="B179" s="107">
        <v>0</v>
      </c>
      <c r="C179" s="107"/>
    </row>
    <row r="180" spans="1:3" x14ac:dyDescent="0.25">
      <c r="A180" s="109">
        <v>40265</v>
      </c>
      <c r="B180" s="107">
        <v>0</v>
      </c>
      <c r="C180" s="107"/>
    </row>
    <row r="181" spans="1:3" x14ac:dyDescent="0.25">
      <c r="A181" s="109">
        <v>40266</v>
      </c>
      <c r="B181" s="107">
        <v>0</v>
      </c>
      <c r="C181" s="107"/>
    </row>
    <row r="182" spans="1:3" x14ac:dyDescent="0.25">
      <c r="A182" s="109">
        <v>40267</v>
      </c>
      <c r="B182" s="107">
        <v>0</v>
      </c>
      <c r="C182" s="107"/>
    </row>
    <row r="183" spans="1:3" x14ac:dyDescent="0.25">
      <c r="A183" s="109">
        <v>40268</v>
      </c>
      <c r="B183" s="107">
        <v>0</v>
      </c>
      <c r="C183" s="107"/>
    </row>
    <row r="184" spans="1:3" x14ac:dyDescent="0.25">
      <c r="A184" s="109">
        <v>40269</v>
      </c>
      <c r="B184" s="107">
        <v>0</v>
      </c>
      <c r="C184" s="107"/>
    </row>
    <row r="185" spans="1:3" x14ac:dyDescent="0.25">
      <c r="A185" s="109">
        <v>40270</v>
      </c>
      <c r="B185" s="107">
        <v>0</v>
      </c>
      <c r="C185" s="107"/>
    </row>
    <row r="186" spans="1:3" x14ac:dyDescent="0.25">
      <c r="A186" s="109">
        <v>40271</v>
      </c>
      <c r="B186" s="107">
        <v>0</v>
      </c>
      <c r="C186" s="107"/>
    </row>
    <row r="187" spans="1:3" x14ac:dyDescent="0.25">
      <c r="A187" s="109">
        <v>40272</v>
      </c>
      <c r="B187" s="107">
        <v>0</v>
      </c>
      <c r="C187" s="107"/>
    </row>
    <row r="188" spans="1:3" x14ac:dyDescent="0.25">
      <c r="A188" s="109">
        <v>40273</v>
      </c>
      <c r="B188" s="107">
        <v>0</v>
      </c>
      <c r="C188" s="107"/>
    </row>
    <row r="189" spans="1:3" x14ac:dyDescent="0.25">
      <c r="A189" s="109">
        <v>40274</v>
      </c>
      <c r="B189" s="107">
        <v>0</v>
      </c>
      <c r="C189" s="107"/>
    </row>
    <row r="190" spans="1:3" x14ac:dyDescent="0.25">
      <c r="A190" s="109">
        <v>40275</v>
      </c>
      <c r="B190" s="107">
        <v>0</v>
      </c>
      <c r="C190" s="107"/>
    </row>
    <row r="191" spans="1:3" x14ac:dyDescent="0.25">
      <c r="A191" s="109">
        <v>40276</v>
      </c>
      <c r="B191" s="107">
        <v>0</v>
      </c>
      <c r="C191" s="107"/>
    </row>
    <row r="192" spans="1:3" x14ac:dyDescent="0.25">
      <c r="A192" s="109">
        <v>40277</v>
      </c>
      <c r="B192" s="107">
        <v>0</v>
      </c>
      <c r="C192" s="107"/>
    </row>
    <row r="193" spans="1:3" x14ac:dyDescent="0.25">
      <c r="A193" s="109">
        <v>40278</v>
      </c>
      <c r="B193" s="107">
        <v>0</v>
      </c>
      <c r="C193" s="107"/>
    </row>
    <row r="194" spans="1:3" x14ac:dyDescent="0.25">
      <c r="A194" s="109">
        <v>40279</v>
      </c>
      <c r="B194" s="107">
        <v>0</v>
      </c>
      <c r="C194" s="107"/>
    </row>
    <row r="195" spans="1:3" x14ac:dyDescent="0.25">
      <c r="A195" s="109">
        <v>40280</v>
      </c>
      <c r="B195" s="107">
        <v>0</v>
      </c>
      <c r="C195" s="107"/>
    </row>
    <row r="196" spans="1:3" x14ac:dyDescent="0.25">
      <c r="A196" s="109">
        <v>40281</v>
      </c>
      <c r="B196" s="107">
        <v>0</v>
      </c>
      <c r="C196" s="107"/>
    </row>
    <row r="197" spans="1:3" x14ac:dyDescent="0.25">
      <c r="A197" s="109">
        <v>40282</v>
      </c>
      <c r="B197" s="107">
        <v>0</v>
      </c>
      <c r="C197" s="107"/>
    </row>
    <row r="198" spans="1:3" x14ac:dyDescent="0.25">
      <c r="A198" s="109">
        <v>40283</v>
      </c>
      <c r="B198" s="107">
        <v>0</v>
      </c>
      <c r="C198" s="107"/>
    </row>
    <row r="199" spans="1:3" x14ac:dyDescent="0.25">
      <c r="A199" s="109">
        <v>40284</v>
      </c>
      <c r="B199" s="107">
        <v>0</v>
      </c>
      <c r="C199" s="107"/>
    </row>
    <row r="200" spans="1:3" x14ac:dyDescent="0.25">
      <c r="A200" s="109">
        <v>40285</v>
      </c>
      <c r="B200" s="107">
        <v>0</v>
      </c>
      <c r="C200" s="107"/>
    </row>
    <row r="201" spans="1:3" x14ac:dyDescent="0.25">
      <c r="A201" s="109">
        <v>40286</v>
      </c>
      <c r="B201" s="107">
        <v>0</v>
      </c>
      <c r="C201" s="107"/>
    </row>
    <row r="202" spans="1:3" x14ac:dyDescent="0.25">
      <c r="A202" s="109">
        <v>40287</v>
      </c>
      <c r="B202" s="107">
        <v>0</v>
      </c>
      <c r="C202" s="107"/>
    </row>
    <row r="203" spans="1:3" x14ac:dyDescent="0.25">
      <c r="A203" s="109">
        <v>40288</v>
      </c>
      <c r="B203" s="107">
        <v>0</v>
      </c>
      <c r="C203" s="107"/>
    </row>
    <row r="204" spans="1:3" x14ac:dyDescent="0.25">
      <c r="A204" s="109">
        <v>40289</v>
      </c>
      <c r="B204" s="107">
        <v>0</v>
      </c>
      <c r="C204" s="107"/>
    </row>
    <row r="205" spans="1:3" x14ac:dyDescent="0.25">
      <c r="A205" s="109">
        <v>40290</v>
      </c>
      <c r="B205" s="107">
        <v>0</v>
      </c>
      <c r="C205" s="107"/>
    </row>
    <row r="206" spans="1:3" x14ac:dyDescent="0.25">
      <c r="A206" s="109">
        <v>40291</v>
      </c>
      <c r="B206" s="107">
        <v>0</v>
      </c>
      <c r="C206" s="107"/>
    </row>
    <row r="207" spans="1:3" x14ac:dyDescent="0.25">
      <c r="A207" s="109">
        <v>40292</v>
      </c>
      <c r="B207" s="107">
        <v>0</v>
      </c>
      <c r="C207" s="107"/>
    </row>
    <row r="208" spans="1:3" x14ac:dyDescent="0.25">
      <c r="A208" s="109">
        <v>40293</v>
      </c>
      <c r="B208" s="107">
        <v>0</v>
      </c>
      <c r="C208" s="107"/>
    </row>
    <row r="209" spans="1:3" x14ac:dyDescent="0.25">
      <c r="A209" s="109">
        <v>40294</v>
      </c>
      <c r="B209" s="107">
        <v>0</v>
      </c>
      <c r="C209" s="107"/>
    </row>
    <row r="210" spans="1:3" x14ac:dyDescent="0.25">
      <c r="A210" s="109">
        <v>40295</v>
      </c>
      <c r="B210" s="107">
        <v>0</v>
      </c>
      <c r="C210" s="107"/>
    </row>
    <row r="211" spans="1:3" x14ac:dyDescent="0.25">
      <c r="A211" s="109">
        <v>40296</v>
      </c>
      <c r="B211" s="107">
        <v>0</v>
      </c>
      <c r="C211" s="107"/>
    </row>
    <row r="212" spans="1:3" x14ac:dyDescent="0.25">
      <c r="A212" s="109">
        <v>40297</v>
      </c>
      <c r="B212" s="107">
        <v>0</v>
      </c>
      <c r="C212" s="107"/>
    </row>
    <row r="213" spans="1:3" x14ac:dyDescent="0.25">
      <c r="A213" s="109">
        <v>40298</v>
      </c>
      <c r="B213" s="107">
        <v>0</v>
      </c>
      <c r="C213" s="107"/>
    </row>
    <row r="214" spans="1:3" x14ac:dyDescent="0.25">
      <c r="A214" s="109">
        <v>40299</v>
      </c>
      <c r="B214" s="107">
        <v>0</v>
      </c>
      <c r="C214" s="107"/>
    </row>
    <row r="215" spans="1:3" x14ac:dyDescent="0.25">
      <c r="A215" s="109">
        <v>40300</v>
      </c>
      <c r="B215" s="107">
        <v>0</v>
      </c>
      <c r="C215" s="107"/>
    </row>
    <row r="216" spans="1:3" x14ac:dyDescent="0.25">
      <c r="A216" s="109">
        <v>40301</v>
      </c>
      <c r="B216" s="107">
        <v>0</v>
      </c>
      <c r="C216" s="107"/>
    </row>
    <row r="217" spans="1:3" x14ac:dyDescent="0.25">
      <c r="A217" s="109">
        <v>40302</v>
      </c>
      <c r="B217" s="107">
        <v>0</v>
      </c>
      <c r="C217" s="107"/>
    </row>
    <row r="218" spans="1:3" x14ac:dyDescent="0.25">
      <c r="A218" s="109">
        <v>40303</v>
      </c>
      <c r="B218" s="107">
        <v>0</v>
      </c>
      <c r="C218" s="107"/>
    </row>
    <row r="219" spans="1:3" x14ac:dyDescent="0.25">
      <c r="A219" s="109">
        <v>40304</v>
      </c>
      <c r="B219" s="107">
        <v>0</v>
      </c>
      <c r="C219" s="107"/>
    </row>
    <row r="220" spans="1:3" x14ac:dyDescent="0.25">
      <c r="A220" s="109">
        <v>40305</v>
      </c>
      <c r="B220" s="107">
        <v>0</v>
      </c>
      <c r="C220" s="107"/>
    </row>
    <row r="221" spans="1:3" x14ac:dyDescent="0.25">
      <c r="A221" s="109">
        <v>40306</v>
      </c>
      <c r="B221" s="107">
        <v>0</v>
      </c>
      <c r="C221" s="107"/>
    </row>
    <row r="222" spans="1:3" x14ac:dyDescent="0.25">
      <c r="A222" s="109">
        <v>40307</v>
      </c>
      <c r="B222" s="107">
        <v>0</v>
      </c>
      <c r="C222" s="107"/>
    </row>
    <row r="223" spans="1:3" x14ac:dyDescent="0.25">
      <c r="A223" s="109">
        <v>40308</v>
      </c>
      <c r="B223" s="107">
        <v>0</v>
      </c>
      <c r="C223" s="107"/>
    </row>
    <row r="224" spans="1:3" x14ac:dyDescent="0.25">
      <c r="A224" s="109">
        <v>40309</v>
      </c>
      <c r="B224" s="107">
        <v>0</v>
      </c>
      <c r="C224" s="107"/>
    </row>
    <row r="225" spans="1:3" x14ac:dyDescent="0.25">
      <c r="A225" s="109">
        <v>40310</v>
      </c>
      <c r="B225" s="107">
        <v>0</v>
      </c>
      <c r="C225" s="107"/>
    </row>
    <row r="226" spans="1:3" x14ac:dyDescent="0.25">
      <c r="A226" s="109">
        <v>40311</v>
      </c>
      <c r="B226" s="107">
        <v>0</v>
      </c>
      <c r="C226" s="107"/>
    </row>
    <row r="227" spans="1:3" x14ac:dyDescent="0.25">
      <c r="A227" s="109">
        <v>40312</v>
      </c>
      <c r="B227" s="107">
        <v>0</v>
      </c>
      <c r="C227" s="107"/>
    </row>
    <row r="228" spans="1:3" x14ac:dyDescent="0.25">
      <c r="A228" s="109">
        <v>40313</v>
      </c>
      <c r="B228" s="107">
        <v>0</v>
      </c>
      <c r="C228" s="107"/>
    </row>
    <row r="229" spans="1:3" x14ac:dyDescent="0.25">
      <c r="A229" s="109">
        <v>40314</v>
      </c>
      <c r="B229" s="107">
        <v>0</v>
      </c>
      <c r="C229" s="107"/>
    </row>
    <row r="230" spans="1:3" x14ac:dyDescent="0.25">
      <c r="A230" s="109">
        <v>40315</v>
      </c>
      <c r="B230" s="107">
        <v>0</v>
      </c>
      <c r="C230" s="107"/>
    </row>
    <row r="231" spans="1:3" x14ac:dyDescent="0.25">
      <c r="A231" s="109">
        <v>40316</v>
      </c>
      <c r="B231" s="107">
        <v>0</v>
      </c>
      <c r="C231" s="107"/>
    </row>
    <row r="232" spans="1:3" x14ac:dyDescent="0.25">
      <c r="A232" s="109">
        <v>40317</v>
      </c>
      <c r="B232" s="107">
        <v>0</v>
      </c>
      <c r="C232" s="107"/>
    </row>
    <row r="233" spans="1:3" x14ac:dyDescent="0.25">
      <c r="A233" s="109">
        <v>40318</v>
      </c>
      <c r="B233" s="107">
        <v>0</v>
      </c>
      <c r="C233" s="107"/>
    </row>
    <row r="234" spans="1:3" x14ac:dyDescent="0.25">
      <c r="A234" s="109">
        <v>40319</v>
      </c>
      <c r="B234" s="107">
        <v>0</v>
      </c>
      <c r="C234" s="107"/>
    </row>
    <row r="235" spans="1:3" x14ac:dyDescent="0.25">
      <c r="A235" s="109">
        <v>40320</v>
      </c>
      <c r="B235" s="107">
        <v>0</v>
      </c>
      <c r="C235" s="107"/>
    </row>
    <row r="236" spans="1:3" x14ac:dyDescent="0.25">
      <c r="A236" s="109">
        <v>40321</v>
      </c>
      <c r="B236" s="107">
        <v>0</v>
      </c>
      <c r="C236" s="107"/>
    </row>
    <row r="237" spans="1:3" x14ac:dyDescent="0.25">
      <c r="A237" s="109">
        <v>40322</v>
      </c>
      <c r="B237" s="107">
        <v>0</v>
      </c>
      <c r="C237" s="107"/>
    </row>
    <row r="238" spans="1:3" x14ac:dyDescent="0.25">
      <c r="A238" s="109">
        <v>40323</v>
      </c>
      <c r="B238" s="107">
        <v>0</v>
      </c>
      <c r="C238" s="107"/>
    </row>
    <row r="239" spans="1:3" x14ac:dyDescent="0.25">
      <c r="A239" s="109">
        <v>40324</v>
      </c>
      <c r="B239" s="107">
        <v>0</v>
      </c>
      <c r="C239" s="107"/>
    </row>
    <row r="240" spans="1:3" x14ac:dyDescent="0.25">
      <c r="A240" s="109">
        <v>40325</v>
      </c>
      <c r="B240" s="107">
        <v>0</v>
      </c>
      <c r="C240" s="107"/>
    </row>
    <row r="241" spans="1:3" x14ac:dyDescent="0.25">
      <c r="A241" s="109">
        <v>40326</v>
      </c>
      <c r="B241" s="107">
        <v>0</v>
      </c>
      <c r="C241" s="107"/>
    </row>
    <row r="242" spans="1:3" x14ac:dyDescent="0.25">
      <c r="A242" s="109">
        <v>40327</v>
      </c>
      <c r="B242" s="107">
        <v>0</v>
      </c>
      <c r="C242" s="107"/>
    </row>
    <row r="243" spans="1:3" x14ac:dyDescent="0.25">
      <c r="A243" s="109">
        <v>40328</v>
      </c>
      <c r="B243" s="107">
        <v>0</v>
      </c>
      <c r="C243" s="107"/>
    </row>
    <row r="244" spans="1:3" x14ac:dyDescent="0.25">
      <c r="A244" s="109">
        <v>40329</v>
      </c>
      <c r="B244" s="107">
        <v>0</v>
      </c>
      <c r="C244" s="107"/>
    </row>
    <row r="245" spans="1:3" x14ac:dyDescent="0.25">
      <c r="A245" s="109">
        <v>40330</v>
      </c>
      <c r="B245" s="107">
        <v>0</v>
      </c>
      <c r="C245" s="107"/>
    </row>
    <row r="246" spans="1:3" x14ac:dyDescent="0.25">
      <c r="A246" s="109">
        <v>40331</v>
      </c>
      <c r="B246" s="107">
        <v>0</v>
      </c>
      <c r="C246" s="107"/>
    </row>
    <row r="247" spans="1:3" x14ac:dyDescent="0.25">
      <c r="A247" s="109">
        <v>40332</v>
      </c>
      <c r="B247" s="107">
        <v>0</v>
      </c>
      <c r="C247" s="107"/>
    </row>
    <row r="248" spans="1:3" x14ac:dyDescent="0.25">
      <c r="A248" s="109">
        <v>40333</v>
      </c>
      <c r="B248" s="107">
        <v>0</v>
      </c>
      <c r="C248" s="107"/>
    </row>
    <row r="249" spans="1:3" x14ac:dyDescent="0.25">
      <c r="A249" s="109">
        <v>40334</v>
      </c>
      <c r="B249" s="107">
        <v>0</v>
      </c>
      <c r="C249" s="107"/>
    </row>
    <row r="250" spans="1:3" x14ac:dyDescent="0.25">
      <c r="A250" s="109">
        <v>40335</v>
      </c>
      <c r="B250" s="107">
        <v>0</v>
      </c>
      <c r="C250" s="107"/>
    </row>
    <row r="251" spans="1:3" x14ac:dyDescent="0.25">
      <c r="A251" s="109">
        <v>40336</v>
      </c>
      <c r="B251" s="107">
        <v>0</v>
      </c>
      <c r="C251" s="107"/>
    </row>
    <row r="252" spans="1:3" x14ac:dyDescent="0.25">
      <c r="A252" s="109">
        <v>40337</v>
      </c>
      <c r="B252" s="107">
        <v>0</v>
      </c>
      <c r="C252" s="107"/>
    </row>
    <row r="253" spans="1:3" x14ac:dyDescent="0.25">
      <c r="A253" s="109">
        <v>40338</v>
      </c>
      <c r="B253" s="107">
        <v>0</v>
      </c>
      <c r="C253" s="107"/>
    </row>
    <row r="254" spans="1:3" x14ac:dyDescent="0.25">
      <c r="A254" s="109">
        <v>40339</v>
      </c>
      <c r="B254" s="107">
        <v>0</v>
      </c>
      <c r="C254" s="107"/>
    </row>
    <row r="255" spans="1:3" x14ac:dyDescent="0.25">
      <c r="A255" s="109">
        <v>40340</v>
      </c>
      <c r="B255" s="107">
        <v>0</v>
      </c>
      <c r="C255" s="107"/>
    </row>
    <row r="256" spans="1:3" x14ac:dyDescent="0.25">
      <c r="A256" s="109">
        <v>40341</v>
      </c>
      <c r="B256" s="107">
        <v>0</v>
      </c>
      <c r="C256" s="107"/>
    </row>
    <row r="257" spans="1:3" x14ac:dyDescent="0.25">
      <c r="A257" s="109">
        <v>40342</v>
      </c>
      <c r="B257" s="107">
        <v>0</v>
      </c>
      <c r="C257" s="107"/>
    </row>
    <row r="258" spans="1:3" x14ac:dyDescent="0.25">
      <c r="A258" s="109">
        <v>40343</v>
      </c>
      <c r="B258" s="107">
        <v>0</v>
      </c>
      <c r="C258" s="107"/>
    </row>
    <row r="259" spans="1:3" x14ac:dyDescent="0.25">
      <c r="A259" s="109">
        <v>40344</v>
      </c>
      <c r="B259" s="107">
        <v>0</v>
      </c>
      <c r="C259" s="107"/>
    </row>
    <row r="260" spans="1:3" x14ac:dyDescent="0.25">
      <c r="A260" s="109">
        <v>40345</v>
      </c>
      <c r="B260" s="107">
        <v>0</v>
      </c>
      <c r="C260" s="107"/>
    </row>
    <row r="261" spans="1:3" x14ac:dyDescent="0.25">
      <c r="A261" s="109">
        <v>40346</v>
      </c>
      <c r="B261" s="107">
        <v>0</v>
      </c>
      <c r="C261" s="107"/>
    </row>
    <row r="262" spans="1:3" x14ac:dyDescent="0.25">
      <c r="A262" s="109">
        <v>40347</v>
      </c>
      <c r="B262" s="107">
        <v>0</v>
      </c>
      <c r="C262" s="107"/>
    </row>
    <row r="263" spans="1:3" x14ac:dyDescent="0.25">
      <c r="A263" s="109">
        <v>40348</v>
      </c>
      <c r="B263" s="107">
        <v>0</v>
      </c>
      <c r="C263" s="107"/>
    </row>
    <row r="264" spans="1:3" x14ac:dyDescent="0.25">
      <c r="A264" s="109">
        <v>40349</v>
      </c>
      <c r="B264" s="107">
        <v>0</v>
      </c>
      <c r="C264" s="107"/>
    </row>
    <row r="265" spans="1:3" x14ac:dyDescent="0.25">
      <c r="A265" s="109">
        <v>40350</v>
      </c>
      <c r="B265" s="107">
        <v>0</v>
      </c>
      <c r="C265" s="107"/>
    </row>
    <row r="266" spans="1:3" x14ac:dyDescent="0.25">
      <c r="A266" s="109">
        <v>40351</v>
      </c>
      <c r="B266" s="107">
        <v>0</v>
      </c>
      <c r="C266" s="107"/>
    </row>
    <row r="267" spans="1:3" x14ac:dyDescent="0.25">
      <c r="A267" s="109">
        <v>40352</v>
      </c>
      <c r="B267" s="107">
        <v>0</v>
      </c>
      <c r="C267" s="107"/>
    </row>
    <row r="268" spans="1:3" x14ac:dyDescent="0.25">
      <c r="A268" s="109">
        <v>40353</v>
      </c>
      <c r="B268" s="107">
        <v>0</v>
      </c>
      <c r="C268" s="107"/>
    </row>
    <row r="269" spans="1:3" x14ac:dyDescent="0.25">
      <c r="A269" s="109">
        <v>40354</v>
      </c>
      <c r="B269" s="107">
        <v>0</v>
      </c>
      <c r="C269" s="107"/>
    </row>
    <row r="270" spans="1:3" x14ac:dyDescent="0.25">
      <c r="A270" s="109">
        <v>40355</v>
      </c>
      <c r="B270" s="107">
        <v>0</v>
      </c>
      <c r="C270" s="107"/>
    </row>
    <row r="271" spans="1:3" x14ac:dyDescent="0.25">
      <c r="A271" s="109">
        <v>40356</v>
      </c>
      <c r="B271" s="107">
        <v>0</v>
      </c>
      <c r="C271" s="107"/>
    </row>
    <row r="272" spans="1:3" x14ac:dyDescent="0.25">
      <c r="A272" s="109">
        <v>40357</v>
      </c>
      <c r="B272" s="107">
        <v>0</v>
      </c>
      <c r="C272" s="107"/>
    </row>
    <row r="273" spans="1:3" x14ac:dyDescent="0.25">
      <c r="A273" s="109">
        <v>40358</v>
      </c>
      <c r="B273" s="107">
        <v>0</v>
      </c>
      <c r="C273" s="107"/>
    </row>
    <row r="274" spans="1:3" x14ac:dyDescent="0.25">
      <c r="A274" s="109">
        <v>40359</v>
      </c>
      <c r="B274" s="107">
        <v>0</v>
      </c>
      <c r="C274" s="107"/>
    </row>
    <row r="275" spans="1:3" x14ac:dyDescent="0.25">
      <c r="A275" s="109">
        <v>40360</v>
      </c>
      <c r="B275" s="107">
        <v>0</v>
      </c>
      <c r="C275" s="107"/>
    </row>
    <row r="276" spans="1:3" x14ac:dyDescent="0.25">
      <c r="A276" s="109">
        <v>40361</v>
      </c>
      <c r="B276" s="107">
        <v>0</v>
      </c>
      <c r="C276" s="107"/>
    </row>
    <row r="277" spans="1:3" x14ac:dyDescent="0.25">
      <c r="A277" s="109">
        <v>40362</v>
      </c>
      <c r="B277" s="107">
        <v>0</v>
      </c>
      <c r="C277" s="107"/>
    </row>
    <row r="278" spans="1:3" x14ac:dyDescent="0.25">
      <c r="A278" s="109">
        <v>40363</v>
      </c>
      <c r="B278" s="107">
        <v>0</v>
      </c>
      <c r="C278" s="107"/>
    </row>
    <row r="279" spans="1:3" x14ac:dyDescent="0.25">
      <c r="A279" s="109">
        <v>40364</v>
      </c>
      <c r="B279" s="107">
        <v>0</v>
      </c>
      <c r="C279" s="107"/>
    </row>
    <row r="280" spans="1:3" x14ac:dyDescent="0.25">
      <c r="A280" s="109">
        <v>40365</v>
      </c>
      <c r="B280" s="107">
        <v>0</v>
      </c>
      <c r="C280" s="107"/>
    </row>
    <row r="281" spans="1:3" x14ac:dyDescent="0.25">
      <c r="A281" s="109">
        <v>40366</v>
      </c>
      <c r="B281" s="107">
        <v>0</v>
      </c>
      <c r="C281" s="107"/>
    </row>
    <row r="282" spans="1:3" x14ac:dyDescent="0.25">
      <c r="A282" s="109">
        <v>40367</v>
      </c>
      <c r="B282" s="107">
        <v>0</v>
      </c>
      <c r="C282" s="107"/>
    </row>
    <row r="283" spans="1:3" x14ac:dyDescent="0.25">
      <c r="A283" s="109">
        <v>40368</v>
      </c>
      <c r="B283" s="107">
        <v>0</v>
      </c>
      <c r="C283" s="107"/>
    </row>
    <row r="284" spans="1:3" x14ac:dyDescent="0.25">
      <c r="A284" s="109">
        <v>40369</v>
      </c>
      <c r="B284" s="107">
        <v>0</v>
      </c>
      <c r="C284" s="107"/>
    </row>
    <row r="285" spans="1:3" x14ac:dyDescent="0.25">
      <c r="A285" s="109">
        <v>40370</v>
      </c>
      <c r="B285" s="107">
        <v>0</v>
      </c>
      <c r="C285" s="107"/>
    </row>
    <row r="286" spans="1:3" x14ac:dyDescent="0.25">
      <c r="A286" s="109">
        <v>40371</v>
      </c>
      <c r="B286" s="107">
        <v>0</v>
      </c>
      <c r="C286" s="107"/>
    </row>
    <row r="287" spans="1:3" x14ac:dyDescent="0.25">
      <c r="A287" s="109">
        <v>40372</v>
      </c>
      <c r="B287" s="107">
        <v>0</v>
      </c>
      <c r="C287" s="107"/>
    </row>
    <row r="288" spans="1:3" x14ac:dyDescent="0.25">
      <c r="A288" s="109">
        <v>40373</v>
      </c>
      <c r="B288" s="107">
        <v>0</v>
      </c>
      <c r="C288" s="107"/>
    </row>
    <row r="289" spans="1:3" x14ac:dyDescent="0.25">
      <c r="A289" s="109">
        <v>40374</v>
      </c>
      <c r="B289" s="107">
        <v>0</v>
      </c>
      <c r="C289" s="107"/>
    </row>
    <row r="290" spans="1:3" x14ac:dyDescent="0.25">
      <c r="A290" s="109">
        <v>40375</v>
      </c>
      <c r="B290" s="107">
        <v>0</v>
      </c>
      <c r="C290" s="107"/>
    </row>
    <row r="291" spans="1:3" x14ac:dyDescent="0.25">
      <c r="A291" s="109">
        <v>40376</v>
      </c>
      <c r="B291" s="107">
        <v>0</v>
      </c>
      <c r="C291" s="107"/>
    </row>
    <row r="292" spans="1:3" x14ac:dyDescent="0.25">
      <c r="A292" s="109">
        <v>40377</v>
      </c>
      <c r="B292" s="107">
        <v>0</v>
      </c>
      <c r="C292" s="107"/>
    </row>
    <row r="293" spans="1:3" x14ac:dyDescent="0.25">
      <c r="A293" s="109">
        <v>40378</v>
      </c>
      <c r="B293" s="107">
        <v>0</v>
      </c>
      <c r="C293" s="107"/>
    </row>
    <row r="294" spans="1:3" x14ac:dyDescent="0.25">
      <c r="A294" s="109">
        <v>40379</v>
      </c>
      <c r="B294" s="107">
        <v>0</v>
      </c>
      <c r="C294" s="107"/>
    </row>
    <row r="295" spans="1:3" x14ac:dyDescent="0.25">
      <c r="A295" s="109">
        <v>40380</v>
      </c>
      <c r="B295" s="107">
        <v>0</v>
      </c>
      <c r="C295" s="107"/>
    </row>
    <row r="296" spans="1:3" x14ac:dyDescent="0.25">
      <c r="A296" s="109">
        <v>40381</v>
      </c>
      <c r="B296" s="107">
        <v>0</v>
      </c>
      <c r="C296" s="107"/>
    </row>
    <row r="297" spans="1:3" x14ac:dyDescent="0.25">
      <c r="A297" s="109">
        <v>40382</v>
      </c>
      <c r="B297" s="107">
        <v>0</v>
      </c>
      <c r="C297" s="107"/>
    </row>
    <row r="298" spans="1:3" x14ac:dyDescent="0.25">
      <c r="A298" s="109">
        <v>40383</v>
      </c>
      <c r="B298" s="107">
        <v>0</v>
      </c>
      <c r="C298" s="107"/>
    </row>
    <row r="299" spans="1:3" x14ac:dyDescent="0.25">
      <c r="A299" s="109">
        <v>40384</v>
      </c>
      <c r="B299" s="107">
        <v>0</v>
      </c>
      <c r="C299" s="107"/>
    </row>
    <row r="300" spans="1:3" x14ac:dyDescent="0.25">
      <c r="A300" s="109">
        <v>40385</v>
      </c>
      <c r="B300" s="107">
        <v>0</v>
      </c>
      <c r="C300" s="107"/>
    </row>
    <row r="301" spans="1:3" x14ac:dyDescent="0.25">
      <c r="A301" s="109">
        <v>40386</v>
      </c>
      <c r="B301" s="107">
        <v>0</v>
      </c>
      <c r="C301" s="107"/>
    </row>
    <row r="302" spans="1:3" x14ac:dyDescent="0.25">
      <c r="A302" s="109">
        <v>40387</v>
      </c>
      <c r="B302" s="107">
        <v>3.9370000000000002E-2</v>
      </c>
      <c r="C302" s="107"/>
    </row>
    <row r="303" spans="1:3" x14ac:dyDescent="0.25">
      <c r="A303" s="109">
        <v>40388</v>
      </c>
      <c r="B303" s="107">
        <v>0.39369999999999999</v>
      </c>
      <c r="C303" s="107"/>
    </row>
    <row r="304" spans="1:3" x14ac:dyDescent="0.25">
      <c r="A304" s="109">
        <v>40389</v>
      </c>
      <c r="B304" s="107">
        <v>0</v>
      </c>
      <c r="C304" s="107"/>
    </row>
    <row r="305" spans="1:3" x14ac:dyDescent="0.25">
      <c r="A305" s="109">
        <v>40390</v>
      </c>
      <c r="B305" s="107">
        <v>1.45669</v>
      </c>
      <c r="C305" s="107"/>
    </row>
    <row r="306" spans="1:3" x14ac:dyDescent="0.25">
      <c r="A306" s="109">
        <v>40391</v>
      </c>
      <c r="B306" s="107">
        <v>0</v>
      </c>
      <c r="C306" s="107"/>
    </row>
    <row r="307" spans="1:3" x14ac:dyDescent="0.25">
      <c r="A307" s="109">
        <v>40392</v>
      </c>
      <c r="B307" s="107">
        <v>0</v>
      </c>
      <c r="C307" s="107"/>
    </row>
    <row r="308" spans="1:3" x14ac:dyDescent="0.25">
      <c r="A308" s="109">
        <v>40393</v>
      </c>
      <c r="B308" s="107">
        <v>0</v>
      </c>
      <c r="C308" s="107"/>
    </row>
    <row r="309" spans="1:3" x14ac:dyDescent="0.25">
      <c r="A309" s="109">
        <v>40394</v>
      </c>
      <c r="B309" s="107">
        <v>0</v>
      </c>
      <c r="C309" s="107"/>
    </row>
    <row r="310" spans="1:3" x14ac:dyDescent="0.25">
      <c r="A310" s="109">
        <v>40395</v>
      </c>
      <c r="B310" s="107">
        <v>0</v>
      </c>
      <c r="C310" s="107"/>
    </row>
    <row r="311" spans="1:3" x14ac:dyDescent="0.25">
      <c r="A311" s="109">
        <v>40396</v>
      </c>
      <c r="B311" s="107">
        <v>0</v>
      </c>
      <c r="C311" s="107"/>
    </row>
    <row r="312" spans="1:3" x14ac:dyDescent="0.25">
      <c r="A312" s="109">
        <v>40397</v>
      </c>
      <c r="B312" s="107">
        <v>0.11811000000000001</v>
      </c>
      <c r="C312" s="107"/>
    </row>
    <row r="313" spans="1:3" x14ac:dyDescent="0.25">
      <c r="A313" s="109">
        <v>40398</v>
      </c>
      <c r="B313" s="107">
        <v>0</v>
      </c>
      <c r="C313" s="107"/>
    </row>
    <row r="314" spans="1:3" x14ac:dyDescent="0.25">
      <c r="A314" s="109">
        <v>40399</v>
      </c>
      <c r="B314" s="107">
        <v>0</v>
      </c>
      <c r="C314" s="107"/>
    </row>
    <row r="315" spans="1:3" x14ac:dyDescent="0.25">
      <c r="A315" s="109">
        <v>40400</v>
      </c>
      <c r="B315" s="107">
        <v>0</v>
      </c>
      <c r="C315" s="107"/>
    </row>
    <row r="316" spans="1:3" x14ac:dyDescent="0.25">
      <c r="A316" s="109">
        <v>40401</v>
      </c>
      <c r="B316" s="107">
        <v>0</v>
      </c>
      <c r="C316" s="107"/>
    </row>
    <row r="317" spans="1:3" x14ac:dyDescent="0.25">
      <c r="A317" s="109">
        <v>40402</v>
      </c>
      <c r="B317" s="107">
        <v>0</v>
      </c>
      <c r="C317" s="107"/>
    </row>
    <row r="318" spans="1:3" x14ac:dyDescent="0.25">
      <c r="A318" s="109">
        <v>40403</v>
      </c>
      <c r="B318" s="107">
        <v>0</v>
      </c>
      <c r="C318" s="107"/>
    </row>
    <row r="319" spans="1:3" x14ac:dyDescent="0.25">
      <c r="A319" s="109">
        <v>40404</v>
      </c>
      <c r="B319" s="107">
        <v>0</v>
      </c>
      <c r="C319" s="107"/>
    </row>
    <row r="320" spans="1:3" x14ac:dyDescent="0.25">
      <c r="A320" s="109">
        <v>40405</v>
      </c>
      <c r="B320" s="107">
        <v>0</v>
      </c>
      <c r="C320" s="107"/>
    </row>
    <row r="321" spans="1:3" x14ac:dyDescent="0.25">
      <c r="A321" s="109">
        <v>40406</v>
      </c>
      <c r="B321" s="107">
        <v>0</v>
      </c>
      <c r="C321" s="107"/>
    </row>
    <row r="322" spans="1:3" x14ac:dyDescent="0.25">
      <c r="A322" s="109">
        <v>40407</v>
      </c>
      <c r="B322" s="107">
        <v>0.19685</v>
      </c>
      <c r="C322" s="107"/>
    </row>
    <row r="323" spans="1:3" x14ac:dyDescent="0.25">
      <c r="A323" s="109">
        <v>40408</v>
      </c>
      <c r="B323" s="107">
        <v>0</v>
      </c>
      <c r="C323" s="107"/>
    </row>
    <row r="324" spans="1:3" x14ac:dyDescent="0.25">
      <c r="A324" s="109">
        <v>40409</v>
      </c>
      <c r="B324" s="107">
        <v>0</v>
      </c>
      <c r="C324" s="107"/>
    </row>
    <row r="325" spans="1:3" x14ac:dyDescent="0.25">
      <c r="A325" s="109">
        <v>40410</v>
      </c>
      <c r="B325" s="107">
        <v>0</v>
      </c>
      <c r="C325" s="107"/>
    </row>
    <row r="326" spans="1:3" x14ac:dyDescent="0.25">
      <c r="A326" s="109">
        <v>40411</v>
      </c>
      <c r="B326" s="107">
        <v>3.9370000000000002E-2</v>
      </c>
      <c r="C326" s="107"/>
    </row>
    <row r="327" spans="1:3" x14ac:dyDescent="0.25">
      <c r="A327" s="109">
        <v>40412</v>
      </c>
      <c r="B327" s="107">
        <v>7.8740000000000004E-2</v>
      </c>
      <c r="C327" s="107"/>
    </row>
    <row r="328" spans="1:3" x14ac:dyDescent="0.25">
      <c r="A328" s="109">
        <v>40413</v>
      </c>
      <c r="B328" s="107">
        <v>0</v>
      </c>
      <c r="C328" s="107"/>
    </row>
    <row r="329" spans="1:3" x14ac:dyDescent="0.25">
      <c r="A329" s="109">
        <v>40414</v>
      </c>
      <c r="B329" s="107">
        <v>0</v>
      </c>
      <c r="C329" s="107"/>
    </row>
    <row r="330" spans="1:3" x14ac:dyDescent="0.25">
      <c r="A330" s="109">
        <v>40415</v>
      </c>
      <c r="B330" s="107">
        <v>0</v>
      </c>
      <c r="C330" s="107"/>
    </row>
    <row r="331" spans="1:3" x14ac:dyDescent="0.25">
      <c r="A331" s="109">
        <v>40416</v>
      </c>
      <c r="B331" s="107">
        <v>0</v>
      </c>
      <c r="C331" s="107"/>
    </row>
    <row r="332" spans="1:3" x14ac:dyDescent="0.25">
      <c r="A332" s="109">
        <v>40417</v>
      </c>
      <c r="B332" s="107">
        <v>0</v>
      </c>
      <c r="C332" s="107"/>
    </row>
    <row r="333" spans="1:3" x14ac:dyDescent="0.25">
      <c r="A333" s="109">
        <v>40418</v>
      </c>
      <c r="B333" s="107">
        <v>3.9370000000000002E-2</v>
      </c>
      <c r="C333" s="107"/>
    </row>
    <row r="334" spans="1:3" x14ac:dyDescent="0.25">
      <c r="A334" s="109">
        <v>40419</v>
      </c>
      <c r="B334" s="107">
        <v>0</v>
      </c>
      <c r="C334" s="107"/>
    </row>
    <row r="335" spans="1:3" x14ac:dyDescent="0.25">
      <c r="A335" s="109">
        <v>40420</v>
      </c>
      <c r="B335" s="107">
        <v>0</v>
      </c>
      <c r="C335" s="107"/>
    </row>
    <row r="336" spans="1:3" x14ac:dyDescent="0.25">
      <c r="A336" s="109">
        <v>40421</v>
      </c>
      <c r="B336" s="107">
        <v>0</v>
      </c>
      <c r="C336" s="107"/>
    </row>
    <row r="337" spans="1:3" x14ac:dyDescent="0.25">
      <c r="A337" s="109">
        <v>40422</v>
      </c>
      <c r="B337" s="107">
        <v>0</v>
      </c>
      <c r="C337" s="107"/>
    </row>
    <row r="338" spans="1:3" x14ac:dyDescent="0.25">
      <c r="A338" s="109">
        <v>40423</v>
      </c>
      <c r="B338" s="107">
        <v>0</v>
      </c>
      <c r="C338" s="107"/>
    </row>
    <row r="339" spans="1:3" x14ac:dyDescent="0.25">
      <c r="A339" s="109">
        <v>40424</v>
      </c>
      <c r="B339" s="107">
        <v>0</v>
      </c>
      <c r="C339" s="107"/>
    </row>
    <row r="340" spans="1:3" x14ac:dyDescent="0.25">
      <c r="A340" s="109">
        <v>40425</v>
      </c>
      <c r="B340" s="107">
        <v>0</v>
      </c>
      <c r="C340" s="107"/>
    </row>
    <row r="341" spans="1:3" x14ac:dyDescent="0.25">
      <c r="A341" s="109">
        <v>40426</v>
      </c>
      <c r="B341" s="107">
        <v>0</v>
      </c>
      <c r="C341" s="107"/>
    </row>
    <row r="342" spans="1:3" x14ac:dyDescent="0.25">
      <c r="A342" s="109">
        <v>40427</v>
      </c>
      <c r="B342" s="107">
        <v>0</v>
      </c>
      <c r="C342" s="107"/>
    </row>
    <row r="343" spans="1:3" x14ac:dyDescent="0.25">
      <c r="A343" s="109">
        <v>40428</v>
      </c>
      <c r="B343" s="107">
        <v>0</v>
      </c>
      <c r="C343" s="107"/>
    </row>
    <row r="344" spans="1:3" x14ac:dyDescent="0.25">
      <c r="A344" s="109">
        <v>40429</v>
      </c>
      <c r="B344" s="107">
        <v>0</v>
      </c>
      <c r="C344" s="107"/>
    </row>
    <row r="345" spans="1:3" x14ac:dyDescent="0.25">
      <c r="A345" s="109">
        <v>40430</v>
      </c>
      <c r="B345" s="107">
        <v>0</v>
      </c>
      <c r="C345" s="107"/>
    </row>
    <row r="346" spans="1:3" x14ac:dyDescent="0.25">
      <c r="A346" s="109">
        <v>40431</v>
      </c>
      <c r="B346" s="107">
        <v>0</v>
      </c>
      <c r="C346" s="107"/>
    </row>
    <row r="347" spans="1:3" x14ac:dyDescent="0.25">
      <c r="A347" s="109">
        <v>40432</v>
      </c>
      <c r="B347" s="107">
        <v>0</v>
      </c>
      <c r="C347" s="107"/>
    </row>
    <row r="348" spans="1:3" x14ac:dyDescent="0.25">
      <c r="A348" s="109">
        <v>40433</v>
      </c>
      <c r="B348" s="107">
        <v>0</v>
      </c>
      <c r="C348" s="107"/>
    </row>
    <row r="349" spans="1:3" x14ac:dyDescent="0.25">
      <c r="A349" s="109">
        <v>40434</v>
      </c>
      <c r="B349" s="107">
        <v>0</v>
      </c>
      <c r="C349" s="107"/>
    </row>
    <row r="350" spans="1:3" x14ac:dyDescent="0.25">
      <c r="A350" s="109">
        <v>40435</v>
      </c>
      <c r="B350" s="107">
        <v>0</v>
      </c>
      <c r="C350" s="107"/>
    </row>
    <row r="351" spans="1:3" x14ac:dyDescent="0.25">
      <c r="A351" s="109">
        <v>40436</v>
      </c>
      <c r="B351" s="107">
        <v>0</v>
      </c>
      <c r="C351" s="107"/>
    </row>
    <row r="352" spans="1:3" x14ac:dyDescent="0.25">
      <c r="A352" s="109">
        <v>40437</v>
      </c>
      <c r="B352" s="107">
        <v>0</v>
      </c>
      <c r="C352" s="107"/>
    </row>
    <row r="353" spans="1:3" x14ac:dyDescent="0.25">
      <c r="A353" s="109">
        <v>40438</v>
      </c>
      <c r="B353" s="107">
        <v>0</v>
      </c>
      <c r="C353" s="107"/>
    </row>
    <row r="354" spans="1:3" x14ac:dyDescent="0.25">
      <c r="A354" s="109">
        <v>40439</v>
      </c>
      <c r="B354" s="107">
        <v>0</v>
      </c>
      <c r="C354" s="107"/>
    </row>
    <row r="355" spans="1:3" x14ac:dyDescent="0.25">
      <c r="A355" s="109">
        <v>40440</v>
      </c>
      <c r="B355" s="107">
        <v>0</v>
      </c>
      <c r="C355" s="107"/>
    </row>
    <row r="356" spans="1:3" x14ac:dyDescent="0.25">
      <c r="A356" s="109">
        <v>40441</v>
      </c>
      <c r="B356" s="107">
        <v>0</v>
      </c>
      <c r="C356" s="107"/>
    </row>
    <row r="357" spans="1:3" x14ac:dyDescent="0.25">
      <c r="A357" s="109">
        <v>40442</v>
      </c>
      <c r="B357" s="107">
        <v>0</v>
      </c>
      <c r="C357" s="107"/>
    </row>
    <row r="358" spans="1:3" x14ac:dyDescent="0.25">
      <c r="A358" s="109">
        <v>40443</v>
      </c>
      <c r="B358" s="107">
        <v>3.9370000000000002E-2</v>
      </c>
      <c r="C358" s="107"/>
    </row>
    <row r="359" spans="1:3" x14ac:dyDescent="0.25">
      <c r="A359" s="109">
        <v>40444</v>
      </c>
      <c r="B359" s="107">
        <v>0</v>
      </c>
      <c r="C359" s="107"/>
    </row>
    <row r="360" spans="1:3" x14ac:dyDescent="0.25">
      <c r="A360" s="109">
        <v>40445</v>
      </c>
      <c r="B360" s="107">
        <v>0</v>
      </c>
      <c r="C360" s="107"/>
    </row>
    <row r="361" spans="1:3" x14ac:dyDescent="0.25">
      <c r="A361" s="109">
        <v>40446</v>
      </c>
      <c r="B361" s="107">
        <v>0</v>
      </c>
      <c r="C361" s="107"/>
    </row>
    <row r="362" spans="1:3" x14ac:dyDescent="0.25">
      <c r="A362" s="109">
        <v>40447</v>
      </c>
      <c r="B362" s="107">
        <v>0</v>
      </c>
      <c r="C362" s="107"/>
    </row>
    <row r="363" spans="1:3" x14ac:dyDescent="0.25">
      <c r="A363" s="109">
        <v>40448</v>
      </c>
      <c r="B363" s="107">
        <v>0</v>
      </c>
      <c r="C363" s="107"/>
    </row>
    <row r="364" spans="1:3" x14ac:dyDescent="0.25">
      <c r="A364" s="109">
        <v>40449</v>
      </c>
      <c r="B364" s="107">
        <v>0</v>
      </c>
      <c r="C364" s="107"/>
    </row>
    <row r="365" spans="1:3" x14ac:dyDescent="0.25">
      <c r="A365" s="109">
        <v>40450</v>
      </c>
      <c r="B365" s="107">
        <v>0</v>
      </c>
      <c r="C365" s="107"/>
    </row>
    <row r="366" spans="1:3" x14ac:dyDescent="0.25">
      <c r="A366" s="109">
        <v>40451</v>
      </c>
      <c r="B366" s="107">
        <v>0</v>
      </c>
      <c r="C366" s="107"/>
    </row>
    <row r="367" spans="1:3" x14ac:dyDescent="0.25">
      <c r="A367" s="98"/>
      <c r="B367" s="102">
        <f>SUM(B1:B366)</f>
        <v>7.5590399999999995</v>
      </c>
      <c r="C367" s="102">
        <f>SUM(B259:B366)</f>
        <v>2.4015699999999995</v>
      </c>
    </row>
  </sheetData>
  <sortState ref="A1:B365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39722</v>
      </c>
      <c r="B1" s="107">
        <v>0</v>
      </c>
      <c r="C1" s="107"/>
    </row>
    <row r="2" spans="1:3" x14ac:dyDescent="0.25">
      <c r="A2" s="109">
        <v>39723</v>
      </c>
      <c r="B2" s="107">
        <v>0</v>
      </c>
      <c r="C2" s="107"/>
    </row>
    <row r="3" spans="1:3" x14ac:dyDescent="0.25">
      <c r="A3" s="109">
        <v>39724</v>
      </c>
      <c r="B3" s="107">
        <v>0</v>
      </c>
      <c r="C3" s="107"/>
    </row>
    <row r="4" spans="1:3" x14ac:dyDescent="0.25">
      <c r="A4" s="109">
        <v>39725</v>
      </c>
      <c r="B4" s="107">
        <v>0</v>
      </c>
      <c r="C4" s="107"/>
    </row>
    <row r="5" spans="1:3" x14ac:dyDescent="0.25">
      <c r="A5" s="109">
        <v>39726</v>
      </c>
      <c r="B5" s="107">
        <v>0</v>
      </c>
      <c r="C5" s="107"/>
    </row>
    <row r="6" spans="1:3" x14ac:dyDescent="0.25">
      <c r="A6" s="109">
        <v>39727</v>
      </c>
      <c r="B6" s="107">
        <v>0</v>
      </c>
      <c r="C6" s="107"/>
    </row>
    <row r="7" spans="1:3" x14ac:dyDescent="0.25">
      <c r="A7" s="109">
        <v>39728</v>
      </c>
      <c r="B7" s="107">
        <v>0</v>
      </c>
      <c r="C7" s="107"/>
    </row>
    <row r="8" spans="1:3" x14ac:dyDescent="0.25">
      <c r="A8" s="109">
        <v>39729</v>
      </c>
      <c r="B8" s="107">
        <v>0</v>
      </c>
      <c r="C8" s="107"/>
    </row>
    <row r="9" spans="1:3" x14ac:dyDescent="0.25">
      <c r="A9" s="109">
        <v>39730</v>
      </c>
      <c r="B9" s="107">
        <v>0</v>
      </c>
      <c r="C9" s="107"/>
    </row>
    <row r="10" spans="1:3" x14ac:dyDescent="0.25">
      <c r="A10" s="109">
        <v>39731</v>
      </c>
      <c r="B10" s="107">
        <v>0</v>
      </c>
      <c r="C10" s="107"/>
    </row>
    <row r="11" spans="1:3" x14ac:dyDescent="0.25">
      <c r="A11" s="109">
        <v>39732</v>
      </c>
      <c r="B11" s="107">
        <v>0</v>
      </c>
      <c r="C11" s="107"/>
    </row>
    <row r="12" spans="1:3" x14ac:dyDescent="0.25">
      <c r="A12" s="109">
        <v>39733</v>
      </c>
      <c r="B12" s="107">
        <v>0</v>
      </c>
      <c r="C12" s="107"/>
    </row>
    <row r="13" spans="1:3" x14ac:dyDescent="0.25">
      <c r="A13" s="109">
        <v>39734</v>
      </c>
      <c r="B13" s="107">
        <v>0</v>
      </c>
      <c r="C13" s="107"/>
    </row>
    <row r="14" spans="1:3" x14ac:dyDescent="0.25">
      <c r="A14" s="109">
        <v>39735</v>
      </c>
      <c r="B14" s="107">
        <v>0</v>
      </c>
      <c r="C14" s="107"/>
    </row>
    <row r="15" spans="1:3" x14ac:dyDescent="0.25">
      <c r="A15" s="109">
        <v>39736</v>
      </c>
      <c r="B15" s="107">
        <v>0</v>
      </c>
      <c r="C15" s="107"/>
    </row>
    <row r="16" spans="1:3" x14ac:dyDescent="0.25">
      <c r="A16" s="109">
        <v>39737</v>
      </c>
      <c r="B16" s="107">
        <v>0</v>
      </c>
      <c r="C16" s="107"/>
    </row>
    <row r="17" spans="1:3" x14ac:dyDescent="0.25">
      <c r="A17" s="109">
        <v>39738</v>
      </c>
      <c r="B17" s="107">
        <v>0</v>
      </c>
      <c r="C17" s="107"/>
    </row>
    <row r="18" spans="1:3" x14ac:dyDescent="0.25">
      <c r="A18" s="109">
        <v>39739</v>
      </c>
      <c r="B18" s="107">
        <v>0</v>
      </c>
      <c r="C18" s="107"/>
    </row>
    <row r="19" spans="1:3" x14ac:dyDescent="0.25">
      <c r="A19" s="109">
        <v>39740</v>
      </c>
      <c r="B19" s="107">
        <v>0</v>
      </c>
      <c r="C19" s="107"/>
    </row>
    <row r="20" spans="1:3" x14ac:dyDescent="0.25">
      <c r="A20" s="109">
        <v>39741</v>
      </c>
      <c r="B20" s="107">
        <v>0</v>
      </c>
      <c r="C20" s="107"/>
    </row>
    <row r="21" spans="1:3" x14ac:dyDescent="0.25">
      <c r="A21" s="109">
        <v>39742</v>
      </c>
      <c r="B21" s="107">
        <v>0</v>
      </c>
      <c r="C21" s="107"/>
    </row>
    <row r="22" spans="1:3" x14ac:dyDescent="0.25">
      <c r="A22" s="109">
        <v>39743</v>
      </c>
      <c r="B22" s="107">
        <v>0</v>
      </c>
      <c r="C22" s="107"/>
    </row>
    <row r="23" spans="1:3" x14ac:dyDescent="0.25">
      <c r="A23" s="109">
        <v>39744</v>
      </c>
      <c r="B23" s="107">
        <v>0</v>
      </c>
      <c r="C23" s="107"/>
    </row>
    <row r="24" spans="1:3" x14ac:dyDescent="0.25">
      <c r="A24" s="109">
        <v>39745</v>
      </c>
      <c r="B24" s="107">
        <v>0</v>
      </c>
      <c r="C24" s="107"/>
    </row>
    <row r="25" spans="1:3" x14ac:dyDescent="0.25">
      <c r="A25" s="109">
        <v>39746</v>
      </c>
      <c r="B25" s="107">
        <v>0</v>
      </c>
      <c r="C25" s="107"/>
    </row>
    <row r="26" spans="1:3" x14ac:dyDescent="0.25">
      <c r="A26" s="109">
        <v>39747</v>
      </c>
      <c r="B26" s="107">
        <v>0</v>
      </c>
      <c r="C26" s="107"/>
    </row>
    <row r="27" spans="1:3" x14ac:dyDescent="0.25">
      <c r="A27" s="109">
        <v>39748</v>
      </c>
      <c r="B27" s="107">
        <v>0</v>
      </c>
      <c r="C27" s="107"/>
    </row>
    <row r="28" spans="1:3" x14ac:dyDescent="0.25">
      <c r="A28" s="109">
        <v>39749</v>
      </c>
      <c r="B28" s="107">
        <v>0</v>
      </c>
      <c r="C28" s="107"/>
    </row>
    <row r="29" spans="1:3" x14ac:dyDescent="0.25">
      <c r="A29" s="109">
        <v>39750</v>
      </c>
      <c r="B29" s="107">
        <v>0</v>
      </c>
      <c r="C29" s="107"/>
    </row>
    <row r="30" spans="1:3" x14ac:dyDescent="0.25">
      <c r="A30" s="109">
        <v>39751</v>
      </c>
      <c r="B30" s="107">
        <v>0</v>
      </c>
      <c r="C30" s="107"/>
    </row>
    <row r="31" spans="1:3" x14ac:dyDescent="0.25">
      <c r="A31" s="109">
        <v>39752</v>
      </c>
      <c r="B31" s="107">
        <v>0</v>
      </c>
      <c r="C31" s="107"/>
    </row>
    <row r="32" spans="1:3" x14ac:dyDescent="0.25">
      <c r="A32" s="109">
        <v>39753</v>
      </c>
      <c r="B32" s="107">
        <v>0</v>
      </c>
      <c r="C32" s="107"/>
    </row>
    <row r="33" spans="1:3" x14ac:dyDescent="0.25">
      <c r="A33" s="109">
        <v>39754</v>
      </c>
      <c r="B33" s="107">
        <v>0</v>
      </c>
      <c r="C33" s="107"/>
    </row>
    <row r="34" spans="1:3" x14ac:dyDescent="0.25">
      <c r="A34" s="109">
        <v>39755</v>
      </c>
      <c r="B34" s="107">
        <v>0</v>
      </c>
      <c r="C34" s="107"/>
    </row>
    <row r="35" spans="1:3" x14ac:dyDescent="0.25">
      <c r="A35" s="109">
        <v>39756</v>
      </c>
      <c r="B35" s="107">
        <v>0</v>
      </c>
      <c r="C35" s="107"/>
    </row>
    <row r="36" spans="1:3" x14ac:dyDescent="0.25">
      <c r="A36" s="109">
        <v>39757</v>
      </c>
      <c r="B36" s="107">
        <v>0</v>
      </c>
      <c r="C36" s="107"/>
    </row>
    <row r="37" spans="1:3" x14ac:dyDescent="0.25">
      <c r="A37" s="109">
        <v>39758</v>
      </c>
      <c r="B37" s="107">
        <v>0</v>
      </c>
      <c r="C37" s="107"/>
    </row>
    <row r="38" spans="1:3" x14ac:dyDescent="0.25">
      <c r="A38" s="109">
        <v>39759</v>
      </c>
      <c r="B38" s="107">
        <v>0</v>
      </c>
      <c r="C38" s="107"/>
    </row>
    <row r="39" spans="1:3" x14ac:dyDescent="0.25">
      <c r="A39" s="109">
        <v>39760</v>
      </c>
      <c r="B39" s="107">
        <v>0</v>
      </c>
      <c r="C39" s="107"/>
    </row>
    <row r="40" spans="1:3" x14ac:dyDescent="0.25">
      <c r="A40" s="109">
        <v>39761</v>
      </c>
      <c r="B40" s="107">
        <v>0</v>
      </c>
      <c r="C40" s="107"/>
    </row>
    <row r="41" spans="1:3" x14ac:dyDescent="0.25">
      <c r="A41" s="109">
        <v>39762</v>
      </c>
      <c r="B41" s="107">
        <v>0</v>
      </c>
      <c r="C41" s="107"/>
    </row>
    <row r="42" spans="1:3" x14ac:dyDescent="0.25">
      <c r="A42" s="109">
        <v>39763</v>
      </c>
      <c r="B42" s="107">
        <v>0</v>
      </c>
      <c r="C42" s="107"/>
    </row>
    <row r="43" spans="1:3" x14ac:dyDescent="0.25">
      <c r="A43" s="109">
        <v>39764</v>
      </c>
      <c r="B43" s="107">
        <v>0</v>
      </c>
      <c r="C43" s="107"/>
    </row>
    <row r="44" spans="1:3" x14ac:dyDescent="0.25">
      <c r="A44" s="109">
        <v>39765</v>
      </c>
      <c r="B44" s="107">
        <v>0</v>
      </c>
      <c r="C44" s="107"/>
    </row>
    <row r="45" spans="1:3" x14ac:dyDescent="0.25">
      <c r="A45" s="109">
        <v>39766</v>
      </c>
      <c r="B45" s="107">
        <v>0</v>
      </c>
      <c r="C45" s="107"/>
    </row>
    <row r="46" spans="1:3" x14ac:dyDescent="0.25">
      <c r="A46" s="109">
        <v>39767</v>
      </c>
      <c r="B46" s="107">
        <v>0</v>
      </c>
      <c r="C46" s="107"/>
    </row>
    <row r="47" spans="1:3" x14ac:dyDescent="0.25">
      <c r="A47" s="109">
        <v>39768</v>
      </c>
      <c r="B47" s="107">
        <v>0</v>
      </c>
      <c r="C47" s="107"/>
    </row>
    <row r="48" spans="1:3" x14ac:dyDescent="0.25">
      <c r="A48" s="109">
        <v>39769</v>
      </c>
      <c r="B48" s="107">
        <v>0</v>
      </c>
      <c r="C48" s="107"/>
    </row>
    <row r="49" spans="1:3" x14ac:dyDescent="0.25">
      <c r="A49" s="109">
        <v>39770</v>
      </c>
      <c r="B49" s="107">
        <v>0</v>
      </c>
      <c r="C49" s="107"/>
    </row>
    <row r="50" spans="1:3" x14ac:dyDescent="0.25">
      <c r="A50" s="109">
        <v>39771</v>
      </c>
      <c r="B50" s="107">
        <v>0</v>
      </c>
      <c r="C50" s="107"/>
    </row>
    <row r="51" spans="1:3" x14ac:dyDescent="0.25">
      <c r="A51" s="109">
        <v>39772</v>
      </c>
      <c r="B51" s="107">
        <v>0</v>
      </c>
      <c r="C51" s="107"/>
    </row>
    <row r="52" spans="1:3" x14ac:dyDescent="0.25">
      <c r="A52" s="109">
        <v>39773</v>
      </c>
      <c r="B52" s="107">
        <v>0</v>
      </c>
      <c r="C52" s="107"/>
    </row>
    <row r="53" spans="1:3" x14ac:dyDescent="0.25">
      <c r="A53" s="109">
        <v>39774</v>
      </c>
      <c r="B53" s="107">
        <v>0</v>
      </c>
      <c r="C53" s="107"/>
    </row>
    <row r="54" spans="1:3" x14ac:dyDescent="0.25">
      <c r="A54" s="109">
        <v>39775</v>
      </c>
      <c r="B54" s="107">
        <v>0</v>
      </c>
      <c r="C54" s="107"/>
    </row>
    <row r="55" spans="1:3" x14ac:dyDescent="0.25">
      <c r="A55" s="109">
        <v>39776</v>
      </c>
      <c r="B55" s="107">
        <v>0</v>
      </c>
      <c r="C55" s="107"/>
    </row>
    <row r="56" spans="1:3" x14ac:dyDescent="0.25">
      <c r="A56" s="109">
        <v>39777</v>
      </c>
      <c r="B56" s="107">
        <v>0</v>
      </c>
      <c r="C56" s="107"/>
    </row>
    <row r="57" spans="1:3" x14ac:dyDescent="0.25">
      <c r="A57" s="109">
        <v>39778</v>
      </c>
      <c r="B57" s="107">
        <v>0.15748000000000001</v>
      </c>
      <c r="C57" s="107"/>
    </row>
    <row r="58" spans="1:3" x14ac:dyDescent="0.25">
      <c r="A58" s="109">
        <v>39779</v>
      </c>
      <c r="B58" s="107">
        <v>0.35432999999999998</v>
      </c>
      <c r="C58" s="107"/>
    </row>
    <row r="59" spans="1:3" x14ac:dyDescent="0.25">
      <c r="A59" s="109">
        <v>39780</v>
      </c>
      <c r="B59" s="107">
        <v>0</v>
      </c>
      <c r="C59" s="107"/>
    </row>
    <row r="60" spans="1:3" x14ac:dyDescent="0.25">
      <c r="A60" s="109">
        <v>39781</v>
      </c>
      <c r="B60" s="107">
        <v>0</v>
      </c>
      <c r="C60" s="107"/>
    </row>
    <row r="61" spans="1:3" x14ac:dyDescent="0.25">
      <c r="A61" s="109">
        <v>39782</v>
      </c>
      <c r="B61" s="107">
        <v>0</v>
      </c>
      <c r="C61" s="107"/>
    </row>
    <row r="62" spans="1:3" x14ac:dyDescent="0.25">
      <c r="A62" s="109">
        <v>39783</v>
      </c>
      <c r="B62" s="107">
        <v>0</v>
      </c>
      <c r="C62" s="107"/>
    </row>
    <row r="63" spans="1:3" x14ac:dyDescent="0.25">
      <c r="A63" s="109">
        <v>39784</v>
      </c>
      <c r="B63" s="107">
        <v>0</v>
      </c>
      <c r="C63" s="107"/>
    </row>
    <row r="64" spans="1:3" x14ac:dyDescent="0.25">
      <c r="A64" s="109">
        <v>39785</v>
      </c>
      <c r="B64" s="107">
        <v>0</v>
      </c>
      <c r="C64" s="107"/>
    </row>
    <row r="65" spans="1:3" x14ac:dyDescent="0.25">
      <c r="A65" s="109">
        <v>39786</v>
      </c>
      <c r="B65" s="107">
        <v>0</v>
      </c>
      <c r="C65" s="107"/>
    </row>
    <row r="66" spans="1:3" x14ac:dyDescent="0.25">
      <c r="A66" s="109">
        <v>39787</v>
      </c>
      <c r="B66" s="107">
        <v>0</v>
      </c>
      <c r="C66" s="107"/>
    </row>
    <row r="67" spans="1:3" x14ac:dyDescent="0.25">
      <c r="A67" s="109">
        <v>39788</v>
      </c>
      <c r="B67" s="107">
        <v>0</v>
      </c>
      <c r="C67" s="107"/>
    </row>
    <row r="68" spans="1:3" x14ac:dyDescent="0.25">
      <c r="A68" s="109">
        <v>39789</v>
      </c>
      <c r="B68" s="107">
        <v>0</v>
      </c>
      <c r="C68" s="107"/>
    </row>
    <row r="69" spans="1:3" x14ac:dyDescent="0.25">
      <c r="A69" s="109">
        <v>39790</v>
      </c>
      <c r="B69" s="107">
        <v>0</v>
      </c>
      <c r="C69" s="107"/>
    </row>
    <row r="70" spans="1:3" x14ac:dyDescent="0.25">
      <c r="A70" s="109">
        <v>39791</v>
      </c>
      <c r="B70" s="107">
        <v>0</v>
      </c>
      <c r="C70" s="107"/>
    </row>
    <row r="71" spans="1:3" x14ac:dyDescent="0.25">
      <c r="A71" s="109">
        <v>39792</v>
      </c>
      <c r="B71" s="107">
        <v>0</v>
      </c>
      <c r="C71" s="107"/>
    </row>
    <row r="72" spans="1:3" x14ac:dyDescent="0.25">
      <c r="A72" s="109">
        <v>39793</v>
      </c>
      <c r="B72" s="107">
        <v>0</v>
      </c>
      <c r="C72" s="107"/>
    </row>
    <row r="73" spans="1:3" x14ac:dyDescent="0.25">
      <c r="A73" s="109">
        <v>39794</v>
      </c>
      <c r="B73" s="107">
        <v>0</v>
      </c>
      <c r="C73" s="107"/>
    </row>
    <row r="74" spans="1:3" x14ac:dyDescent="0.25">
      <c r="A74" s="109">
        <v>39795</v>
      </c>
      <c r="B74" s="107">
        <v>0</v>
      </c>
      <c r="C74" s="107"/>
    </row>
    <row r="75" spans="1:3" x14ac:dyDescent="0.25">
      <c r="A75" s="109">
        <v>39796</v>
      </c>
      <c r="B75" s="107">
        <v>0</v>
      </c>
      <c r="C75" s="107"/>
    </row>
    <row r="76" spans="1:3" x14ac:dyDescent="0.25">
      <c r="A76" s="109">
        <v>39797</v>
      </c>
      <c r="B76" s="107">
        <v>0</v>
      </c>
      <c r="C76" s="107"/>
    </row>
    <row r="77" spans="1:3" x14ac:dyDescent="0.25">
      <c r="A77" s="109">
        <v>39798</v>
      </c>
      <c r="B77" s="107">
        <v>0.15748000000000001</v>
      </c>
      <c r="C77" s="107"/>
    </row>
    <row r="78" spans="1:3" x14ac:dyDescent="0.25">
      <c r="A78" s="109">
        <v>39799</v>
      </c>
      <c r="B78" s="107">
        <v>0</v>
      </c>
      <c r="C78" s="107"/>
    </row>
    <row r="79" spans="1:3" x14ac:dyDescent="0.25">
      <c r="A79" s="109">
        <v>39800</v>
      </c>
      <c r="B79" s="107">
        <v>3.9370000000000002E-2</v>
      </c>
      <c r="C79" s="107"/>
    </row>
    <row r="80" spans="1:3" x14ac:dyDescent="0.25">
      <c r="A80" s="109">
        <v>39801</v>
      </c>
      <c r="B80" s="107">
        <v>0</v>
      </c>
      <c r="C80" s="107"/>
    </row>
    <row r="81" spans="1:3" x14ac:dyDescent="0.25">
      <c r="A81" s="109">
        <v>39802</v>
      </c>
      <c r="B81" s="107">
        <v>0</v>
      </c>
      <c r="C81" s="107"/>
    </row>
    <row r="82" spans="1:3" x14ac:dyDescent="0.25">
      <c r="A82" s="109">
        <v>39803</v>
      </c>
      <c r="B82" s="107">
        <v>0</v>
      </c>
      <c r="C82" s="107"/>
    </row>
    <row r="83" spans="1:3" x14ac:dyDescent="0.25">
      <c r="A83" s="109">
        <v>39804</v>
      </c>
      <c r="B83" s="107">
        <v>0.15748000000000001</v>
      </c>
      <c r="C83" s="107"/>
    </row>
    <row r="84" spans="1:3" x14ac:dyDescent="0.25">
      <c r="A84" s="109">
        <v>39805</v>
      </c>
      <c r="B84" s="107">
        <v>7.8740000000000004E-2</v>
      </c>
      <c r="C84" s="107"/>
    </row>
    <row r="85" spans="1:3" x14ac:dyDescent="0.25">
      <c r="A85" s="109">
        <v>39806</v>
      </c>
      <c r="B85" s="107">
        <v>0</v>
      </c>
      <c r="C85" s="107"/>
    </row>
    <row r="86" spans="1:3" x14ac:dyDescent="0.25">
      <c r="A86" s="109">
        <v>39807</v>
      </c>
      <c r="B86" s="107">
        <v>0.15748000000000001</v>
      </c>
      <c r="C86" s="107"/>
    </row>
    <row r="87" spans="1:3" x14ac:dyDescent="0.25">
      <c r="A87" s="109">
        <v>39808</v>
      </c>
      <c r="B87" s="107">
        <v>0.27559</v>
      </c>
      <c r="C87" s="107"/>
    </row>
    <row r="88" spans="1:3" x14ac:dyDescent="0.25">
      <c r="A88" s="109">
        <v>39809</v>
      </c>
      <c r="B88" s="107">
        <v>0</v>
      </c>
      <c r="C88" s="107"/>
    </row>
    <row r="89" spans="1:3" x14ac:dyDescent="0.25">
      <c r="A89" s="109">
        <v>39810</v>
      </c>
      <c r="B89" s="107">
        <v>0</v>
      </c>
      <c r="C89" s="107"/>
    </row>
    <row r="90" spans="1:3" x14ac:dyDescent="0.25">
      <c r="A90" s="109">
        <v>39811</v>
      </c>
      <c r="B90" s="107">
        <v>0</v>
      </c>
      <c r="C90" s="107"/>
    </row>
    <row r="91" spans="1:3" x14ac:dyDescent="0.25">
      <c r="A91" s="109">
        <v>39812</v>
      </c>
      <c r="B91" s="107">
        <v>0</v>
      </c>
      <c r="C91" s="107"/>
    </row>
    <row r="92" spans="1:3" x14ac:dyDescent="0.25">
      <c r="A92" s="109">
        <v>39813</v>
      </c>
      <c r="B92" s="107">
        <v>0</v>
      </c>
      <c r="C92" s="107"/>
    </row>
    <row r="93" spans="1:3" x14ac:dyDescent="0.25">
      <c r="A93" s="109">
        <v>39814</v>
      </c>
      <c r="B93" s="107">
        <v>0</v>
      </c>
      <c r="C93" s="107"/>
    </row>
    <row r="94" spans="1:3" x14ac:dyDescent="0.25">
      <c r="A94" s="109">
        <v>39815</v>
      </c>
      <c r="B94" s="107">
        <v>0</v>
      </c>
      <c r="C94" s="107"/>
    </row>
    <row r="95" spans="1:3" x14ac:dyDescent="0.25">
      <c r="A95" s="109">
        <v>39816</v>
      </c>
      <c r="B95" s="107">
        <v>0</v>
      </c>
      <c r="C95" s="107"/>
    </row>
    <row r="96" spans="1:3" x14ac:dyDescent="0.25">
      <c r="A96" s="109">
        <v>39817</v>
      </c>
      <c r="B96" s="107">
        <v>0</v>
      </c>
      <c r="C96" s="107"/>
    </row>
    <row r="97" spans="1:3" x14ac:dyDescent="0.25">
      <c r="A97" s="109">
        <v>39818</v>
      </c>
      <c r="B97" s="107">
        <v>0</v>
      </c>
      <c r="C97" s="107"/>
    </row>
    <row r="98" spans="1:3" x14ac:dyDescent="0.25">
      <c r="A98" s="109">
        <v>39819</v>
      </c>
      <c r="B98" s="107">
        <v>0</v>
      </c>
      <c r="C98" s="107"/>
    </row>
    <row r="99" spans="1:3" x14ac:dyDescent="0.25">
      <c r="A99" s="109">
        <v>39820</v>
      </c>
      <c r="B99" s="107">
        <v>0</v>
      </c>
      <c r="C99" s="107"/>
    </row>
    <row r="100" spans="1:3" x14ac:dyDescent="0.25">
      <c r="A100" s="109">
        <v>39821</v>
      </c>
      <c r="B100" s="107">
        <v>0</v>
      </c>
      <c r="C100" s="107"/>
    </row>
    <row r="101" spans="1:3" x14ac:dyDescent="0.25">
      <c r="A101" s="109">
        <v>39822</v>
      </c>
      <c r="B101" s="107">
        <v>0</v>
      </c>
      <c r="C101" s="107"/>
    </row>
    <row r="102" spans="1:3" x14ac:dyDescent="0.25">
      <c r="A102" s="109">
        <v>39823</v>
      </c>
      <c r="B102" s="107">
        <v>0</v>
      </c>
      <c r="C102" s="107"/>
    </row>
    <row r="103" spans="1:3" x14ac:dyDescent="0.25">
      <c r="A103" s="109">
        <v>39824</v>
      </c>
      <c r="B103" s="107">
        <v>0</v>
      </c>
      <c r="C103" s="107"/>
    </row>
    <row r="104" spans="1:3" x14ac:dyDescent="0.25">
      <c r="A104" s="109">
        <v>39825</v>
      </c>
      <c r="B104" s="107">
        <v>0</v>
      </c>
      <c r="C104" s="107"/>
    </row>
    <row r="105" spans="1:3" x14ac:dyDescent="0.25">
      <c r="A105" s="109">
        <v>39826</v>
      </c>
      <c r="B105" s="107">
        <v>0</v>
      </c>
      <c r="C105" s="107"/>
    </row>
    <row r="106" spans="1:3" x14ac:dyDescent="0.25">
      <c r="A106" s="109">
        <v>39827</v>
      </c>
      <c r="B106" s="107">
        <v>0</v>
      </c>
      <c r="C106" s="107"/>
    </row>
    <row r="107" spans="1:3" x14ac:dyDescent="0.25">
      <c r="A107" s="109">
        <v>39828</v>
      </c>
      <c r="B107" s="107">
        <v>0</v>
      </c>
      <c r="C107" s="107"/>
    </row>
    <row r="108" spans="1:3" x14ac:dyDescent="0.25">
      <c r="A108" s="109">
        <v>39829</v>
      </c>
      <c r="B108" s="107">
        <v>0</v>
      </c>
      <c r="C108" s="107"/>
    </row>
    <row r="109" spans="1:3" x14ac:dyDescent="0.25">
      <c r="A109" s="109">
        <v>39830</v>
      </c>
      <c r="B109" s="107">
        <v>0</v>
      </c>
      <c r="C109" s="107"/>
    </row>
    <row r="110" spans="1:3" x14ac:dyDescent="0.25">
      <c r="A110" s="109">
        <v>39831</v>
      </c>
      <c r="B110" s="107">
        <v>0</v>
      </c>
      <c r="C110" s="107"/>
    </row>
    <row r="111" spans="1:3" x14ac:dyDescent="0.25">
      <c r="A111" s="109">
        <v>39832</v>
      </c>
      <c r="B111" s="107">
        <v>0</v>
      </c>
      <c r="C111" s="107"/>
    </row>
    <row r="112" spans="1:3" x14ac:dyDescent="0.25">
      <c r="A112" s="109">
        <v>39833</v>
      </c>
      <c r="B112" s="107">
        <v>0</v>
      </c>
      <c r="C112" s="107"/>
    </row>
    <row r="113" spans="1:3" x14ac:dyDescent="0.25">
      <c r="A113" s="109">
        <v>39834</v>
      </c>
      <c r="B113" s="107">
        <v>0</v>
      </c>
      <c r="C113" s="107"/>
    </row>
    <row r="114" spans="1:3" x14ac:dyDescent="0.25">
      <c r="A114" s="109">
        <v>39835</v>
      </c>
      <c r="B114" s="107">
        <v>3.9370000000000002E-2</v>
      </c>
      <c r="C114" s="107"/>
    </row>
    <row r="115" spans="1:3" x14ac:dyDescent="0.25">
      <c r="A115" s="109">
        <v>39836</v>
      </c>
      <c r="B115" s="107">
        <v>0</v>
      </c>
      <c r="C115" s="107"/>
    </row>
    <row r="116" spans="1:3" x14ac:dyDescent="0.25">
      <c r="A116" s="109">
        <v>39837</v>
      </c>
      <c r="B116" s="107">
        <v>0</v>
      </c>
      <c r="C116" s="107"/>
    </row>
    <row r="117" spans="1:3" x14ac:dyDescent="0.25">
      <c r="A117" s="109">
        <v>39838</v>
      </c>
      <c r="B117" s="107">
        <v>0</v>
      </c>
      <c r="C117" s="107"/>
    </row>
    <row r="118" spans="1:3" x14ac:dyDescent="0.25">
      <c r="A118" s="109">
        <v>39839</v>
      </c>
      <c r="B118" s="107">
        <v>0</v>
      </c>
      <c r="C118" s="107"/>
    </row>
    <row r="119" spans="1:3" x14ac:dyDescent="0.25">
      <c r="A119" s="109">
        <v>39840</v>
      </c>
      <c r="B119" s="107">
        <v>0</v>
      </c>
      <c r="C119" s="107"/>
    </row>
    <row r="120" spans="1:3" x14ac:dyDescent="0.25">
      <c r="A120" s="109">
        <v>39841</v>
      </c>
      <c r="B120" s="107">
        <v>0</v>
      </c>
      <c r="C120" s="107"/>
    </row>
    <row r="121" spans="1:3" x14ac:dyDescent="0.25">
      <c r="A121" s="109">
        <v>39842</v>
      </c>
      <c r="B121" s="107">
        <v>0</v>
      </c>
      <c r="C121" s="107"/>
    </row>
    <row r="122" spans="1:3" x14ac:dyDescent="0.25">
      <c r="A122" s="109">
        <v>39843</v>
      </c>
      <c r="B122" s="107">
        <v>0</v>
      </c>
      <c r="C122" s="107"/>
    </row>
    <row r="123" spans="1:3" x14ac:dyDescent="0.25">
      <c r="A123" s="109">
        <v>39844</v>
      </c>
      <c r="B123" s="107">
        <v>0</v>
      </c>
      <c r="C123" s="107"/>
    </row>
    <row r="124" spans="1:3" x14ac:dyDescent="0.25">
      <c r="A124" s="109">
        <v>39845</v>
      </c>
      <c r="B124" s="107">
        <v>0</v>
      </c>
      <c r="C124" s="107"/>
    </row>
    <row r="125" spans="1:3" x14ac:dyDescent="0.25">
      <c r="A125" s="109">
        <v>39846</v>
      </c>
      <c r="B125" s="107">
        <v>0</v>
      </c>
      <c r="C125" s="107"/>
    </row>
    <row r="126" spans="1:3" x14ac:dyDescent="0.25">
      <c r="A126" s="109">
        <v>39847</v>
      </c>
      <c r="B126" s="107">
        <v>0</v>
      </c>
      <c r="C126" s="107"/>
    </row>
    <row r="127" spans="1:3" x14ac:dyDescent="0.25">
      <c r="A127" s="109">
        <v>39848</v>
      </c>
      <c r="B127" s="107">
        <v>0</v>
      </c>
      <c r="C127" s="107"/>
    </row>
    <row r="128" spans="1:3" x14ac:dyDescent="0.25">
      <c r="A128" s="109">
        <v>39849</v>
      </c>
      <c r="B128" s="107">
        <v>0</v>
      </c>
      <c r="C128" s="107"/>
    </row>
    <row r="129" spans="1:3" x14ac:dyDescent="0.25">
      <c r="A129" s="109">
        <v>39850</v>
      </c>
      <c r="B129" s="107">
        <v>0</v>
      </c>
      <c r="C129" s="107"/>
    </row>
    <row r="130" spans="1:3" x14ac:dyDescent="0.25">
      <c r="A130" s="109">
        <v>39851</v>
      </c>
      <c r="B130" s="107">
        <v>0</v>
      </c>
      <c r="C130" s="107"/>
    </row>
    <row r="131" spans="1:3" x14ac:dyDescent="0.25">
      <c r="A131" s="109">
        <v>39852</v>
      </c>
      <c r="B131" s="107">
        <v>0.82677</v>
      </c>
      <c r="C131" s="107"/>
    </row>
    <row r="132" spans="1:3" x14ac:dyDescent="0.25">
      <c r="A132" s="109">
        <v>39853</v>
      </c>
      <c r="B132" s="107">
        <v>0.47244000000000003</v>
      </c>
      <c r="C132" s="107"/>
    </row>
    <row r="133" spans="1:3" x14ac:dyDescent="0.25">
      <c r="A133" s="109">
        <v>39854</v>
      </c>
      <c r="B133" s="107">
        <v>3.9370000000000002E-2</v>
      </c>
      <c r="C133" s="107"/>
    </row>
    <row r="134" spans="1:3" x14ac:dyDescent="0.25">
      <c r="A134" s="109">
        <v>39855</v>
      </c>
      <c r="B134" s="107">
        <v>0</v>
      </c>
      <c r="C134" s="107"/>
    </row>
    <row r="135" spans="1:3" x14ac:dyDescent="0.25">
      <c r="A135" s="109">
        <v>39856</v>
      </c>
      <c r="B135" s="107">
        <v>0</v>
      </c>
      <c r="C135" s="107"/>
    </row>
    <row r="136" spans="1:3" x14ac:dyDescent="0.25">
      <c r="A136" s="109">
        <v>39857</v>
      </c>
      <c r="B136" s="107">
        <v>0</v>
      </c>
      <c r="C136" s="107"/>
    </row>
    <row r="137" spans="1:3" x14ac:dyDescent="0.25">
      <c r="A137" s="109">
        <v>39858</v>
      </c>
      <c r="B137" s="107">
        <v>0</v>
      </c>
      <c r="C137" s="107"/>
    </row>
    <row r="138" spans="1:3" x14ac:dyDescent="0.25">
      <c r="A138" s="109">
        <v>39859</v>
      </c>
      <c r="B138" s="107">
        <v>0</v>
      </c>
      <c r="C138" s="107"/>
    </row>
    <row r="139" spans="1:3" x14ac:dyDescent="0.25">
      <c r="A139" s="109">
        <v>39860</v>
      </c>
      <c r="B139" s="107">
        <v>0</v>
      </c>
      <c r="C139" s="107"/>
    </row>
    <row r="140" spans="1:3" x14ac:dyDescent="0.25">
      <c r="A140" s="109">
        <v>39861</v>
      </c>
      <c r="B140" s="107">
        <v>3.9370000000000002E-2</v>
      </c>
      <c r="C140" s="107"/>
    </row>
    <row r="141" spans="1:3" x14ac:dyDescent="0.25">
      <c r="A141" s="109">
        <v>39862</v>
      </c>
      <c r="B141" s="107">
        <v>0</v>
      </c>
      <c r="C141" s="107"/>
    </row>
    <row r="142" spans="1:3" x14ac:dyDescent="0.25">
      <c r="A142" s="109">
        <v>39863</v>
      </c>
      <c r="B142" s="107">
        <v>0</v>
      </c>
      <c r="C142" s="107"/>
    </row>
    <row r="143" spans="1:3" x14ac:dyDescent="0.25">
      <c r="A143" s="109">
        <v>39864</v>
      </c>
      <c r="B143" s="107">
        <v>0</v>
      </c>
      <c r="C143" s="107"/>
    </row>
    <row r="144" spans="1:3" x14ac:dyDescent="0.25">
      <c r="A144" s="109">
        <v>39865</v>
      </c>
      <c r="B144" s="107">
        <v>0</v>
      </c>
      <c r="C144" s="107"/>
    </row>
    <row r="145" spans="1:3" x14ac:dyDescent="0.25">
      <c r="A145" s="109">
        <v>39866</v>
      </c>
      <c r="B145" s="107">
        <v>0</v>
      </c>
      <c r="C145" s="107"/>
    </row>
    <row r="146" spans="1:3" x14ac:dyDescent="0.25">
      <c r="A146" s="109">
        <v>39867</v>
      </c>
      <c r="B146" s="107">
        <v>0</v>
      </c>
      <c r="C146" s="107"/>
    </row>
    <row r="147" spans="1:3" x14ac:dyDescent="0.25">
      <c r="A147" s="109">
        <v>39868</v>
      </c>
      <c r="B147" s="107">
        <v>0</v>
      </c>
      <c r="C147" s="107"/>
    </row>
    <row r="148" spans="1:3" x14ac:dyDescent="0.25">
      <c r="A148" s="109">
        <v>39869</v>
      </c>
      <c r="B148" s="107">
        <v>0</v>
      </c>
      <c r="C148" s="107"/>
    </row>
    <row r="149" spans="1:3" x14ac:dyDescent="0.25">
      <c r="A149" s="109">
        <v>39870</v>
      </c>
      <c r="B149" s="107">
        <v>0</v>
      </c>
      <c r="C149" s="107"/>
    </row>
    <row r="150" spans="1:3" x14ac:dyDescent="0.25">
      <c r="A150" s="109">
        <v>39871</v>
      </c>
      <c r="B150" s="107">
        <v>0</v>
      </c>
      <c r="C150" s="107"/>
    </row>
    <row r="151" spans="1:3" x14ac:dyDescent="0.25">
      <c r="A151" s="109">
        <v>39872</v>
      </c>
      <c r="B151" s="107">
        <v>0</v>
      </c>
      <c r="C151" s="107"/>
    </row>
    <row r="152" spans="1:3" x14ac:dyDescent="0.25">
      <c r="A152" s="109"/>
      <c r="B152" s="107"/>
      <c r="C152" s="107"/>
    </row>
    <row r="153" spans="1:3" x14ac:dyDescent="0.25">
      <c r="A153" s="109">
        <v>39873</v>
      </c>
      <c r="B153" s="107">
        <v>0</v>
      </c>
      <c r="C153" s="107"/>
    </row>
    <row r="154" spans="1:3" x14ac:dyDescent="0.25">
      <c r="A154" s="109">
        <v>39874</v>
      </c>
      <c r="B154" s="107">
        <v>0</v>
      </c>
      <c r="C154" s="107"/>
    </row>
    <row r="155" spans="1:3" x14ac:dyDescent="0.25">
      <c r="A155" s="109">
        <v>39875</v>
      </c>
      <c r="B155" s="107">
        <v>0</v>
      </c>
      <c r="C155" s="107"/>
    </row>
    <row r="156" spans="1:3" x14ac:dyDescent="0.25">
      <c r="A156" s="109">
        <v>39876</v>
      </c>
      <c r="B156" s="107">
        <v>0</v>
      </c>
      <c r="C156" s="107"/>
    </row>
    <row r="157" spans="1:3" x14ac:dyDescent="0.25">
      <c r="A157" s="109">
        <v>39877</v>
      </c>
      <c r="B157" s="107">
        <v>0</v>
      </c>
      <c r="C157" s="107"/>
    </row>
    <row r="158" spans="1:3" x14ac:dyDescent="0.25">
      <c r="A158" s="109">
        <v>39878</v>
      </c>
      <c r="B158" s="107">
        <v>0</v>
      </c>
      <c r="C158" s="107"/>
    </row>
    <row r="159" spans="1:3" x14ac:dyDescent="0.25">
      <c r="A159" s="109">
        <v>39879</v>
      </c>
      <c r="B159" s="107">
        <v>0</v>
      </c>
      <c r="C159" s="107"/>
    </row>
    <row r="160" spans="1:3" x14ac:dyDescent="0.25">
      <c r="A160" s="109">
        <v>39880</v>
      </c>
      <c r="B160" s="107">
        <v>0</v>
      </c>
      <c r="C160" s="107"/>
    </row>
    <row r="161" spans="1:3" x14ac:dyDescent="0.25">
      <c r="A161" s="109">
        <v>39881</v>
      </c>
      <c r="B161" s="107">
        <v>0</v>
      </c>
      <c r="C161" s="107"/>
    </row>
    <row r="162" spans="1:3" x14ac:dyDescent="0.25">
      <c r="A162" s="109">
        <v>39882</v>
      </c>
      <c r="B162" s="107">
        <v>0</v>
      </c>
      <c r="C162" s="107"/>
    </row>
    <row r="163" spans="1:3" x14ac:dyDescent="0.25">
      <c r="A163" s="109">
        <v>39883</v>
      </c>
      <c r="B163" s="107">
        <v>0</v>
      </c>
      <c r="C163" s="107"/>
    </row>
    <row r="164" spans="1:3" x14ac:dyDescent="0.25">
      <c r="A164" s="109">
        <v>39884</v>
      </c>
      <c r="B164" s="107">
        <v>0</v>
      </c>
      <c r="C164" s="107"/>
    </row>
    <row r="165" spans="1:3" x14ac:dyDescent="0.25">
      <c r="A165" s="109">
        <v>39885</v>
      </c>
      <c r="B165" s="107">
        <v>0</v>
      </c>
      <c r="C165" s="107"/>
    </row>
    <row r="166" spans="1:3" x14ac:dyDescent="0.25">
      <c r="A166" s="109">
        <v>39886</v>
      </c>
      <c r="B166" s="107">
        <v>0</v>
      </c>
      <c r="C166" s="107"/>
    </row>
    <row r="167" spans="1:3" x14ac:dyDescent="0.25">
      <c r="A167" s="109">
        <v>39887</v>
      </c>
      <c r="B167" s="107">
        <v>0</v>
      </c>
      <c r="C167" s="107"/>
    </row>
    <row r="168" spans="1:3" x14ac:dyDescent="0.25">
      <c r="A168" s="109">
        <v>39888</v>
      </c>
      <c r="B168" s="107">
        <v>0</v>
      </c>
      <c r="C168" s="107"/>
    </row>
    <row r="169" spans="1:3" x14ac:dyDescent="0.25">
      <c r="A169" s="109">
        <v>39889</v>
      </c>
      <c r="B169" s="107">
        <v>0</v>
      </c>
      <c r="C169" s="107"/>
    </row>
    <row r="170" spans="1:3" x14ac:dyDescent="0.25">
      <c r="A170" s="109">
        <v>39890</v>
      </c>
      <c r="B170" s="107">
        <v>0</v>
      </c>
      <c r="C170" s="107"/>
    </row>
    <row r="171" spans="1:3" x14ac:dyDescent="0.25">
      <c r="A171" s="109">
        <v>39891</v>
      </c>
      <c r="B171" s="107">
        <v>0</v>
      </c>
      <c r="C171" s="107"/>
    </row>
    <row r="172" spans="1:3" x14ac:dyDescent="0.25">
      <c r="A172" s="109">
        <v>39892</v>
      </c>
      <c r="B172" s="107">
        <v>0</v>
      </c>
      <c r="C172" s="107"/>
    </row>
    <row r="173" spans="1:3" x14ac:dyDescent="0.25">
      <c r="A173" s="109">
        <v>39893</v>
      </c>
      <c r="B173" s="107">
        <v>0</v>
      </c>
      <c r="C173" s="107"/>
    </row>
    <row r="174" spans="1:3" x14ac:dyDescent="0.25">
      <c r="A174" s="109">
        <v>39894</v>
      </c>
      <c r="B174" s="107">
        <v>0</v>
      </c>
      <c r="C174" s="107"/>
    </row>
    <row r="175" spans="1:3" x14ac:dyDescent="0.25">
      <c r="A175" s="109">
        <v>39895</v>
      </c>
      <c r="B175" s="107">
        <v>0</v>
      </c>
      <c r="C175" s="107"/>
    </row>
    <row r="176" spans="1:3" x14ac:dyDescent="0.25">
      <c r="A176" s="109">
        <v>39896</v>
      </c>
      <c r="B176" s="107">
        <v>0</v>
      </c>
      <c r="C176" s="107"/>
    </row>
    <row r="177" spans="1:3" x14ac:dyDescent="0.25">
      <c r="A177" s="109">
        <v>39897</v>
      </c>
      <c r="B177" s="107">
        <v>0</v>
      </c>
      <c r="C177" s="107"/>
    </row>
    <row r="178" spans="1:3" x14ac:dyDescent="0.25">
      <c r="A178" s="109">
        <v>39898</v>
      </c>
      <c r="B178" s="107">
        <v>0</v>
      </c>
      <c r="C178" s="107"/>
    </row>
    <row r="179" spans="1:3" x14ac:dyDescent="0.25">
      <c r="A179" s="109">
        <v>39899</v>
      </c>
      <c r="B179" s="107">
        <v>0</v>
      </c>
      <c r="C179" s="107"/>
    </row>
    <row r="180" spans="1:3" x14ac:dyDescent="0.25">
      <c r="A180" s="109">
        <v>39900</v>
      </c>
      <c r="B180" s="107">
        <v>0</v>
      </c>
      <c r="C180" s="107"/>
    </row>
    <row r="181" spans="1:3" x14ac:dyDescent="0.25">
      <c r="A181" s="109">
        <v>39901</v>
      </c>
      <c r="B181" s="107">
        <v>0</v>
      </c>
      <c r="C181" s="107"/>
    </row>
    <row r="182" spans="1:3" x14ac:dyDescent="0.25">
      <c r="A182" s="109">
        <v>39902</v>
      </c>
      <c r="B182" s="107">
        <v>0</v>
      </c>
      <c r="C182" s="107"/>
    </row>
    <row r="183" spans="1:3" x14ac:dyDescent="0.25">
      <c r="A183" s="109">
        <v>39903</v>
      </c>
      <c r="B183" s="107">
        <v>0</v>
      </c>
      <c r="C183" s="107"/>
    </row>
    <row r="184" spans="1:3" x14ac:dyDescent="0.25">
      <c r="A184" s="109">
        <v>39904</v>
      </c>
      <c r="B184" s="107">
        <v>0</v>
      </c>
      <c r="C184" s="107"/>
    </row>
    <row r="185" spans="1:3" x14ac:dyDescent="0.25">
      <c r="A185" s="109">
        <v>39905</v>
      </c>
      <c r="B185" s="107">
        <v>0</v>
      </c>
      <c r="C185" s="107"/>
    </row>
    <row r="186" spans="1:3" x14ac:dyDescent="0.25">
      <c r="A186" s="109">
        <v>39906</v>
      </c>
      <c r="B186" s="107">
        <v>0</v>
      </c>
      <c r="C186" s="107"/>
    </row>
    <row r="187" spans="1:3" x14ac:dyDescent="0.25">
      <c r="A187" s="109">
        <v>39907</v>
      </c>
      <c r="B187" s="107">
        <v>0</v>
      </c>
      <c r="C187" s="107"/>
    </row>
    <row r="188" spans="1:3" x14ac:dyDescent="0.25">
      <c r="A188" s="109">
        <v>39908</v>
      </c>
      <c r="B188" s="107">
        <v>0</v>
      </c>
      <c r="C188" s="107"/>
    </row>
    <row r="189" spans="1:3" x14ac:dyDescent="0.25">
      <c r="A189" s="109">
        <v>39909</v>
      </c>
      <c r="B189" s="107">
        <v>0</v>
      </c>
      <c r="C189" s="107"/>
    </row>
    <row r="190" spans="1:3" x14ac:dyDescent="0.25">
      <c r="A190" s="109">
        <v>39910</v>
      </c>
      <c r="B190" s="107">
        <v>0</v>
      </c>
      <c r="C190" s="107"/>
    </row>
    <row r="191" spans="1:3" x14ac:dyDescent="0.25">
      <c r="A191" s="109">
        <v>39911</v>
      </c>
      <c r="B191" s="107">
        <v>0</v>
      </c>
      <c r="C191" s="107"/>
    </row>
    <row r="192" spans="1:3" x14ac:dyDescent="0.25">
      <c r="A192" s="109">
        <v>39912</v>
      </c>
      <c r="B192" s="107">
        <v>0</v>
      </c>
      <c r="C192" s="107"/>
    </row>
    <row r="193" spans="1:3" x14ac:dyDescent="0.25">
      <c r="A193" s="109">
        <v>39913</v>
      </c>
      <c r="B193" s="107">
        <v>0</v>
      </c>
      <c r="C193" s="107"/>
    </row>
    <row r="194" spans="1:3" x14ac:dyDescent="0.25">
      <c r="A194" s="109">
        <v>39914</v>
      </c>
      <c r="B194" s="107">
        <v>0.19685</v>
      </c>
      <c r="C194" s="107"/>
    </row>
    <row r="195" spans="1:3" x14ac:dyDescent="0.25">
      <c r="A195" s="109">
        <v>39915</v>
      </c>
      <c r="B195" s="107">
        <v>0</v>
      </c>
      <c r="C195" s="107"/>
    </row>
    <row r="196" spans="1:3" x14ac:dyDescent="0.25">
      <c r="A196" s="109">
        <v>39916</v>
      </c>
      <c r="B196" s="107">
        <v>0</v>
      </c>
      <c r="C196" s="107"/>
    </row>
    <row r="197" spans="1:3" x14ac:dyDescent="0.25">
      <c r="A197" s="109">
        <v>39917</v>
      </c>
      <c r="B197" s="107">
        <v>0</v>
      </c>
      <c r="C197" s="107"/>
    </row>
    <row r="198" spans="1:3" x14ac:dyDescent="0.25">
      <c r="A198" s="109">
        <v>39918</v>
      </c>
      <c r="B198" s="107">
        <v>0</v>
      </c>
      <c r="C198" s="107"/>
    </row>
    <row r="199" spans="1:3" x14ac:dyDescent="0.25">
      <c r="A199" s="109">
        <v>39919</v>
      </c>
      <c r="B199" s="107">
        <v>0</v>
      </c>
      <c r="C199" s="107"/>
    </row>
    <row r="200" spans="1:3" x14ac:dyDescent="0.25">
      <c r="A200" s="109">
        <v>39920</v>
      </c>
      <c r="B200" s="107">
        <v>0</v>
      </c>
      <c r="C200" s="107"/>
    </row>
    <row r="201" spans="1:3" x14ac:dyDescent="0.25">
      <c r="A201" s="109">
        <v>39921</v>
      </c>
      <c r="B201" s="107">
        <v>0</v>
      </c>
      <c r="C201" s="107"/>
    </row>
    <row r="202" spans="1:3" x14ac:dyDescent="0.25">
      <c r="A202" s="109">
        <v>39922</v>
      </c>
      <c r="B202" s="107">
        <v>0</v>
      </c>
      <c r="C202" s="107"/>
    </row>
    <row r="203" spans="1:3" x14ac:dyDescent="0.25">
      <c r="A203" s="109">
        <v>39923</v>
      </c>
      <c r="B203" s="107">
        <v>0</v>
      </c>
      <c r="C203" s="107"/>
    </row>
    <row r="204" spans="1:3" x14ac:dyDescent="0.25">
      <c r="A204" s="109">
        <v>39924</v>
      </c>
      <c r="B204" s="107">
        <v>0</v>
      </c>
      <c r="C204" s="107"/>
    </row>
    <row r="205" spans="1:3" x14ac:dyDescent="0.25">
      <c r="A205" s="109">
        <v>39925</v>
      </c>
      <c r="B205" s="107">
        <v>0</v>
      </c>
      <c r="C205" s="107"/>
    </row>
    <row r="206" spans="1:3" x14ac:dyDescent="0.25">
      <c r="A206" s="109">
        <v>39926</v>
      </c>
      <c r="B206" s="107">
        <v>0</v>
      </c>
      <c r="C206" s="107"/>
    </row>
    <row r="207" spans="1:3" x14ac:dyDescent="0.25">
      <c r="A207" s="109">
        <v>39927</v>
      </c>
      <c r="B207" s="107">
        <v>0</v>
      </c>
      <c r="C207" s="107"/>
    </row>
    <row r="208" spans="1:3" x14ac:dyDescent="0.25">
      <c r="A208" s="109">
        <v>39928</v>
      </c>
      <c r="B208" s="107">
        <v>0</v>
      </c>
      <c r="C208" s="107"/>
    </row>
    <row r="209" spans="1:3" x14ac:dyDescent="0.25">
      <c r="A209" s="109">
        <v>39929</v>
      </c>
      <c r="B209" s="107">
        <v>0</v>
      </c>
      <c r="C209" s="107"/>
    </row>
    <row r="210" spans="1:3" x14ac:dyDescent="0.25">
      <c r="A210" s="109">
        <v>39930</v>
      </c>
      <c r="B210" s="107">
        <v>0</v>
      </c>
      <c r="C210" s="107"/>
    </row>
    <row r="211" spans="1:3" x14ac:dyDescent="0.25">
      <c r="A211" s="109">
        <v>39931</v>
      </c>
      <c r="B211" s="107">
        <v>0</v>
      </c>
      <c r="C211" s="107"/>
    </row>
    <row r="212" spans="1:3" x14ac:dyDescent="0.25">
      <c r="A212" s="109">
        <v>39932</v>
      </c>
      <c r="B212" s="107">
        <v>0</v>
      </c>
      <c r="C212" s="107"/>
    </row>
    <row r="213" spans="1:3" x14ac:dyDescent="0.25">
      <c r="A213" s="109">
        <v>39933</v>
      </c>
      <c r="B213" s="107">
        <v>0</v>
      </c>
      <c r="C213" s="107"/>
    </row>
    <row r="214" spans="1:3" x14ac:dyDescent="0.25">
      <c r="A214" s="109">
        <v>39934</v>
      </c>
      <c r="B214" s="107">
        <v>0</v>
      </c>
      <c r="C214" s="107"/>
    </row>
    <row r="215" spans="1:3" x14ac:dyDescent="0.25">
      <c r="A215" s="109">
        <v>39935</v>
      </c>
      <c r="B215" s="107">
        <v>0</v>
      </c>
      <c r="C215" s="107"/>
    </row>
    <row r="216" spans="1:3" x14ac:dyDescent="0.25">
      <c r="A216" s="109">
        <v>39936</v>
      </c>
      <c r="B216" s="107">
        <v>0</v>
      </c>
      <c r="C216" s="107"/>
    </row>
    <row r="217" spans="1:3" x14ac:dyDescent="0.25">
      <c r="A217" s="109">
        <v>39937</v>
      </c>
      <c r="B217" s="107">
        <v>0</v>
      </c>
      <c r="C217" s="107"/>
    </row>
    <row r="218" spans="1:3" x14ac:dyDescent="0.25">
      <c r="A218" s="109">
        <v>39938</v>
      </c>
      <c r="B218" s="107">
        <v>0</v>
      </c>
      <c r="C218" s="107"/>
    </row>
    <row r="219" spans="1:3" x14ac:dyDescent="0.25">
      <c r="A219" s="109">
        <v>39939</v>
      </c>
      <c r="B219" s="107">
        <v>0</v>
      </c>
      <c r="C219" s="107"/>
    </row>
    <row r="220" spans="1:3" x14ac:dyDescent="0.25">
      <c r="A220" s="109">
        <v>39940</v>
      </c>
      <c r="B220" s="107">
        <v>0</v>
      </c>
      <c r="C220" s="107"/>
    </row>
    <row r="221" spans="1:3" x14ac:dyDescent="0.25">
      <c r="A221" s="109">
        <v>39941</v>
      </c>
      <c r="B221" s="107">
        <v>0</v>
      </c>
      <c r="C221" s="107"/>
    </row>
    <row r="222" spans="1:3" x14ac:dyDescent="0.25">
      <c r="A222" s="109">
        <v>39942</v>
      </c>
      <c r="B222" s="107">
        <v>0</v>
      </c>
      <c r="C222" s="107"/>
    </row>
    <row r="223" spans="1:3" x14ac:dyDescent="0.25">
      <c r="A223" s="109">
        <v>39943</v>
      </c>
      <c r="B223" s="107">
        <v>0</v>
      </c>
      <c r="C223" s="107"/>
    </row>
    <row r="224" spans="1:3" x14ac:dyDescent="0.25">
      <c r="A224" s="109">
        <v>39944</v>
      </c>
      <c r="B224" s="107">
        <v>0</v>
      </c>
      <c r="C224" s="107"/>
    </row>
    <row r="225" spans="1:3" x14ac:dyDescent="0.25">
      <c r="A225" s="109">
        <v>39945</v>
      </c>
      <c r="B225" s="107">
        <v>0</v>
      </c>
      <c r="C225" s="107"/>
    </row>
    <row r="226" spans="1:3" x14ac:dyDescent="0.25">
      <c r="A226" s="109">
        <v>39946</v>
      </c>
      <c r="B226" s="107">
        <v>0</v>
      </c>
      <c r="C226" s="107"/>
    </row>
    <row r="227" spans="1:3" x14ac:dyDescent="0.25">
      <c r="A227" s="109">
        <v>39947</v>
      </c>
      <c r="B227" s="107">
        <v>0</v>
      </c>
      <c r="C227" s="107"/>
    </row>
    <row r="228" spans="1:3" x14ac:dyDescent="0.25">
      <c r="A228" s="109">
        <v>39948</v>
      </c>
      <c r="B228" s="107">
        <v>0</v>
      </c>
      <c r="C228" s="107"/>
    </row>
    <row r="229" spans="1:3" x14ac:dyDescent="0.25">
      <c r="A229" s="109">
        <v>39949</v>
      </c>
      <c r="B229" s="107">
        <v>0</v>
      </c>
      <c r="C229" s="107"/>
    </row>
    <row r="230" spans="1:3" x14ac:dyDescent="0.25">
      <c r="A230" s="109">
        <v>39950</v>
      </c>
      <c r="B230" s="107">
        <v>0</v>
      </c>
      <c r="C230" s="107"/>
    </row>
    <row r="231" spans="1:3" x14ac:dyDescent="0.25">
      <c r="A231" s="109">
        <v>39951</v>
      </c>
      <c r="B231" s="107">
        <v>0</v>
      </c>
      <c r="C231" s="107"/>
    </row>
    <row r="232" spans="1:3" x14ac:dyDescent="0.25">
      <c r="A232" s="109">
        <v>39952</v>
      </c>
      <c r="B232" s="107">
        <v>0</v>
      </c>
      <c r="C232" s="107"/>
    </row>
    <row r="233" spans="1:3" x14ac:dyDescent="0.25">
      <c r="A233" s="109">
        <v>39953</v>
      </c>
      <c r="B233" s="107">
        <v>0</v>
      </c>
      <c r="C233" s="107"/>
    </row>
    <row r="234" spans="1:3" x14ac:dyDescent="0.25">
      <c r="A234" s="109">
        <v>39954</v>
      </c>
      <c r="B234" s="107">
        <v>0.11811000000000001</v>
      </c>
      <c r="C234" s="107"/>
    </row>
    <row r="235" spans="1:3" x14ac:dyDescent="0.25">
      <c r="A235" s="109">
        <v>39955</v>
      </c>
      <c r="B235" s="107">
        <v>0.15748000000000001</v>
      </c>
      <c r="C235" s="107"/>
    </row>
    <row r="236" spans="1:3" x14ac:dyDescent="0.25">
      <c r="A236" s="109">
        <v>39956</v>
      </c>
      <c r="B236" s="107">
        <v>0</v>
      </c>
      <c r="C236" s="107"/>
    </row>
    <row r="237" spans="1:3" x14ac:dyDescent="0.25">
      <c r="A237" s="109">
        <v>39957</v>
      </c>
      <c r="B237" s="107">
        <v>0</v>
      </c>
      <c r="C237" s="107"/>
    </row>
    <row r="238" spans="1:3" x14ac:dyDescent="0.25">
      <c r="A238" s="109">
        <v>39958</v>
      </c>
      <c r="B238" s="107">
        <v>0</v>
      </c>
      <c r="C238" s="107"/>
    </row>
    <row r="239" spans="1:3" x14ac:dyDescent="0.25">
      <c r="A239" s="109">
        <v>39959</v>
      </c>
      <c r="B239" s="107">
        <v>0</v>
      </c>
      <c r="C239" s="107"/>
    </row>
    <row r="240" spans="1:3" x14ac:dyDescent="0.25">
      <c r="A240" s="109">
        <v>39960</v>
      </c>
      <c r="B240" s="107">
        <v>0</v>
      </c>
      <c r="C240" s="107"/>
    </row>
    <row r="241" spans="1:3" x14ac:dyDescent="0.25">
      <c r="A241" s="109">
        <v>39961</v>
      </c>
      <c r="B241" s="107">
        <v>0</v>
      </c>
      <c r="C241" s="107"/>
    </row>
    <row r="242" spans="1:3" x14ac:dyDescent="0.25">
      <c r="A242" s="109">
        <v>39962</v>
      </c>
      <c r="B242" s="107">
        <v>0</v>
      </c>
      <c r="C242" s="107"/>
    </row>
    <row r="243" spans="1:3" x14ac:dyDescent="0.25">
      <c r="A243" s="109">
        <v>39963</v>
      </c>
      <c r="B243" s="107">
        <v>0</v>
      </c>
      <c r="C243" s="107"/>
    </row>
    <row r="244" spans="1:3" x14ac:dyDescent="0.25">
      <c r="A244" s="109">
        <v>39964</v>
      </c>
      <c r="B244" s="107">
        <v>0</v>
      </c>
      <c r="C244" s="107"/>
    </row>
    <row r="245" spans="1:3" x14ac:dyDescent="0.25">
      <c r="A245" s="109">
        <v>39965</v>
      </c>
      <c r="B245" s="107">
        <v>0</v>
      </c>
      <c r="C245" s="107"/>
    </row>
    <row r="246" spans="1:3" x14ac:dyDescent="0.25">
      <c r="A246" s="109">
        <v>39966</v>
      </c>
      <c r="B246" s="107">
        <v>0</v>
      </c>
      <c r="C246" s="107"/>
    </row>
    <row r="247" spans="1:3" x14ac:dyDescent="0.25">
      <c r="A247" s="109">
        <v>39967</v>
      </c>
      <c r="B247" s="107">
        <v>0</v>
      </c>
      <c r="C247" s="107"/>
    </row>
    <row r="248" spans="1:3" x14ac:dyDescent="0.25">
      <c r="A248" s="109">
        <v>39968</v>
      </c>
      <c r="B248" s="107">
        <v>0</v>
      </c>
      <c r="C248" s="107"/>
    </row>
    <row r="249" spans="1:3" x14ac:dyDescent="0.25">
      <c r="A249" s="109">
        <v>39969</v>
      </c>
      <c r="B249" s="107">
        <v>0</v>
      </c>
      <c r="C249" s="107"/>
    </row>
    <row r="250" spans="1:3" x14ac:dyDescent="0.25">
      <c r="A250" s="109">
        <v>39970</v>
      </c>
      <c r="B250" s="107">
        <v>0</v>
      </c>
      <c r="C250" s="107"/>
    </row>
    <row r="251" spans="1:3" x14ac:dyDescent="0.25">
      <c r="A251" s="109">
        <v>39971</v>
      </c>
      <c r="B251" s="107">
        <v>0</v>
      </c>
      <c r="C251" s="107"/>
    </row>
    <row r="252" spans="1:3" x14ac:dyDescent="0.25">
      <c r="A252" s="109">
        <v>39972</v>
      </c>
      <c r="B252" s="107">
        <v>0</v>
      </c>
      <c r="C252" s="107"/>
    </row>
    <row r="253" spans="1:3" x14ac:dyDescent="0.25">
      <c r="A253" s="109">
        <v>39973</v>
      </c>
      <c r="B253" s="107">
        <v>0</v>
      </c>
      <c r="C253" s="107"/>
    </row>
    <row r="254" spans="1:3" x14ac:dyDescent="0.25">
      <c r="A254" s="109">
        <v>39974</v>
      </c>
      <c r="B254" s="107">
        <v>0</v>
      </c>
      <c r="C254" s="107"/>
    </row>
    <row r="255" spans="1:3" x14ac:dyDescent="0.25">
      <c r="A255" s="109">
        <v>39975</v>
      </c>
      <c r="B255" s="107">
        <v>0</v>
      </c>
      <c r="C255" s="107"/>
    </row>
    <row r="256" spans="1:3" x14ac:dyDescent="0.25">
      <c r="A256" s="109">
        <v>39976</v>
      </c>
      <c r="B256" s="107">
        <v>0</v>
      </c>
      <c r="C256" s="107"/>
    </row>
    <row r="257" spans="1:3" x14ac:dyDescent="0.25">
      <c r="A257" s="109">
        <v>39977</v>
      </c>
      <c r="B257" s="107">
        <v>0</v>
      </c>
      <c r="C257" s="107"/>
    </row>
    <row r="258" spans="1:3" x14ac:dyDescent="0.25">
      <c r="A258" s="109">
        <v>39978</v>
      </c>
      <c r="B258" s="107">
        <v>0</v>
      </c>
      <c r="C258" s="107"/>
    </row>
    <row r="259" spans="1:3" x14ac:dyDescent="0.25">
      <c r="A259" s="109">
        <v>39979</v>
      </c>
      <c r="B259" s="107">
        <v>0</v>
      </c>
      <c r="C259" s="107"/>
    </row>
    <row r="260" spans="1:3" x14ac:dyDescent="0.25">
      <c r="A260" s="109">
        <v>39980</v>
      </c>
      <c r="B260" s="107">
        <v>0</v>
      </c>
      <c r="C260" s="107"/>
    </row>
    <row r="261" spans="1:3" x14ac:dyDescent="0.25">
      <c r="A261" s="109">
        <v>39981</v>
      </c>
      <c r="B261" s="107">
        <v>0</v>
      </c>
      <c r="C261" s="107"/>
    </row>
    <row r="262" spans="1:3" x14ac:dyDescent="0.25">
      <c r="A262" s="109">
        <v>39982</v>
      </c>
      <c r="B262" s="107">
        <v>0</v>
      </c>
      <c r="C262" s="107"/>
    </row>
    <row r="263" spans="1:3" x14ac:dyDescent="0.25">
      <c r="A263" s="109">
        <v>39983</v>
      </c>
      <c r="B263" s="107">
        <v>0</v>
      </c>
      <c r="C263" s="107"/>
    </row>
    <row r="264" spans="1:3" x14ac:dyDescent="0.25">
      <c r="A264" s="109">
        <v>39984</v>
      </c>
      <c r="B264" s="107">
        <v>0</v>
      </c>
      <c r="C264" s="107"/>
    </row>
    <row r="265" spans="1:3" x14ac:dyDescent="0.25">
      <c r="A265" s="109">
        <v>39985</v>
      </c>
      <c r="B265" s="107">
        <v>0</v>
      </c>
      <c r="C265" s="107"/>
    </row>
    <row r="266" spans="1:3" x14ac:dyDescent="0.25">
      <c r="A266" s="109">
        <v>39986</v>
      </c>
      <c r="B266" s="107">
        <v>0</v>
      </c>
      <c r="C266" s="107"/>
    </row>
    <row r="267" spans="1:3" x14ac:dyDescent="0.25">
      <c r="A267" s="109">
        <v>39987</v>
      </c>
      <c r="B267" s="107">
        <v>0</v>
      </c>
      <c r="C267" s="107"/>
    </row>
    <row r="268" spans="1:3" x14ac:dyDescent="0.25">
      <c r="A268" s="109">
        <v>39988</v>
      </c>
      <c r="B268" s="107">
        <v>0</v>
      </c>
      <c r="C268" s="107"/>
    </row>
    <row r="269" spans="1:3" x14ac:dyDescent="0.25">
      <c r="A269" s="109">
        <v>39989</v>
      </c>
      <c r="B269" s="107">
        <v>0</v>
      </c>
      <c r="C269" s="107"/>
    </row>
    <row r="270" spans="1:3" x14ac:dyDescent="0.25">
      <c r="A270" s="109">
        <v>39990</v>
      </c>
      <c r="B270" s="107">
        <v>0</v>
      </c>
      <c r="C270" s="107"/>
    </row>
    <row r="271" spans="1:3" x14ac:dyDescent="0.25">
      <c r="A271" s="109">
        <v>39991</v>
      </c>
      <c r="B271" s="107">
        <v>0</v>
      </c>
      <c r="C271" s="107"/>
    </row>
    <row r="272" spans="1:3" x14ac:dyDescent="0.25">
      <c r="A272" s="109">
        <v>39992</v>
      </c>
      <c r="B272" s="107">
        <v>0</v>
      </c>
      <c r="C272" s="107"/>
    </row>
    <row r="273" spans="1:3" x14ac:dyDescent="0.25">
      <c r="A273" s="109">
        <v>39993</v>
      </c>
      <c r="B273" s="107">
        <v>0</v>
      </c>
      <c r="C273" s="107"/>
    </row>
    <row r="274" spans="1:3" x14ac:dyDescent="0.25">
      <c r="A274" s="109">
        <v>39994</v>
      </c>
      <c r="B274" s="107">
        <v>0</v>
      </c>
      <c r="C274" s="107"/>
    </row>
    <row r="275" spans="1:3" x14ac:dyDescent="0.25">
      <c r="A275" s="109">
        <v>39995</v>
      </c>
      <c r="B275" s="107">
        <v>0</v>
      </c>
      <c r="C275" s="107"/>
    </row>
    <row r="276" spans="1:3" x14ac:dyDescent="0.25">
      <c r="A276" s="109">
        <v>39996</v>
      </c>
      <c r="B276" s="107">
        <v>0</v>
      </c>
      <c r="C276" s="107"/>
    </row>
    <row r="277" spans="1:3" x14ac:dyDescent="0.25">
      <c r="A277" s="109">
        <v>39997</v>
      </c>
      <c r="B277" s="107">
        <v>0</v>
      </c>
      <c r="C277" s="107"/>
    </row>
    <row r="278" spans="1:3" x14ac:dyDescent="0.25">
      <c r="A278" s="109">
        <v>39998</v>
      </c>
      <c r="B278" s="107">
        <v>0</v>
      </c>
      <c r="C278" s="107"/>
    </row>
    <row r="279" spans="1:3" x14ac:dyDescent="0.25">
      <c r="A279" s="109">
        <v>39999</v>
      </c>
      <c r="B279" s="107">
        <v>0</v>
      </c>
      <c r="C279" s="107"/>
    </row>
    <row r="280" spans="1:3" x14ac:dyDescent="0.25">
      <c r="A280" s="109">
        <v>40000</v>
      </c>
      <c r="B280" s="107">
        <v>0</v>
      </c>
      <c r="C280" s="107"/>
    </row>
    <row r="281" spans="1:3" x14ac:dyDescent="0.25">
      <c r="A281" s="109">
        <v>40001</v>
      </c>
      <c r="B281" s="107">
        <v>0</v>
      </c>
      <c r="C281" s="107"/>
    </row>
    <row r="282" spans="1:3" x14ac:dyDescent="0.25">
      <c r="A282" s="109">
        <v>40002</v>
      </c>
      <c r="B282" s="107">
        <v>0</v>
      </c>
      <c r="C282" s="107"/>
    </row>
    <row r="283" spans="1:3" x14ac:dyDescent="0.25">
      <c r="A283" s="109">
        <v>40003</v>
      </c>
      <c r="B283" s="107">
        <v>0</v>
      </c>
      <c r="C283" s="107"/>
    </row>
    <row r="284" spans="1:3" x14ac:dyDescent="0.25">
      <c r="A284" s="109">
        <v>40004</v>
      </c>
      <c r="B284" s="107">
        <v>0</v>
      </c>
      <c r="C284" s="107"/>
    </row>
    <row r="285" spans="1:3" x14ac:dyDescent="0.25">
      <c r="A285" s="109">
        <v>40005</v>
      </c>
      <c r="B285" s="107">
        <v>0</v>
      </c>
      <c r="C285" s="107"/>
    </row>
    <row r="286" spans="1:3" x14ac:dyDescent="0.25">
      <c r="A286" s="109">
        <v>40006</v>
      </c>
      <c r="B286" s="107">
        <v>0</v>
      </c>
      <c r="C286" s="107"/>
    </row>
    <row r="287" spans="1:3" x14ac:dyDescent="0.25">
      <c r="A287" s="109">
        <v>40007</v>
      </c>
      <c r="B287" s="107">
        <v>0</v>
      </c>
      <c r="C287" s="107"/>
    </row>
    <row r="288" spans="1:3" x14ac:dyDescent="0.25">
      <c r="A288" s="109">
        <v>40008</v>
      </c>
      <c r="B288" s="107">
        <v>0</v>
      </c>
      <c r="C288" s="107"/>
    </row>
    <row r="289" spans="1:3" x14ac:dyDescent="0.25">
      <c r="A289" s="109">
        <v>40009</v>
      </c>
      <c r="B289" s="107">
        <v>0</v>
      </c>
      <c r="C289" s="107"/>
    </row>
    <row r="290" spans="1:3" x14ac:dyDescent="0.25">
      <c r="A290" s="109">
        <v>40010</v>
      </c>
      <c r="B290" s="107">
        <v>0</v>
      </c>
      <c r="C290" s="107"/>
    </row>
    <row r="291" spans="1:3" x14ac:dyDescent="0.25">
      <c r="A291" s="109">
        <v>40011</v>
      </c>
      <c r="B291" s="107">
        <v>0</v>
      </c>
      <c r="C291" s="107"/>
    </row>
    <row r="292" spans="1:3" x14ac:dyDescent="0.25">
      <c r="A292" s="109">
        <v>40012</v>
      </c>
      <c r="B292" s="107">
        <v>0</v>
      </c>
      <c r="C292" s="107"/>
    </row>
    <row r="293" spans="1:3" x14ac:dyDescent="0.25">
      <c r="A293" s="109">
        <v>40013</v>
      </c>
      <c r="B293" s="107">
        <v>0</v>
      </c>
      <c r="C293" s="107"/>
    </row>
    <row r="294" spans="1:3" x14ac:dyDescent="0.25">
      <c r="A294" s="109">
        <v>40014</v>
      </c>
      <c r="B294" s="107">
        <v>7.8740000000000004E-2</v>
      </c>
      <c r="C294" s="107"/>
    </row>
    <row r="295" spans="1:3" x14ac:dyDescent="0.25">
      <c r="A295" s="109">
        <v>40015</v>
      </c>
      <c r="B295" s="107">
        <v>0.11811000000000001</v>
      </c>
      <c r="C295" s="107"/>
    </row>
    <row r="296" spans="1:3" x14ac:dyDescent="0.25">
      <c r="A296" s="109">
        <v>40016</v>
      </c>
      <c r="B296" s="107">
        <v>0</v>
      </c>
      <c r="C296" s="107"/>
    </row>
    <row r="297" spans="1:3" x14ac:dyDescent="0.25">
      <c r="A297" s="109">
        <v>40017</v>
      </c>
      <c r="B297" s="107">
        <v>0</v>
      </c>
      <c r="C297" s="107"/>
    </row>
    <row r="298" spans="1:3" x14ac:dyDescent="0.25">
      <c r="A298" s="109">
        <v>40018</v>
      </c>
      <c r="B298" s="107">
        <v>0</v>
      </c>
      <c r="C298" s="107"/>
    </row>
    <row r="299" spans="1:3" x14ac:dyDescent="0.25">
      <c r="A299" s="109">
        <v>40019</v>
      </c>
      <c r="B299" s="107">
        <v>0</v>
      </c>
      <c r="C299" s="107"/>
    </row>
    <row r="300" spans="1:3" x14ac:dyDescent="0.25">
      <c r="A300" s="109">
        <v>40020</v>
      </c>
      <c r="B300" s="107">
        <v>0</v>
      </c>
      <c r="C300" s="107"/>
    </row>
    <row r="301" spans="1:3" x14ac:dyDescent="0.25">
      <c r="A301" s="109">
        <v>40021</v>
      </c>
      <c r="B301" s="107">
        <v>0</v>
      </c>
      <c r="C301" s="107"/>
    </row>
    <row r="302" spans="1:3" x14ac:dyDescent="0.25">
      <c r="A302" s="109">
        <v>40022</v>
      </c>
      <c r="B302" s="107">
        <v>0</v>
      </c>
      <c r="C302" s="107"/>
    </row>
    <row r="303" spans="1:3" x14ac:dyDescent="0.25">
      <c r="A303" s="109">
        <v>40023</v>
      </c>
      <c r="B303" s="107">
        <v>0</v>
      </c>
      <c r="C303" s="107"/>
    </row>
    <row r="304" spans="1:3" x14ac:dyDescent="0.25">
      <c r="A304" s="109">
        <v>40024</v>
      </c>
      <c r="B304" s="107">
        <v>0</v>
      </c>
      <c r="C304" s="107"/>
    </row>
    <row r="305" spans="1:3" x14ac:dyDescent="0.25">
      <c r="A305" s="109">
        <v>40025</v>
      </c>
      <c r="B305" s="107">
        <v>0</v>
      </c>
      <c r="C305" s="107"/>
    </row>
    <row r="306" spans="1:3" x14ac:dyDescent="0.25">
      <c r="A306" s="109">
        <v>40026</v>
      </c>
      <c r="B306" s="107">
        <v>0</v>
      </c>
      <c r="C306" s="107"/>
    </row>
    <row r="307" spans="1:3" x14ac:dyDescent="0.25">
      <c r="A307" s="109">
        <v>40027</v>
      </c>
      <c r="B307" s="107">
        <v>0</v>
      </c>
      <c r="C307" s="107"/>
    </row>
    <row r="308" spans="1:3" x14ac:dyDescent="0.25">
      <c r="A308" s="109">
        <v>40028</v>
      </c>
      <c r="B308" s="107">
        <v>0</v>
      </c>
      <c r="C308" s="107"/>
    </row>
    <row r="309" spans="1:3" x14ac:dyDescent="0.25">
      <c r="A309" s="109">
        <v>40029</v>
      </c>
      <c r="B309" s="107">
        <v>0</v>
      </c>
      <c r="C309" s="107"/>
    </row>
    <row r="310" spans="1:3" x14ac:dyDescent="0.25">
      <c r="A310" s="109">
        <v>40030</v>
      </c>
      <c r="B310" s="107">
        <v>0</v>
      </c>
      <c r="C310" s="107"/>
    </row>
    <row r="311" spans="1:3" x14ac:dyDescent="0.25">
      <c r="A311" s="109">
        <v>40031</v>
      </c>
      <c r="B311" s="107">
        <v>0</v>
      </c>
      <c r="C311" s="107"/>
    </row>
    <row r="312" spans="1:3" x14ac:dyDescent="0.25">
      <c r="A312" s="109">
        <v>40032</v>
      </c>
      <c r="B312" s="107">
        <v>0</v>
      </c>
      <c r="C312" s="107"/>
    </row>
    <row r="313" spans="1:3" x14ac:dyDescent="0.25">
      <c r="A313" s="109">
        <v>40033</v>
      </c>
      <c r="B313" s="107">
        <v>0</v>
      </c>
      <c r="C313" s="107"/>
    </row>
    <row r="314" spans="1:3" x14ac:dyDescent="0.25">
      <c r="A314" s="109">
        <v>40034</v>
      </c>
      <c r="B314" s="107">
        <v>0</v>
      </c>
      <c r="C314" s="107"/>
    </row>
    <row r="315" spans="1:3" x14ac:dyDescent="0.25">
      <c r="A315" s="109">
        <v>40035</v>
      </c>
      <c r="B315" s="107">
        <v>0</v>
      </c>
      <c r="C315" s="107"/>
    </row>
    <row r="316" spans="1:3" x14ac:dyDescent="0.25">
      <c r="A316" s="109">
        <v>40036</v>
      </c>
      <c r="B316" s="107">
        <v>0</v>
      </c>
      <c r="C316" s="107"/>
    </row>
    <row r="317" spans="1:3" x14ac:dyDescent="0.25">
      <c r="A317" s="109">
        <v>40037</v>
      </c>
      <c r="B317" s="107">
        <v>0</v>
      </c>
      <c r="C317" s="107"/>
    </row>
    <row r="318" spans="1:3" x14ac:dyDescent="0.25">
      <c r="A318" s="109">
        <v>40038</v>
      </c>
      <c r="B318" s="107">
        <v>0.27559</v>
      </c>
      <c r="C318" s="107"/>
    </row>
    <row r="319" spans="1:3" x14ac:dyDescent="0.25">
      <c r="A319" s="109">
        <v>40039</v>
      </c>
      <c r="B319" s="107">
        <v>0</v>
      </c>
      <c r="C319" s="107"/>
    </row>
    <row r="320" spans="1:3" x14ac:dyDescent="0.25">
      <c r="A320" s="109">
        <v>40040</v>
      </c>
      <c r="B320" s="107">
        <v>0</v>
      </c>
      <c r="C320" s="107"/>
    </row>
    <row r="321" spans="1:3" x14ac:dyDescent="0.25">
      <c r="A321" s="109">
        <v>40041</v>
      </c>
      <c r="B321" s="107">
        <v>0</v>
      </c>
      <c r="C321" s="107"/>
    </row>
    <row r="322" spans="1:3" x14ac:dyDescent="0.25">
      <c r="A322" s="109">
        <v>40042</v>
      </c>
      <c r="B322" s="107">
        <v>0</v>
      </c>
      <c r="C322" s="107"/>
    </row>
    <row r="323" spans="1:3" x14ac:dyDescent="0.25">
      <c r="A323" s="109">
        <v>40043</v>
      </c>
      <c r="B323" s="107">
        <v>0</v>
      </c>
      <c r="C323" s="107"/>
    </row>
    <row r="324" spans="1:3" x14ac:dyDescent="0.25">
      <c r="A324" s="109">
        <v>40044</v>
      </c>
      <c r="B324" s="107">
        <v>0</v>
      </c>
      <c r="C324" s="107"/>
    </row>
    <row r="325" spans="1:3" x14ac:dyDescent="0.25">
      <c r="A325" s="109">
        <v>40045</v>
      </c>
      <c r="B325" s="107">
        <v>0</v>
      </c>
      <c r="C325" s="107"/>
    </row>
    <row r="326" spans="1:3" x14ac:dyDescent="0.25">
      <c r="A326" s="109">
        <v>40046</v>
      </c>
      <c r="B326" s="107">
        <v>0</v>
      </c>
      <c r="C326" s="107"/>
    </row>
    <row r="327" spans="1:3" x14ac:dyDescent="0.25">
      <c r="A327" s="109">
        <v>40047</v>
      </c>
      <c r="B327" s="107">
        <v>0</v>
      </c>
      <c r="C327" s="107"/>
    </row>
    <row r="328" spans="1:3" x14ac:dyDescent="0.25">
      <c r="A328" s="109">
        <v>40048</v>
      </c>
      <c r="B328" s="107">
        <v>0</v>
      </c>
      <c r="C328" s="107"/>
    </row>
    <row r="329" spans="1:3" x14ac:dyDescent="0.25">
      <c r="A329" s="109">
        <v>40049</v>
      </c>
      <c r="B329" s="107">
        <v>0</v>
      </c>
      <c r="C329" s="107"/>
    </row>
    <row r="330" spans="1:3" x14ac:dyDescent="0.25">
      <c r="A330" s="109">
        <v>40050</v>
      </c>
      <c r="B330" s="107">
        <v>0</v>
      </c>
      <c r="C330" s="107"/>
    </row>
    <row r="331" spans="1:3" x14ac:dyDescent="0.25">
      <c r="A331" s="109">
        <v>40051</v>
      </c>
      <c r="B331" s="107">
        <v>0</v>
      </c>
      <c r="C331" s="107"/>
    </row>
    <row r="332" spans="1:3" x14ac:dyDescent="0.25">
      <c r="A332" s="109">
        <v>40052</v>
      </c>
      <c r="B332" s="107">
        <v>0</v>
      </c>
      <c r="C332" s="107"/>
    </row>
    <row r="333" spans="1:3" x14ac:dyDescent="0.25">
      <c r="A333" s="109">
        <v>40053</v>
      </c>
      <c r="B333" s="107">
        <v>0</v>
      </c>
      <c r="C333" s="107"/>
    </row>
    <row r="334" spans="1:3" x14ac:dyDescent="0.25">
      <c r="A334" s="109">
        <v>40054</v>
      </c>
      <c r="B334" s="107">
        <v>0</v>
      </c>
      <c r="C334" s="107"/>
    </row>
    <row r="335" spans="1:3" x14ac:dyDescent="0.25">
      <c r="A335" s="109">
        <v>40055</v>
      </c>
      <c r="B335" s="107">
        <v>0</v>
      </c>
      <c r="C335" s="107"/>
    </row>
    <row r="336" spans="1:3" x14ac:dyDescent="0.25">
      <c r="A336" s="109">
        <v>40056</v>
      </c>
      <c r="B336" s="107">
        <v>0</v>
      </c>
      <c r="C336" s="107"/>
    </row>
    <row r="337" spans="1:3" x14ac:dyDescent="0.25">
      <c r="A337" s="109">
        <v>40057</v>
      </c>
      <c r="B337" s="107">
        <v>0</v>
      </c>
      <c r="C337" s="107"/>
    </row>
    <row r="338" spans="1:3" x14ac:dyDescent="0.25">
      <c r="A338" s="109">
        <v>40058</v>
      </c>
      <c r="B338" s="107">
        <v>0</v>
      </c>
      <c r="C338" s="107"/>
    </row>
    <row r="339" spans="1:3" x14ac:dyDescent="0.25">
      <c r="A339" s="109">
        <v>40059</v>
      </c>
      <c r="B339" s="107">
        <v>0</v>
      </c>
      <c r="C339" s="107"/>
    </row>
    <row r="340" spans="1:3" x14ac:dyDescent="0.25">
      <c r="A340" s="109">
        <v>40060</v>
      </c>
      <c r="B340" s="107">
        <v>0</v>
      </c>
      <c r="C340" s="107"/>
    </row>
    <row r="341" spans="1:3" x14ac:dyDescent="0.25">
      <c r="A341" s="109">
        <v>40061</v>
      </c>
      <c r="B341" s="107">
        <v>0.31496000000000002</v>
      </c>
      <c r="C341" s="107"/>
    </row>
    <row r="342" spans="1:3" x14ac:dyDescent="0.25">
      <c r="A342" s="109">
        <v>40062</v>
      </c>
      <c r="B342" s="107">
        <v>0</v>
      </c>
      <c r="C342" s="107"/>
    </row>
    <row r="343" spans="1:3" x14ac:dyDescent="0.25">
      <c r="A343" s="109">
        <v>40063</v>
      </c>
      <c r="B343" s="107">
        <v>0</v>
      </c>
      <c r="C343" s="107"/>
    </row>
    <row r="344" spans="1:3" x14ac:dyDescent="0.25">
      <c r="A344" s="109">
        <v>40064</v>
      </c>
      <c r="B344" s="107">
        <v>0</v>
      </c>
      <c r="C344" s="107"/>
    </row>
    <row r="345" spans="1:3" x14ac:dyDescent="0.25">
      <c r="A345" s="109">
        <v>40065</v>
      </c>
      <c r="B345" s="107">
        <v>0</v>
      </c>
      <c r="C345" s="107"/>
    </row>
    <row r="346" spans="1:3" x14ac:dyDescent="0.25">
      <c r="A346" s="109">
        <v>40066</v>
      </c>
      <c r="B346" s="107">
        <v>0</v>
      </c>
      <c r="C346" s="107"/>
    </row>
    <row r="347" spans="1:3" x14ac:dyDescent="0.25">
      <c r="A347" s="109">
        <v>40067</v>
      </c>
      <c r="B347" s="107">
        <v>0</v>
      </c>
      <c r="C347" s="107"/>
    </row>
    <row r="348" spans="1:3" x14ac:dyDescent="0.25">
      <c r="A348" s="109">
        <v>40068</v>
      </c>
      <c r="B348" s="107">
        <v>0</v>
      </c>
      <c r="C348" s="107"/>
    </row>
    <row r="349" spans="1:3" x14ac:dyDescent="0.25">
      <c r="A349" s="109">
        <v>40069</v>
      </c>
      <c r="B349" s="107">
        <v>0</v>
      </c>
      <c r="C349" s="107"/>
    </row>
    <row r="350" spans="1:3" x14ac:dyDescent="0.25">
      <c r="A350" s="109">
        <v>40070</v>
      </c>
      <c r="B350" s="107">
        <v>0</v>
      </c>
      <c r="C350" s="107"/>
    </row>
    <row r="351" spans="1:3" x14ac:dyDescent="0.25">
      <c r="A351" s="109">
        <v>40071</v>
      </c>
      <c r="B351" s="107">
        <v>0</v>
      </c>
      <c r="C351" s="107"/>
    </row>
    <row r="352" spans="1:3" x14ac:dyDescent="0.25">
      <c r="A352" s="109">
        <v>40072</v>
      </c>
      <c r="B352" s="107">
        <v>0</v>
      </c>
      <c r="C352" s="107"/>
    </row>
    <row r="353" spans="1:3" x14ac:dyDescent="0.25">
      <c r="A353" s="109">
        <v>40073</v>
      </c>
      <c r="B353" s="107">
        <v>0</v>
      </c>
      <c r="C353" s="107"/>
    </row>
    <row r="354" spans="1:3" x14ac:dyDescent="0.25">
      <c r="A354" s="109">
        <v>40074</v>
      </c>
      <c r="B354" s="107">
        <v>0</v>
      </c>
      <c r="C354" s="107"/>
    </row>
    <row r="355" spans="1:3" x14ac:dyDescent="0.25">
      <c r="A355" s="109">
        <v>40075</v>
      </c>
      <c r="B355" s="107">
        <v>0</v>
      </c>
      <c r="C355" s="107"/>
    </row>
    <row r="356" spans="1:3" x14ac:dyDescent="0.25">
      <c r="A356" s="109">
        <v>40076</v>
      </c>
      <c r="B356" s="107">
        <v>0</v>
      </c>
      <c r="C356" s="107"/>
    </row>
    <row r="357" spans="1:3" x14ac:dyDescent="0.25">
      <c r="A357" s="109">
        <v>40077</v>
      </c>
      <c r="B357" s="107">
        <v>0</v>
      </c>
      <c r="C357" s="107"/>
    </row>
    <row r="358" spans="1:3" x14ac:dyDescent="0.25">
      <c r="A358" s="109">
        <v>40078</v>
      </c>
      <c r="B358" s="107">
        <v>0</v>
      </c>
      <c r="C358" s="107"/>
    </row>
    <row r="359" spans="1:3" x14ac:dyDescent="0.25">
      <c r="A359" s="109">
        <v>40079</v>
      </c>
      <c r="B359" s="107">
        <v>0</v>
      </c>
      <c r="C359" s="107"/>
    </row>
    <row r="360" spans="1:3" x14ac:dyDescent="0.25">
      <c r="A360" s="109">
        <v>40080</v>
      </c>
      <c r="B360" s="107">
        <v>0</v>
      </c>
      <c r="C360" s="107"/>
    </row>
    <row r="361" spans="1:3" x14ac:dyDescent="0.25">
      <c r="A361" s="109">
        <v>40081</v>
      </c>
      <c r="B361" s="107">
        <v>0</v>
      </c>
      <c r="C361" s="107"/>
    </row>
    <row r="362" spans="1:3" x14ac:dyDescent="0.25">
      <c r="A362" s="109">
        <v>40082</v>
      </c>
      <c r="B362" s="107">
        <v>0</v>
      </c>
      <c r="C362" s="107"/>
    </row>
    <row r="363" spans="1:3" x14ac:dyDescent="0.25">
      <c r="A363" s="109">
        <v>40083</v>
      </c>
      <c r="B363" s="107">
        <v>0</v>
      </c>
      <c r="C363" s="107"/>
    </row>
    <row r="364" spans="1:3" x14ac:dyDescent="0.25">
      <c r="A364" s="109">
        <v>40084</v>
      </c>
      <c r="B364" s="107">
        <v>0</v>
      </c>
      <c r="C364" s="107"/>
    </row>
    <row r="365" spans="1:3" x14ac:dyDescent="0.25">
      <c r="A365" s="109">
        <v>40085</v>
      </c>
      <c r="B365" s="107">
        <v>0</v>
      </c>
      <c r="C365" s="107"/>
    </row>
    <row r="366" spans="1:3" x14ac:dyDescent="0.25">
      <c r="A366" s="109">
        <v>40086</v>
      </c>
      <c r="B366" s="107">
        <v>0</v>
      </c>
      <c r="C366" s="107"/>
    </row>
    <row r="367" spans="1:3" x14ac:dyDescent="0.25">
      <c r="A367" s="104"/>
      <c r="B367" s="102">
        <f>SUM(B1:B366)</f>
        <v>4.05511</v>
      </c>
      <c r="C367" s="102">
        <f>SUM(B259:B366)</f>
        <v>0.7874000000000001</v>
      </c>
    </row>
  </sheetData>
  <sortState ref="A1:B365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39356</v>
      </c>
      <c r="B1" s="107">
        <v>0</v>
      </c>
      <c r="C1" s="107"/>
    </row>
    <row r="2" spans="1:3" x14ac:dyDescent="0.25">
      <c r="A2" s="109">
        <v>39357</v>
      </c>
      <c r="B2" s="107">
        <v>0</v>
      </c>
      <c r="C2" s="107"/>
    </row>
    <row r="3" spans="1:3" x14ac:dyDescent="0.25">
      <c r="A3" s="109">
        <v>39358</v>
      </c>
      <c r="B3" s="107">
        <v>0</v>
      </c>
      <c r="C3" s="107"/>
    </row>
    <row r="4" spans="1:3" x14ac:dyDescent="0.25">
      <c r="A4" s="109">
        <v>39359</v>
      </c>
      <c r="B4" s="107">
        <v>0</v>
      </c>
      <c r="C4" s="107"/>
    </row>
    <row r="5" spans="1:3" x14ac:dyDescent="0.25">
      <c r="A5" s="109">
        <v>39360</v>
      </c>
      <c r="B5" s="107">
        <v>0</v>
      </c>
      <c r="C5" s="107"/>
    </row>
    <row r="6" spans="1:3" x14ac:dyDescent="0.25">
      <c r="A6" s="109">
        <v>39361</v>
      </c>
      <c r="B6" s="107">
        <v>0</v>
      </c>
      <c r="C6" s="107"/>
    </row>
    <row r="7" spans="1:3" x14ac:dyDescent="0.25">
      <c r="A7" s="109">
        <v>39362</v>
      </c>
      <c r="B7" s="107">
        <v>0</v>
      </c>
      <c r="C7" s="107"/>
    </row>
    <row r="8" spans="1:3" x14ac:dyDescent="0.25">
      <c r="A8" s="109">
        <v>39363</v>
      </c>
      <c r="B8" s="107">
        <v>0</v>
      </c>
      <c r="C8" s="107"/>
    </row>
    <row r="9" spans="1:3" x14ac:dyDescent="0.25">
      <c r="A9" s="109">
        <v>39364</v>
      </c>
      <c r="B9" s="107">
        <v>0</v>
      </c>
      <c r="C9" s="107"/>
    </row>
    <row r="10" spans="1:3" x14ac:dyDescent="0.25">
      <c r="A10" s="109">
        <v>39365</v>
      </c>
      <c r="B10" s="107">
        <v>0</v>
      </c>
      <c r="C10" s="107"/>
    </row>
    <row r="11" spans="1:3" x14ac:dyDescent="0.25">
      <c r="A11" s="109">
        <v>39366</v>
      </c>
      <c r="B11" s="107">
        <v>0</v>
      </c>
      <c r="C11" s="107"/>
    </row>
    <row r="12" spans="1:3" x14ac:dyDescent="0.25">
      <c r="A12" s="109">
        <v>39367</v>
      </c>
      <c r="B12" s="107">
        <v>0</v>
      </c>
      <c r="C12" s="107"/>
    </row>
    <row r="13" spans="1:3" x14ac:dyDescent="0.25">
      <c r="A13" s="109">
        <v>39368</v>
      </c>
      <c r="B13" s="107">
        <v>0</v>
      </c>
      <c r="C13" s="107"/>
    </row>
    <row r="14" spans="1:3" x14ac:dyDescent="0.25">
      <c r="A14" s="109">
        <v>39369</v>
      </c>
      <c r="B14" s="107">
        <v>0</v>
      </c>
      <c r="C14" s="107"/>
    </row>
    <row r="15" spans="1:3" x14ac:dyDescent="0.25">
      <c r="A15" s="109">
        <v>39370</v>
      </c>
      <c r="B15" s="107">
        <v>0</v>
      </c>
      <c r="C15" s="107"/>
    </row>
    <row r="16" spans="1:3" x14ac:dyDescent="0.25">
      <c r="A16" s="109">
        <v>39371</v>
      </c>
      <c r="B16" s="107">
        <v>0</v>
      </c>
      <c r="C16" s="107"/>
    </row>
    <row r="17" spans="1:3" x14ac:dyDescent="0.25">
      <c r="A17" s="109">
        <v>39372</v>
      </c>
      <c r="B17" s="107">
        <v>0</v>
      </c>
      <c r="C17" s="107"/>
    </row>
    <row r="18" spans="1:3" x14ac:dyDescent="0.25">
      <c r="A18" s="109">
        <v>39373</v>
      </c>
      <c r="B18" s="107">
        <v>0</v>
      </c>
      <c r="C18" s="107"/>
    </row>
    <row r="19" spans="1:3" x14ac:dyDescent="0.25">
      <c r="A19" s="109">
        <v>39374</v>
      </c>
      <c r="B19" s="107">
        <v>0</v>
      </c>
      <c r="C19" s="107"/>
    </row>
    <row r="20" spans="1:3" x14ac:dyDescent="0.25">
      <c r="A20" s="109">
        <v>39375</v>
      </c>
      <c r="B20" s="107">
        <v>0</v>
      </c>
      <c r="C20" s="107"/>
    </row>
    <row r="21" spans="1:3" x14ac:dyDescent="0.25">
      <c r="A21" s="109">
        <v>39376</v>
      </c>
      <c r="B21" s="107">
        <v>0</v>
      </c>
      <c r="C21" s="107"/>
    </row>
    <row r="22" spans="1:3" x14ac:dyDescent="0.25">
      <c r="A22" s="109">
        <v>39377</v>
      </c>
      <c r="B22" s="107">
        <v>0</v>
      </c>
      <c r="C22" s="107"/>
    </row>
    <row r="23" spans="1:3" x14ac:dyDescent="0.25">
      <c r="A23" s="109">
        <v>39378</v>
      </c>
      <c r="B23" s="107">
        <v>0</v>
      </c>
      <c r="C23" s="107"/>
    </row>
    <row r="24" spans="1:3" x14ac:dyDescent="0.25">
      <c r="A24" s="109">
        <v>39379</v>
      </c>
      <c r="B24" s="107">
        <v>0</v>
      </c>
      <c r="C24" s="107"/>
    </row>
    <row r="25" spans="1:3" x14ac:dyDescent="0.25">
      <c r="A25" s="109">
        <v>39380</v>
      </c>
      <c r="B25" s="107">
        <v>0</v>
      </c>
      <c r="C25" s="107"/>
    </row>
    <row r="26" spans="1:3" x14ac:dyDescent="0.25">
      <c r="A26" s="109">
        <v>39381</v>
      </c>
      <c r="B26" s="107">
        <v>0</v>
      </c>
      <c r="C26" s="107"/>
    </row>
    <row r="27" spans="1:3" x14ac:dyDescent="0.25">
      <c r="A27" s="109">
        <v>39382</v>
      </c>
      <c r="B27" s="107">
        <v>0</v>
      </c>
      <c r="C27" s="107"/>
    </row>
    <row r="28" spans="1:3" x14ac:dyDescent="0.25">
      <c r="A28" s="109">
        <v>39383</v>
      </c>
      <c r="B28" s="107">
        <v>0</v>
      </c>
      <c r="C28" s="107"/>
    </row>
    <row r="29" spans="1:3" x14ac:dyDescent="0.25">
      <c r="A29" s="109">
        <v>39384</v>
      </c>
      <c r="B29" s="107">
        <v>0</v>
      </c>
      <c r="C29" s="107"/>
    </row>
    <row r="30" spans="1:3" x14ac:dyDescent="0.25">
      <c r="A30" s="109">
        <v>39385</v>
      </c>
      <c r="B30" s="107">
        <v>0</v>
      </c>
      <c r="C30" s="107"/>
    </row>
    <row r="31" spans="1:3" x14ac:dyDescent="0.25">
      <c r="A31" s="109">
        <v>39386</v>
      </c>
      <c r="B31" s="107">
        <v>0</v>
      </c>
      <c r="C31" s="107"/>
    </row>
    <row r="32" spans="1:3" x14ac:dyDescent="0.25">
      <c r="A32" s="109">
        <v>39387</v>
      </c>
      <c r="B32" s="107">
        <v>0</v>
      </c>
      <c r="C32" s="107"/>
    </row>
    <row r="33" spans="1:3" x14ac:dyDescent="0.25">
      <c r="A33" s="109">
        <v>39388</v>
      </c>
      <c r="B33" s="107">
        <v>0</v>
      </c>
      <c r="C33" s="107"/>
    </row>
    <row r="34" spans="1:3" x14ac:dyDescent="0.25">
      <c r="A34" s="109">
        <v>39389</v>
      </c>
      <c r="B34" s="107">
        <v>0</v>
      </c>
      <c r="C34" s="107"/>
    </row>
    <row r="35" spans="1:3" x14ac:dyDescent="0.25">
      <c r="A35" s="109">
        <v>39390</v>
      </c>
      <c r="B35" s="107">
        <v>0</v>
      </c>
      <c r="C35" s="107"/>
    </row>
    <row r="36" spans="1:3" x14ac:dyDescent="0.25">
      <c r="A36" s="109">
        <v>39391</v>
      </c>
      <c r="B36" s="107">
        <v>0</v>
      </c>
      <c r="C36" s="107"/>
    </row>
    <row r="37" spans="1:3" x14ac:dyDescent="0.25">
      <c r="A37" s="109">
        <v>39392</v>
      </c>
      <c r="B37" s="107">
        <v>0</v>
      </c>
      <c r="C37" s="107"/>
    </row>
    <row r="38" spans="1:3" x14ac:dyDescent="0.25">
      <c r="A38" s="109">
        <v>39393</v>
      </c>
      <c r="B38" s="107">
        <v>0</v>
      </c>
      <c r="C38" s="107"/>
    </row>
    <row r="39" spans="1:3" x14ac:dyDescent="0.25">
      <c r="A39" s="109">
        <v>39394</v>
      </c>
      <c r="B39" s="107">
        <v>0</v>
      </c>
      <c r="C39" s="107"/>
    </row>
    <row r="40" spans="1:3" x14ac:dyDescent="0.25">
      <c r="A40" s="109">
        <v>39395</v>
      </c>
      <c r="B40" s="107">
        <v>0</v>
      </c>
      <c r="C40" s="107"/>
    </row>
    <row r="41" spans="1:3" x14ac:dyDescent="0.25">
      <c r="A41" s="109">
        <v>39396</v>
      </c>
      <c r="B41" s="107">
        <v>0</v>
      </c>
      <c r="C41" s="107"/>
    </row>
    <row r="42" spans="1:3" x14ac:dyDescent="0.25">
      <c r="A42" s="109">
        <v>39397</v>
      </c>
      <c r="B42" s="107">
        <v>0</v>
      </c>
      <c r="C42" s="107"/>
    </row>
    <row r="43" spans="1:3" x14ac:dyDescent="0.25">
      <c r="A43" s="109">
        <v>39398</v>
      </c>
      <c r="B43" s="107">
        <v>0</v>
      </c>
      <c r="C43" s="107"/>
    </row>
    <row r="44" spans="1:3" x14ac:dyDescent="0.25">
      <c r="A44" s="109">
        <v>39399</v>
      </c>
      <c r="B44" s="107">
        <v>0</v>
      </c>
      <c r="C44" s="107"/>
    </row>
    <row r="45" spans="1:3" x14ac:dyDescent="0.25">
      <c r="A45" s="109">
        <v>39400</v>
      </c>
      <c r="B45" s="107">
        <v>0</v>
      </c>
      <c r="C45" s="107"/>
    </row>
    <row r="46" spans="1:3" x14ac:dyDescent="0.25">
      <c r="A46" s="109">
        <v>39401</v>
      </c>
      <c r="B46" s="107">
        <v>0</v>
      </c>
      <c r="C46" s="107"/>
    </row>
    <row r="47" spans="1:3" x14ac:dyDescent="0.25">
      <c r="A47" s="109">
        <v>39402</v>
      </c>
      <c r="B47" s="107">
        <v>3.9370000000000002E-2</v>
      </c>
      <c r="C47" s="107"/>
    </row>
    <row r="48" spans="1:3" x14ac:dyDescent="0.25">
      <c r="A48" s="109">
        <v>39403</v>
      </c>
      <c r="B48" s="107">
        <v>0</v>
      </c>
      <c r="C48" s="107"/>
    </row>
    <row r="49" spans="1:3" x14ac:dyDescent="0.25">
      <c r="A49" s="109">
        <v>39404</v>
      </c>
      <c r="B49" s="107">
        <v>0</v>
      </c>
      <c r="C49" s="107"/>
    </row>
    <row r="50" spans="1:3" x14ac:dyDescent="0.25">
      <c r="A50" s="109">
        <v>39405</v>
      </c>
      <c r="B50" s="107">
        <v>0</v>
      </c>
      <c r="C50" s="107"/>
    </row>
    <row r="51" spans="1:3" x14ac:dyDescent="0.25">
      <c r="A51" s="109">
        <v>39406</v>
      </c>
      <c r="B51" s="107">
        <v>0</v>
      </c>
      <c r="C51" s="107"/>
    </row>
    <row r="52" spans="1:3" x14ac:dyDescent="0.25">
      <c r="A52" s="109">
        <v>39407</v>
      </c>
      <c r="B52" s="107">
        <v>0</v>
      </c>
      <c r="C52" s="107"/>
    </row>
    <row r="53" spans="1:3" x14ac:dyDescent="0.25">
      <c r="A53" s="109">
        <v>39408</v>
      </c>
      <c r="B53" s="107">
        <v>0</v>
      </c>
      <c r="C53" s="107"/>
    </row>
    <row r="54" spans="1:3" x14ac:dyDescent="0.25">
      <c r="A54" s="109">
        <v>39409</v>
      </c>
      <c r="B54" s="107">
        <v>0</v>
      </c>
      <c r="C54" s="107"/>
    </row>
    <row r="55" spans="1:3" x14ac:dyDescent="0.25">
      <c r="A55" s="109">
        <v>39410</v>
      </c>
      <c r="B55" s="107">
        <v>0</v>
      </c>
      <c r="C55" s="107"/>
    </row>
    <row r="56" spans="1:3" x14ac:dyDescent="0.25">
      <c r="A56" s="109">
        <v>39411</v>
      </c>
      <c r="B56" s="107">
        <v>0</v>
      </c>
      <c r="C56" s="107"/>
    </row>
    <row r="57" spans="1:3" x14ac:dyDescent="0.25">
      <c r="A57" s="109">
        <v>39412</v>
      </c>
      <c r="B57" s="107">
        <v>0</v>
      </c>
      <c r="C57" s="107"/>
    </row>
    <row r="58" spans="1:3" x14ac:dyDescent="0.25">
      <c r="A58" s="109">
        <v>39413</v>
      </c>
      <c r="B58" s="107">
        <v>0</v>
      </c>
      <c r="C58" s="107"/>
    </row>
    <row r="59" spans="1:3" x14ac:dyDescent="0.25">
      <c r="A59" s="109">
        <v>39414</v>
      </c>
      <c r="B59" s="107">
        <v>0</v>
      </c>
      <c r="C59" s="107"/>
    </row>
    <row r="60" spans="1:3" x14ac:dyDescent="0.25">
      <c r="A60" s="109">
        <v>39415</v>
      </c>
      <c r="B60" s="107">
        <v>0</v>
      </c>
      <c r="C60" s="107"/>
    </row>
    <row r="61" spans="1:3" x14ac:dyDescent="0.25">
      <c r="A61" s="109">
        <v>39416</v>
      </c>
      <c r="B61" s="107">
        <v>1.2598400000000001</v>
      </c>
      <c r="C61" s="107"/>
    </row>
    <row r="62" spans="1:3" x14ac:dyDescent="0.25">
      <c r="A62" s="109">
        <v>39417</v>
      </c>
      <c r="B62" s="107">
        <v>7.8740000000000004E-2</v>
      </c>
      <c r="C62" s="107"/>
    </row>
    <row r="63" spans="1:3" x14ac:dyDescent="0.25">
      <c r="A63" s="109">
        <v>39418</v>
      </c>
      <c r="B63" s="107">
        <v>0</v>
      </c>
      <c r="C63" s="107"/>
    </row>
    <row r="64" spans="1:3" x14ac:dyDescent="0.25">
      <c r="A64" s="109">
        <v>39419</v>
      </c>
      <c r="B64" s="107">
        <v>0</v>
      </c>
      <c r="C64" s="107"/>
    </row>
    <row r="65" spans="1:3" x14ac:dyDescent="0.25">
      <c r="A65" s="109">
        <v>39420</v>
      </c>
      <c r="B65" s="107">
        <v>0</v>
      </c>
      <c r="C65" s="107"/>
    </row>
    <row r="66" spans="1:3" x14ac:dyDescent="0.25">
      <c r="A66" s="109">
        <v>39421</v>
      </c>
      <c r="B66" s="107">
        <v>0</v>
      </c>
      <c r="C66" s="107"/>
    </row>
    <row r="67" spans="1:3" x14ac:dyDescent="0.25">
      <c r="A67" s="109">
        <v>39422</v>
      </c>
      <c r="B67" s="107">
        <v>0</v>
      </c>
      <c r="C67" s="107"/>
    </row>
    <row r="68" spans="1:3" x14ac:dyDescent="0.25">
      <c r="A68" s="109">
        <v>39423</v>
      </c>
      <c r="B68" s="107">
        <v>0.59055000000000002</v>
      </c>
      <c r="C68" s="107"/>
    </row>
    <row r="69" spans="1:3" x14ac:dyDescent="0.25">
      <c r="A69" s="109">
        <v>39424</v>
      </c>
      <c r="B69" s="107">
        <v>0.27559</v>
      </c>
      <c r="C69" s="107"/>
    </row>
    <row r="70" spans="1:3" x14ac:dyDescent="0.25">
      <c r="A70" s="109">
        <v>39425</v>
      </c>
      <c r="B70" s="107">
        <v>0</v>
      </c>
      <c r="C70" s="107"/>
    </row>
    <row r="71" spans="1:3" x14ac:dyDescent="0.25">
      <c r="A71" s="109">
        <v>39426</v>
      </c>
      <c r="B71" s="107">
        <v>0</v>
      </c>
      <c r="C71" s="107"/>
    </row>
    <row r="72" spans="1:3" x14ac:dyDescent="0.25">
      <c r="A72" s="109">
        <v>39427</v>
      </c>
      <c r="B72" s="107">
        <v>0</v>
      </c>
      <c r="C72" s="107"/>
    </row>
    <row r="73" spans="1:3" x14ac:dyDescent="0.25">
      <c r="A73" s="109">
        <v>39428</v>
      </c>
      <c r="B73" s="107">
        <v>0</v>
      </c>
      <c r="C73" s="107"/>
    </row>
    <row r="74" spans="1:3" x14ac:dyDescent="0.25">
      <c r="A74" s="109">
        <v>39429</v>
      </c>
      <c r="B74" s="107">
        <v>0</v>
      </c>
      <c r="C74" s="107"/>
    </row>
    <row r="75" spans="1:3" x14ac:dyDescent="0.25">
      <c r="A75" s="109">
        <v>39430</v>
      </c>
      <c r="B75" s="107">
        <v>0</v>
      </c>
      <c r="C75" s="107"/>
    </row>
    <row r="76" spans="1:3" x14ac:dyDescent="0.25">
      <c r="A76" s="109">
        <v>39431</v>
      </c>
      <c r="B76" s="107">
        <v>0</v>
      </c>
      <c r="C76" s="107"/>
    </row>
    <row r="77" spans="1:3" x14ac:dyDescent="0.25">
      <c r="A77" s="109">
        <v>39432</v>
      </c>
      <c r="B77" s="107">
        <v>0</v>
      </c>
      <c r="C77" s="107"/>
    </row>
    <row r="78" spans="1:3" x14ac:dyDescent="0.25">
      <c r="A78" s="109">
        <v>39433</v>
      </c>
      <c r="B78" s="107">
        <v>0</v>
      </c>
      <c r="C78" s="107"/>
    </row>
    <row r="79" spans="1:3" x14ac:dyDescent="0.25">
      <c r="A79" s="109">
        <v>39434</v>
      </c>
      <c r="B79" s="107">
        <v>0</v>
      </c>
      <c r="C79" s="107"/>
    </row>
    <row r="80" spans="1:3" x14ac:dyDescent="0.25">
      <c r="A80" s="109">
        <v>39435</v>
      </c>
      <c r="B80" s="107">
        <v>0</v>
      </c>
      <c r="C80" s="107"/>
    </row>
    <row r="81" spans="1:3" x14ac:dyDescent="0.25">
      <c r="A81" s="109">
        <v>39436</v>
      </c>
      <c r="B81" s="107">
        <v>0</v>
      </c>
      <c r="C81" s="107"/>
    </row>
    <row r="82" spans="1:3" x14ac:dyDescent="0.25">
      <c r="A82" s="109">
        <v>39437</v>
      </c>
      <c r="B82" s="107">
        <v>0</v>
      </c>
      <c r="C82" s="107"/>
    </row>
    <row r="83" spans="1:3" x14ac:dyDescent="0.25">
      <c r="A83" s="109">
        <v>39438</v>
      </c>
      <c r="B83" s="107">
        <v>0</v>
      </c>
      <c r="C83" s="107"/>
    </row>
    <row r="84" spans="1:3" x14ac:dyDescent="0.25">
      <c r="A84" s="109">
        <v>39439</v>
      </c>
      <c r="B84" s="107">
        <v>0</v>
      </c>
      <c r="C84" s="107"/>
    </row>
    <row r="85" spans="1:3" x14ac:dyDescent="0.25">
      <c r="A85" s="109">
        <v>39440</v>
      </c>
      <c r="B85" s="107">
        <v>0</v>
      </c>
      <c r="C85" s="107"/>
    </row>
    <row r="86" spans="1:3" x14ac:dyDescent="0.25">
      <c r="A86" s="109">
        <v>39441</v>
      </c>
      <c r="B86" s="107">
        <v>0</v>
      </c>
      <c r="C86" s="107"/>
    </row>
    <row r="87" spans="1:3" x14ac:dyDescent="0.25">
      <c r="A87" s="109">
        <v>39442</v>
      </c>
      <c r="B87" s="107">
        <v>0</v>
      </c>
      <c r="C87" s="107"/>
    </row>
    <row r="88" spans="1:3" x14ac:dyDescent="0.25">
      <c r="A88" s="109">
        <v>39443</v>
      </c>
      <c r="B88" s="107">
        <v>0</v>
      </c>
      <c r="C88" s="107"/>
    </row>
    <row r="89" spans="1:3" x14ac:dyDescent="0.25">
      <c r="A89" s="109">
        <v>39444</v>
      </c>
      <c r="B89" s="107">
        <v>0</v>
      </c>
      <c r="C89" s="107"/>
    </row>
    <row r="90" spans="1:3" x14ac:dyDescent="0.25">
      <c r="A90" s="109">
        <v>39445</v>
      </c>
      <c r="B90" s="107">
        <v>0</v>
      </c>
      <c r="C90" s="107"/>
    </row>
    <row r="91" spans="1:3" x14ac:dyDescent="0.25">
      <c r="A91" s="109">
        <v>39446</v>
      </c>
      <c r="B91" s="107">
        <v>0</v>
      </c>
      <c r="C91" s="107"/>
    </row>
    <row r="92" spans="1:3" x14ac:dyDescent="0.25">
      <c r="A92" s="109">
        <v>39447</v>
      </c>
      <c r="B92" s="107">
        <v>0</v>
      </c>
      <c r="C92" s="107"/>
    </row>
    <row r="93" spans="1:3" x14ac:dyDescent="0.25">
      <c r="A93" s="109">
        <v>39448</v>
      </c>
      <c r="B93" s="107">
        <v>0</v>
      </c>
      <c r="C93" s="107"/>
    </row>
    <row r="94" spans="1:3" x14ac:dyDescent="0.25">
      <c r="A94" s="109">
        <v>39449</v>
      </c>
      <c r="B94" s="107">
        <v>0</v>
      </c>
      <c r="C94" s="107"/>
    </row>
    <row r="95" spans="1:3" x14ac:dyDescent="0.25">
      <c r="A95" s="109">
        <v>39450</v>
      </c>
      <c r="B95" s="107">
        <v>0</v>
      </c>
      <c r="C95" s="107"/>
    </row>
    <row r="96" spans="1:3" x14ac:dyDescent="0.25">
      <c r="A96" s="109">
        <v>39451</v>
      </c>
      <c r="B96" s="107">
        <v>0</v>
      </c>
      <c r="C96" s="107"/>
    </row>
    <row r="97" spans="1:3" x14ac:dyDescent="0.25">
      <c r="A97" s="109">
        <v>39452</v>
      </c>
      <c r="B97" s="107">
        <v>0</v>
      </c>
      <c r="C97" s="107"/>
    </row>
    <row r="98" spans="1:3" x14ac:dyDescent="0.25">
      <c r="A98" s="109">
        <v>39453</v>
      </c>
      <c r="B98" s="107">
        <v>3.9370000000000002E-2</v>
      </c>
      <c r="C98" s="107"/>
    </row>
    <row r="99" spans="1:3" x14ac:dyDescent="0.25">
      <c r="A99" s="109">
        <v>39454</v>
      </c>
      <c r="B99" s="107">
        <v>0.55118</v>
      </c>
      <c r="C99" s="107"/>
    </row>
    <row r="100" spans="1:3" x14ac:dyDescent="0.25">
      <c r="A100" s="109">
        <v>39455</v>
      </c>
      <c r="B100" s="107">
        <v>0</v>
      </c>
      <c r="C100" s="107"/>
    </row>
    <row r="101" spans="1:3" x14ac:dyDescent="0.25">
      <c r="A101" s="109">
        <v>39456</v>
      </c>
      <c r="B101" s="107">
        <v>0</v>
      </c>
      <c r="C101" s="107"/>
    </row>
    <row r="102" spans="1:3" x14ac:dyDescent="0.25">
      <c r="A102" s="109">
        <v>39457</v>
      </c>
      <c r="B102" s="107">
        <v>0</v>
      </c>
      <c r="C102" s="107"/>
    </row>
    <row r="103" spans="1:3" x14ac:dyDescent="0.25">
      <c r="A103" s="109">
        <v>39458</v>
      </c>
      <c r="B103" s="107">
        <v>0</v>
      </c>
      <c r="C103" s="107"/>
    </row>
    <row r="104" spans="1:3" x14ac:dyDescent="0.25">
      <c r="A104" s="109">
        <v>39459</v>
      </c>
      <c r="B104" s="107">
        <v>0</v>
      </c>
      <c r="C104" s="107"/>
    </row>
    <row r="105" spans="1:3" x14ac:dyDescent="0.25">
      <c r="A105" s="109">
        <v>39460</v>
      </c>
      <c r="B105" s="107">
        <v>0</v>
      </c>
      <c r="C105" s="107"/>
    </row>
    <row r="106" spans="1:3" x14ac:dyDescent="0.25">
      <c r="A106" s="109">
        <v>39461</v>
      </c>
      <c r="B106" s="107">
        <v>0</v>
      </c>
      <c r="C106" s="107"/>
    </row>
    <row r="107" spans="1:3" x14ac:dyDescent="0.25">
      <c r="A107" s="109">
        <v>39462</v>
      </c>
      <c r="B107" s="107">
        <v>0</v>
      </c>
      <c r="C107" s="107"/>
    </row>
    <row r="108" spans="1:3" x14ac:dyDescent="0.25">
      <c r="A108" s="109">
        <v>39463</v>
      </c>
      <c r="B108" s="107">
        <v>0</v>
      </c>
      <c r="C108" s="107"/>
    </row>
    <row r="109" spans="1:3" x14ac:dyDescent="0.25">
      <c r="A109" s="109">
        <v>39464</v>
      </c>
      <c r="B109" s="107">
        <v>0</v>
      </c>
      <c r="C109" s="107"/>
    </row>
    <row r="110" spans="1:3" x14ac:dyDescent="0.25">
      <c r="A110" s="109">
        <v>39465</v>
      </c>
      <c r="B110" s="107">
        <v>0</v>
      </c>
      <c r="C110" s="107"/>
    </row>
    <row r="111" spans="1:3" x14ac:dyDescent="0.25">
      <c r="A111" s="109">
        <v>39466</v>
      </c>
      <c r="B111" s="107">
        <v>0</v>
      </c>
      <c r="C111" s="107"/>
    </row>
    <row r="112" spans="1:3" x14ac:dyDescent="0.25">
      <c r="A112" s="109">
        <v>39467</v>
      </c>
      <c r="B112" s="107">
        <v>0</v>
      </c>
      <c r="C112" s="107"/>
    </row>
    <row r="113" spans="1:3" x14ac:dyDescent="0.25">
      <c r="A113" s="109">
        <v>39468</v>
      </c>
      <c r="B113" s="107">
        <v>0</v>
      </c>
      <c r="C113" s="107"/>
    </row>
    <row r="114" spans="1:3" x14ac:dyDescent="0.25">
      <c r="A114" s="109">
        <v>39469</v>
      </c>
      <c r="B114" s="107">
        <v>0</v>
      </c>
      <c r="C114" s="107"/>
    </row>
    <row r="115" spans="1:3" x14ac:dyDescent="0.25">
      <c r="A115" s="109">
        <v>39470</v>
      </c>
      <c r="B115" s="107">
        <v>0</v>
      </c>
      <c r="C115" s="107"/>
    </row>
    <row r="116" spans="1:3" x14ac:dyDescent="0.25">
      <c r="A116" s="109">
        <v>39471</v>
      </c>
      <c r="B116" s="107">
        <v>0</v>
      </c>
      <c r="C116" s="107"/>
    </row>
    <row r="117" spans="1:3" x14ac:dyDescent="0.25">
      <c r="A117" s="109">
        <v>39472</v>
      </c>
      <c r="B117" s="107">
        <v>0</v>
      </c>
      <c r="C117" s="107"/>
    </row>
    <row r="118" spans="1:3" x14ac:dyDescent="0.25">
      <c r="A118" s="109">
        <v>39473</v>
      </c>
      <c r="B118" s="107">
        <v>0</v>
      </c>
      <c r="C118" s="107"/>
    </row>
    <row r="119" spans="1:3" x14ac:dyDescent="0.25">
      <c r="A119" s="109">
        <v>39474</v>
      </c>
      <c r="B119" s="107">
        <v>0.82677</v>
      </c>
      <c r="C119" s="107"/>
    </row>
    <row r="120" spans="1:3" x14ac:dyDescent="0.25">
      <c r="A120" s="109">
        <v>39475</v>
      </c>
      <c r="B120" s="107">
        <v>0.23622000000000001</v>
      </c>
      <c r="C120" s="107"/>
    </row>
    <row r="121" spans="1:3" x14ac:dyDescent="0.25">
      <c r="A121" s="109">
        <v>39476</v>
      </c>
      <c r="B121" s="107">
        <v>0</v>
      </c>
      <c r="C121" s="107"/>
    </row>
    <row r="122" spans="1:3" x14ac:dyDescent="0.25">
      <c r="A122" s="109">
        <v>39477</v>
      </c>
      <c r="B122" s="107">
        <v>0</v>
      </c>
      <c r="C122" s="107"/>
    </row>
    <row r="123" spans="1:3" x14ac:dyDescent="0.25">
      <c r="A123" s="109">
        <v>39478</v>
      </c>
      <c r="B123" s="107">
        <v>0</v>
      </c>
      <c r="C123" s="107"/>
    </row>
    <row r="124" spans="1:3" x14ac:dyDescent="0.25">
      <c r="A124" s="109">
        <v>39479</v>
      </c>
      <c r="B124" s="107">
        <v>0</v>
      </c>
      <c r="C124" s="107"/>
    </row>
    <row r="125" spans="1:3" x14ac:dyDescent="0.25">
      <c r="A125" s="109">
        <v>39480</v>
      </c>
      <c r="B125" s="107">
        <v>0</v>
      </c>
      <c r="C125" s="107"/>
    </row>
    <row r="126" spans="1:3" x14ac:dyDescent="0.25">
      <c r="A126" s="109">
        <v>39481</v>
      </c>
      <c r="B126" s="107">
        <v>0</v>
      </c>
      <c r="C126" s="107"/>
    </row>
    <row r="127" spans="1:3" x14ac:dyDescent="0.25">
      <c r="A127" s="109">
        <v>39482</v>
      </c>
      <c r="B127" s="107">
        <v>0.19685</v>
      </c>
      <c r="C127" s="107"/>
    </row>
    <row r="128" spans="1:3" x14ac:dyDescent="0.25">
      <c r="A128" s="109">
        <v>39483</v>
      </c>
      <c r="B128" s="107">
        <v>0</v>
      </c>
      <c r="C128" s="107"/>
    </row>
    <row r="129" spans="1:3" x14ac:dyDescent="0.25">
      <c r="A129" s="109">
        <v>39484</v>
      </c>
      <c r="B129" s="107">
        <v>0</v>
      </c>
      <c r="C129" s="107"/>
    </row>
    <row r="130" spans="1:3" x14ac:dyDescent="0.25">
      <c r="A130" s="109">
        <v>39485</v>
      </c>
      <c r="B130" s="107">
        <v>0</v>
      </c>
      <c r="C130" s="107"/>
    </row>
    <row r="131" spans="1:3" x14ac:dyDescent="0.25">
      <c r="A131" s="109">
        <v>39486</v>
      </c>
      <c r="B131" s="107">
        <v>0</v>
      </c>
      <c r="C131" s="107"/>
    </row>
    <row r="132" spans="1:3" x14ac:dyDescent="0.25">
      <c r="A132" s="109">
        <v>39487</v>
      </c>
      <c r="B132" s="107">
        <v>0</v>
      </c>
      <c r="C132" s="107"/>
    </row>
    <row r="133" spans="1:3" x14ac:dyDescent="0.25">
      <c r="A133" s="109">
        <v>39488</v>
      </c>
      <c r="B133" s="107">
        <v>0</v>
      </c>
      <c r="C133" s="107"/>
    </row>
    <row r="134" spans="1:3" x14ac:dyDescent="0.25">
      <c r="A134" s="109">
        <v>39489</v>
      </c>
      <c r="B134" s="107">
        <v>0</v>
      </c>
      <c r="C134" s="107"/>
    </row>
    <row r="135" spans="1:3" x14ac:dyDescent="0.25">
      <c r="A135" s="109">
        <v>39490</v>
      </c>
      <c r="B135" s="107">
        <v>0</v>
      </c>
      <c r="C135" s="107"/>
    </row>
    <row r="136" spans="1:3" x14ac:dyDescent="0.25">
      <c r="A136" s="109">
        <v>39491</v>
      </c>
      <c r="B136" s="107">
        <v>0</v>
      </c>
      <c r="C136" s="107"/>
    </row>
    <row r="137" spans="1:3" x14ac:dyDescent="0.25">
      <c r="A137" s="109">
        <v>39492</v>
      </c>
      <c r="B137" s="107">
        <v>0</v>
      </c>
      <c r="C137" s="107"/>
    </row>
    <row r="138" spans="1:3" x14ac:dyDescent="0.25">
      <c r="A138" s="109">
        <v>39493</v>
      </c>
      <c r="B138" s="107">
        <v>3.9370000000000002E-2</v>
      </c>
      <c r="C138" s="107"/>
    </row>
    <row r="139" spans="1:3" x14ac:dyDescent="0.25">
      <c r="A139" s="109">
        <v>39494</v>
      </c>
      <c r="B139" s="107">
        <v>0</v>
      </c>
      <c r="C139" s="107"/>
    </row>
    <row r="140" spans="1:3" x14ac:dyDescent="0.25">
      <c r="A140" s="109">
        <v>39495</v>
      </c>
      <c r="B140" s="107">
        <v>0</v>
      </c>
      <c r="C140" s="107"/>
    </row>
    <row r="141" spans="1:3" x14ac:dyDescent="0.25">
      <c r="A141" s="109">
        <v>39496</v>
      </c>
      <c r="B141" s="107">
        <v>0</v>
      </c>
      <c r="C141" s="107"/>
    </row>
    <row r="142" spans="1:3" x14ac:dyDescent="0.25">
      <c r="A142" s="109">
        <v>39497</v>
      </c>
      <c r="B142" s="107">
        <v>0</v>
      </c>
      <c r="C142" s="107"/>
    </row>
    <row r="143" spans="1:3" x14ac:dyDescent="0.25">
      <c r="A143" s="109">
        <v>39498</v>
      </c>
      <c r="B143" s="107">
        <v>3.9370000000000002E-2</v>
      </c>
      <c r="C143" s="107"/>
    </row>
    <row r="144" spans="1:3" x14ac:dyDescent="0.25">
      <c r="A144" s="109">
        <v>39499</v>
      </c>
      <c r="B144" s="107">
        <v>0</v>
      </c>
      <c r="C144" s="107"/>
    </row>
    <row r="145" spans="1:3" x14ac:dyDescent="0.25">
      <c r="A145" s="109">
        <v>39500</v>
      </c>
      <c r="B145" s="107">
        <v>0</v>
      </c>
      <c r="C145" s="107"/>
    </row>
    <row r="146" spans="1:3" x14ac:dyDescent="0.25">
      <c r="A146" s="109">
        <v>39501</v>
      </c>
      <c r="B146" s="107">
        <v>0</v>
      </c>
      <c r="C146" s="107"/>
    </row>
    <row r="147" spans="1:3" x14ac:dyDescent="0.25">
      <c r="A147" s="109">
        <v>39502</v>
      </c>
      <c r="B147" s="107">
        <v>0</v>
      </c>
      <c r="C147" s="107"/>
    </row>
    <row r="148" spans="1:3" x14ac:dyDescent="0.25">
      <c r="A148" s="109">
        <v>39503</v>
      </c>
      <c r="B148" s="107">
        <v>0</v>
      </c>
      <c r="C148" s="107"/>
    </row>
    <row r="149" spans="1:3" x14ac:dyDescent="0.25">
      <c r="A149" s="109">
        <v>39504</v>
      </c>
      <c r="B149" s="107">
        <v>0</v>
      </c>
      <c r="C149" s="107"/>
    </row>
    <row r="150" spans="1:3" x14ac:dyDescent="0.25">
      <c r="A150" s="109">
        <v>39505</v>
      </c>
      <c r="B150" s="107">
        <v>0</v>
      </c>
      <c r="C150" s="107"/>
    </row>
    <row r="151" spans="1:3" x14ac:dyDescent="0.25">
      <c r="A151" s="109">
        <v>39506</v>
      </c>
      <c r="B151" s="107">
        <v>0</v>
      </c>
      <c r="C151" s="107"/>
    </row>
    <row r="152" spans="1:3" x14ac:dyDescent="0.25">
      <c r="A152" s="109">
        <v>39507</v>
      </c>
      <c r="B152" s="107">
        <v>0</v>
      </c>
      <c r="C152" s="107"/>
    </row>
    <row r="153" spans="1:3" x14ac:dyDescent="0.25">
      <c r="A153" s="109">
        <v>39508</v>
      </c>
      <c r="B153" s="107">
        <v>0</v>
      </c>
      <c r="C153" s="107"/>
    </row>
    <row r="154" spans="1:3" x14ac:dyDescent="0.25">
      <c r="A154" s="109">
        <v>39509</v>
      </c>
      <c r="B154" s="107">
        <v>0</v>
      </c>
      <c r="C154" s="107"/>
    </row>
    <row r="155" spans="1:3" x14ac:dyDescent="0.25">
      <c r="A155" s="109">
        <v>39510</v>
      </c>
      <c r="B155" s="107">
        <v>0</v>
      </c>
      <c r="C155" s="107"/>
    </row>
    <row r="156" spans="1:3" x14ac:dyDescent="0.25">
      <c r="A156" s="109">
        <v>39511</v>
      </c>
      <c r="B156" s="107">
        <v>0</v>
      </c>
      <c r="C156" s="107"/>
    </row>
    <row r="157" spans="1:3" x14ac:dyDescent="0.25">
      <c r="A157" s="109">
        <v>39512</v>
      </c>
      <c r="B157" s="107">
        <v>0</v>
      </c>
      <c r="C157" s="107"/>
    </row>
    <row r="158" spans="1:3" x14ac:dyDescent="0.25">
      <c r="A158" s="109">
        <v>39513</v>
      </c>
      <c r="B158" s="107">
        <v>0</v>
      </c>
      <c r="C158" s="107"/>
    </row>
    <row r="159" spans="1:3" x14ac:dyDescent="0.25">
      <c r="A159" s="109">
        <v>39514</v>
      </c>
      <c r="B159" s="107">
        <v>0</v>
      </c>
      <c r="C159" s="107"/>
    </row>
    <row r="160" spans="1:3" x14ac:dyDescent="0.25">
      <c r="A160" s="109">
        <v>39515</v>
      </c>
      <c r="B160" s="107">
        <v>0</v>
      </c>
      <c r="C160" s="107"/>
    </row>
    <row r="161" spans="1:3" x14ac:dyDescent="0.25">
      <c r="A161" s="109">
        <v>39516</v>
      </c>
      <c r="B161" s="107">
        <v>0</v>
      </c>
      <c r="C161" s="107"/>
    </row>
    <row r="162" spans="1:3" x14ac:dyDescent="0.25">
      <c r="A162" s="109">
        <v>39517</v>
      </c>
      <c r="B162" s="107">
        <v>0</v>
      </c>
      <c r="C162" s="107"/>
    </row>
    <row r="163" spans="1:3" x14ac:dyDescent="0.25">
      <c r="A163" s="109">
        <v>39518</v>
      </c>
      <c r="B163" s="107">
        <v>0</v>
      </c>
      <c r="C163" s="107"/>
    </row>
    <row r="164" spans="1:3" x14ac:dyDescent="0.25">
      <c r="A164" s="109">
        <v>39519</v>
      </c>
      <c r="B164" s="107">
        <v>0</v>
      </c>
      <c r="C164" s="107"/>
    </row>
    <row r="165" spans="1:3" x14ac:dyDescent="0.25">
      <c r="A165" s="109">
        <v>39520</v>
      </c>
      <c r="B165" s="107">
        <v>0</v>
      </c>
      <c r="C165" s="107"/>
    </row>
    <row r="166" spans="1:3" x14ac:dyDescent="0.25">
      <c r="A166" s="109">
        <v>39521</v>
      </c>
      <c r="B166" s="107">
        <v>0</v>
      </c>
      <c r="C166" s="107"/>
    </row>
    <row r="167" spans="1:3" x14ac:dyDescent="0.25">
      <c r="A167" s="109">
        <v>39522</v>
      </c>
      <c r="B167" s="107">
        <v>0</v>
      </c>
      <c r="C167" s="107"/>
    </row>
    <row r="168" spans="1:3" x14ac:dyDescent="0.25">
      <c r="A168" s="109">
        <v>39523</v>
      </c>
      <c r="B168" s="107">
        <v>0</v>
      </c>
      <c r="C168" s="107"/>
    </row>
    <row r="169" spans="1:3" x14ac:dyDescent="0.25">
      <c r="A169" s="109">
        <v>39524</v>
      </c>
      <c r="B169" s="107">
        <v>0</v>
      </c>
      <c r="C169" s="107"/>
    </row>
    <row r="170" spans="1:3" x14ac:dyDescent="0.25">
      <c r="A170" s="109">
        <v>39525</v>
      </c>
      <c r="B170" s="107">
        <v>0</v>
      </c>
      <c r="C170" s="107"/>
    </row>
    <row r="171" spans="1:3" x14ac:dyDescent="0.25">
      <c r="A171" s="109">
        <v>39526</v>
      </c>
      <c r="B171" s="107">
        <v>0</v>
      </c>
      <c r="C171" s="107"/>
    </row>
    <row r="172" spans="1:3" x14ac:dyDescent="0.25">
      <c r="A172" s="109">
        <v>39527</v>
      </c>
      <c r="B172" s="107">
        <v>0</v>
      </c>
      <c r="C172" s="107"/>
    </row>
    <row r="173" spans="1:3" x14ac:dyDescent="0.25">
      <c r="A173" s="109">
        <v>39528</v>
      </c>
      <c r="B173" s="107">
        <v>0</v>
      </c>
      <c r="C173" s="107"/>
    </row>
    <row r="174" spans="1:3" x14ac:dyDescent="0.25">
      <c r="A174" s="109">
        <v>39529</v>
      </c>
      <c r="B174" s="107">
        <v>0</v>
      </c>
      <c r="C174" s="107"/>
    </row>
    <row r="175" spans="1:3" x14ac:dyDescent="0.25">
      <c r="A175" s="109">
        <v>39530</v>
      </c>
      <c r="B175" s="107">
        <v>0</v>
      </c>
      <c r="C175" s="107"/>
    </row>
    <row r="176" spans="1:3" x14ac:dyDescent="0.25">
      <c r="A176" s="109">
        <v>39531</v>
      </c>
      <c r="B176" s="107">
        <v>0</v>
      </c>
      <c r="C176" s="107"/>
    </row>
    <row r="177" spans="1:3" x14ac:dyDescent="0.25">
      <c r="A177" s="109">
        <v>39532</v>
      </c>
      <c r="B177" s="107">
        <v>0</v>
      </c>
      <c r="C177" s="107"/>
    </row>
    <row r="178" spans="1:3" x14ac:dyDescent="0.25">
      <c r="A178" s="109">
        <v>39533</v>
      </c>
      <c r="B178" s="107">
        <v>0</v>
      </c>
      <c r="C178" s="107"/>
    </row>
    <row r="179" spans="1:3" x14ac:dyDescent="0.25">
      <c r="A179" s="109">
        <v>39534</v>
      </c>
      <c r="B179" s="107">
        <v>0</v>
      </c>
      <c r="C179" s="107"/>
    </row>
    <row r="180" spans="1:3" x14ac:dyDescent="0.25">
      <c r="A180" s="109">
        <v>39535</v>
      </c>
      <c r="B180" s="107">
        <v>0</v>
      </c>
      <c r="C180" s="107"/>
    </row>
    <row r="181" spans="1:3" x14ac:dyDescent="0.25">
      <c r="A181" s="109">
        <v>39536</v>
      </c>
      <c r="B181" s="107">
        <v>0</v>
      </c>
      <c r="C181" s="107"/>
    </row>
    <row r="182" spans="1:3" x14ac:dyDescent="0.25">
      <c r="A182" s="109">
        <v>39537</v>
      </c>
      <c r="B182" s="107">
        <v>0</v>
      </c>
      <c r="C182" s="107"/>
    </row>
    <row r="183" spans="1:3" x14ac:dyDescent="0.25">
      <c r="A183" s="109">
        <v>39538</v>
      </c>
      <c r="B183" s="107">
        <v>0</v>
      </c>
      <c r="C183" s="107"/>
    </row>
    <row r="184" spans="1:3" x14ac:dyDescent="0.25">
      <c r="A184" s="109">
        <v>39539</v>
      </c>
      <c r="B184" s="107">
        <v>0</v>
      </c>
      <c r="C184" s="107"/>
    </row>
    <row r="185" spans="1:3" x14ac:dyDescent="0.25">
      <c r="A185" s="109">
        <v>39540</v>
      </c>
      <c r="B185" s="107">
        <v>0</v>
      </c>
      <c r="C185" s="107"/>
    </row>
    <row r="186" spans="1:3" x14ac:dyDescent="0.25">
      <c r="A186" s="109">
        <v>39541</v>
      </c>
      <c r="B186" s="107">
        <v>0</v>
      </c>
      <c r="C186" s="107"/>
    </row>
    <row r="187" spans="1:3" x14ac:dyDescent="0.25">
      <c r="A187" s="109">
        <v>39542</v>
      </c>
      <c r="B187" s="107">
        <v>0</v>
      </c>
      <c r="C187" s="107"/>
    </row>
    <row r="188" spans="1:3" x14ac:dyDescent="0.25">
      <c r="A188" s="109">
        <v>39543</v>
      </c>
      <c r="B188" s="107">
        <v>0</v>
      </c>
      <c r="C188" s="107"/>
    </row>
    <row r="189" spans="1:3" x14ac:dyDescent="0.25">
      <c r="A189" s="109">
        <v>39544</v>
      </c>
      <c r="B189" s="107">
        <v>0</v>
      </c>
      <c r="C189" s="107"/>
    </row>
    <row r="190" spans="1:3" x14ac:dyDescent="0.25">
      <c r="A190" s="109">
        <v>39545</v>
      </c>
      <c r="B190" s="107">
        <v>0</v>
      </c>
      <c r="C190" s="107"/>
    </row>
    <row r="191" spans="1:3" x14ac:dyDescent="0.25">
      <c r="A191" s="109">
        <v>39546</v>
      </c>
      <c r="B191" s="107">
        <v>0</v>
      </c>
      <c r="C191" s="107"/>
    </row>
    <row r="192" spans="1:3" x14ac:dyDescent="0.25">
      <c r="A192" s="109">
        <v>39547</v>
      </c>
      <c r="B192" s="107">
        <v>0</v>
      </c>
      <c r="C192" s="107"/>
    </row>
    <row r="193" spans="1:3" x14ac:dyDescent="0.25">
      <c r="A193" s="109">
        <v>39548</v>
      </c>
      <c r="B193" s="107">
        <v>0</v>
      </c>
      <c r="C193" s="107"/>
    </row>
    <row r="194" spans="1:3" x14ac:dyDescent="0.25">
      <c r="A194" s="109">
        <v>39549</v>
      </c>
      <c r="B194" s="107">
        <v>0</v>
      </c>
      <c r="C194" s="107"/>
    </row>
    <row r="195" spans="1:3" x14ac:dyDescent="0.25">
      <c r="A195" s="109">
        <v>39550</v>
      </c>
      <c r="B195" s="107">
        <v>0</v>
      </c>
      <c r="C195" s="107"/>
    </row>
    <row r="196" spans="1:3" x14ac:dyDescent="0.25">
      <c r="A196" s="109">
        <v>39551</v>
      </c>
      <c r="B196" s="107">
        <v>0</v>
      </c>
      <c r="C196" s="107"/>
    </row>
    <row r="197" spans="1:3" x14ac:dyDescent="0.25">
      <c r="A197" s="109">
        <v>39552</v>
      </c>
      <c r="B197" s="107">
        <v>0</v>
      </c>
      <c r="C197" s="107"/>
    </row>
    <row r="198" spans="1:3" x14ac:dyDescent="0.25">
      <c r="A198" s="109">
        <v>39553</v>
      </c>
      <c r="B198" s="107">
        <v>0</v>
      </c>
      <c r="C198" s="107"/>
    </row>
    <row r="199" spans="1:3" x14ac:dyDescent="0.25">
      <c r="A199" s="109">
        <v>39554</v>
      </c>
      <c r="B199" s="107">
        <v>0</v>
      </c>
      <c r="C199" s="107"/>
    </row>
    <row r="200" spans="1:3" x14ac:dyDescent="0.25">
      <c r="A200" s="109">
        <v>39555</v>
      </c>
      <c r="B200" s="107">
        <v>0</v>
      </c>
      <c r="C200" s="107"/>
    </row>
    <row r="201" spans="1:3" x14ac:dyDescent="0.25">
      <c r="A201" s="109">
        <v>39556</v>
      </c>
      <c r="B201" s="107">
        <v>0</v>
      </c>
      <c r="C201" s="107"/>
    </row>
    <row r="202" spans="1:3" x14ac:dyDescent="0.25">
      <c r="A202" s="109">
        <v>39557</v>
      </c>
      <c r="B202" s="107">
        <v>0</v>
      </c>
      <c r="C202" s="107"/>
    </row>
    <row r="203" spans="1:3" x14ac:dyDescent="0.25">
      <c r="A203" s="109">
        <v>39558</v>
      </c>
      <c r="B203" s="107">
        <v>0</v>
      </c>
      <c r="C203" s="107"/>
    </row>
    <row r="204" spans="1:3" x14ac:dyDescent="0.25">
      <c r="A204" s="109">
        <v>39559</v>
      </c>
      <c r="B204" s="107">
        <v>0</v>
      </c>
      <c r="C204" s="107"/>
    </row>
    <row r="205" spans="1:3" x14ac:dyDescent="0.25">
      <c r="A205" s="109">
        <v>39560</v>
      </c>
      <c r="B205" s="107">
        <v>0</v>
      </c>
      <c r="C205" s="107"/>
    </row>
    <row r="206" spans="1:3" x14ac:dyDescent="0.25">
      <c r="A206" s="109">
        <v>39561</v>
      </c>
      <c r="B206" s="107">
        <v>0</v>
      </c>
      <c r="C206" s="107"/>
    </row>
    <row r="207" spans="1:3" x14ac:dyDescent="0.25">
      <c r="A207" s="109">
        <v>39562</v>
      </c>
      <c r="B207" s="107">
        <v>0</v>
      </c>
      <c r="C207" s="107"/>
    </row>
    <row r="208" spans="1:3" x14ac:dyDescent="0.25">
      <c r="A208" s="109">
        <v>39563</v>
      </c>
      <c r="B208" s="107">
        <v>0</v>
      </c>
      <c r="C208" s="107"/>
    </row>
    <row r="209" spans="1:3" x14ac:dyDescent="0.25">
      <c r="A209" s="109">
        <v>39564</v>
      </c>
      <c r="B209" s="107">
        <v>0</v>
      </c>
      <c r="C209" s="107"/>
    </row>
    <row r="210" spans="1:3" x14ac:dyDescent="0.25">
      <c r="A210" s="109">
        <v>39565</v>
      </c>
      <c r="B210" s="107">
        <v>0</v>
      </c>
      <c r="C210" s="107"/>
    </row>
    <row r="211" spans="1:3" x14ac:dyDescent="0.25">
      <c r="A211" s="109">
        <v>39566</v>
      </c>
      <c r="B211" s="107">
        <v>0</v>
      </c>
      <c r="C211" s="107"/>
    </row>
    <row r="212" spans="1:3" x14ac:dyDescent="0.25">
      <c r="A212" s="109">
        <v>39567</v>
      </c>
      <c r="B212" s="107">
        <v>0</v>
      </c>
      <c r="C212" s="107"/>
    </row>
    <row r="213" spans="1:3" x14ac:dyDescent="0.25">
      <c r="A213" s="109">
        <v>39568</v>
      </c>
      <c r="B213" s="107">
        <v>0</v>
      </c>
      <c r="C213" s="107"/>
    </row>
    <row r="214" spans="1:3" x14ac:dyDescent="0.25">
      <c r="A214" s="109">
        <v>39569</v>
      </c>
      <c r="B214" s="107">
        <v>0</v>
      </c>
      <c r="C214" s="107"/>
    </row>
    <row r="215" spans="1:3" x14ac:dyDescent="0.25">
      <c r="A215" s="109">
        <v>39570</v>
      </c>
      <c r="B215" s="107">
        <v>0</v>
      </c>
      <c r="C215" s="107"/>
    </row>
    <row r="216" spans="1:3" x14ac:dyDescent="0.25">
      <c r="A216" s="109">
        <v>39571</v>
      </c>
      <c r="B216" s="107">
        <v>0</v>
      </c>
      <c r="C216" s="107"/>
    </row>
    <row r="217" spans="1:3" x14ac:dyDescent="0.25">
      <c r="A217" s="109">
        <v>39572</v>
      </c>
      <c r="B217" s="107">
        <v>0</v>
      </c>
      <c r="C217" s="107"/>
    </row>
    <row r="218" spans="1:3" x14ac:dyDescent="0.25">
      <c r="A218" s="109">
        <v>39573</v>
      </c>
      <c r="B218" s="107">
        <v>0</v>
      </c>
      <c r="C218" s="107"/>
    </row>
    <row r="219" spans="1:3" x14ac:dyDescent="0.25">
      <c r="A219" s="109">
        <v>39574</v>
      </c>
      <c r="B219" s="107">
        <v>0</v>
      </c>
      <c r="C219" s="107"/>
    </row>
    <row r="220" spans="1:3" x14ac:dyDescent="0.25">
      <c r="A220" s="109">
        <v>39575</v>
      </c>
      <c r="B220" s="107">
        <v>0</v>
      </c>
      <c r="C220" s="107"/>
    </row>
    <row r="221" spans="1:3" x14ac:dyDescent="0.25">
      <c r="A221" s="109">
        <v>39576</v>
      </c>
      <c r="B221" s="107">
        <v>0</v>
      </c>
      <c r="C221" s="107"/>
    </row>
    <row r="222" spans="1:3" x14ac:dyDescent="0.25">
      <c r="A222" s="109">
        <v>39577</v>
      </c>
      <c r="B222" s="107">
        <v>0</v>
      </c>
      <c r="C222" s="107"/>
    </row>
    <row r="223" spans="1:3" x14ac:dyDescent="0.25">
      <c r="A223" s="109">
        <v>39578</v>
      </c>
      <c r="B223" s="107">
        <v>0</v>
      </c>
      <c r="C223" s="107"/>
    </row>
    <row r="224" spans="1:3" x14ac:dyDescent="0.25">
      <c r="A224" s="109">
        <v>39579</v>
      </c>
      <c r="B224" s="107">
        <v>0</v>
      </c>
      <c r="C224" s="107"/>
    </row>
    <row r="225" spans="1:3" x14ac:dyDescent="0.25">
      <c r="A225" s="109">
        <v>39580</v>
      </c>
      <c r="B225" s="107">
        <v>0</v>
      </c>
      <c r="C225" s="107"/>
    </row>
    <row r="226" spans="1:3" x14ac:dyDescent="0.25">
      <c r="A226" s="109">
        <v>39581</v>
      </c>
      <c r="B226" s="107">
        <v>0</v>
      </c>
      <c r="C226" s="107"/>
    </row>
    <row r="227" spans="1:3" x14ac:dyDescent="0.25">
      <c r="A227" s="109">
        <v>39582</v>
      </c>
      <c r="B227" s="107">
        <v>0</v>
      </c>
      <c r="C227" s="107"/>
    </row>
    <row r="228" spans="1:3" x14ac:dyDescent="0.25">
      <c r="A228" s="109">
        <v>39583</v>
      </c>
      <c r="B228" s="107">
        <v>0</v>
      </c>
      <c r="C228" s="107"/>
    </row>
    <row r="229" spans="1:3" x14ac:dyDescent="0.25">
      <c r="A229" s="109">
        <v>39584</v>
      </c>
      <c r="B229" s="107">
        <v>0</v>
      </c>
      <c r="C229" s="107"/>
    </row>
    <row r="230" spans="1:3" x14ac:dyDescent="0.25">
      <c r="A230" s="109">
        <v>39585</v>
      </c>
      <c r="B230" s="107">
        <v>0</v>
      </c>
      <c r="C230" s="107"/>
    </row>
    <row r="231" spans="1:3" x14ac:dyDescent="0.25">
      <c r="A231" s="109">
        <v>39586</v>
      </c>
      <c r="B231" s="107">
        <v>0</v>
      </c>
      <c r="C231" s="107"/>
    </row>
    <row r="232" spans="1:3" x14ac:dyDescent="0.25">
      <c r="A232" s="109">
        <v>39587</v>
      </c>
      <c r="B232" s="107">
        <v>0</v>
      </c>
      <c r="C232" s="107"/>
    </row>
    <row r="233" spans="1:3" x14ac:dyDescent="0.25">
      <c r="A233" s="109">
        <v>39588</v>
      </c>
      <c r="B233" s="107">
        <v>0</v>
      </c>
      <c r="C233" s="107"/>
    </row>
    <row r="234" spans="1:3" x14ac:dyDescent="0.25">
      <c r="A234" s="109">
        <v>39589</v>
      </c>
      <c r="B234" s="107">
        <v>0</v>
      </c>
      <c r="C234" s="107"/>
    </row>
    <row r="235" spans="1:3" x14ac:dyDescent="0.25">
      <c r="A235" s="109">
        <v>39590</v>
      </c>
      <c r="B235" s="107">
        <v>0.27559</v>
      </c>
      <c r="C235" s="107"/>
    </row>
    <row r="236" spans="1:3" x14ac:dyDescent="0.25">
      <c r="A236" s="109">
        <v>39591</v>
      </c>
      <c r="B236" s="107">
        <v>0.11811000000000001</v>
      </c>
      <c r="C236" s="107"/>
    </row>
    <row r="237" spans="1:3" x14ac:dyDescent="0.25">
      <c r="A237" s="109">
        <v>39592</v>
      </c>
      <c r="B237" s="107">
        <v>3.9370000000000002E-2</v>
      </c>
      <c r="C237" s="107"/>
    </row>
    <row r="238" spans="1:3" x14ac:dyDescent="0.25">
      <c r="A238" s="109">
        <v>39593</v>
      </c>
      <c r="B238" s="107">
        <v>0</v>
      </c>
      <c r="C238" s="107"/>
    </row>
    <row r="239" spans="1:3" x14ac:dyDescent="0.25">
      <c r="A239" s="109">
        <v>39594</v>
      </c>
      <c r="B239" s="107">
        <v>0</v>
      </c>
      <c r="C239" s="107"/>
    </row>
    <row r="240" spans="1:3" x14ac:dyDescent="0.25">
      <c r="A240" s="109">
        <v>39595</v>
      </c>
      <c r="B240" s="107">
        <v>0</v>
      </c>
      <c r="C240" s="107"/>
    </row>
    <row r="241" spans="1:3" x14ac:dyDescent="0.25">
      <c r="A241" s="109">
        <v>39596</v>
      </c>
      <c r="B241" s="107">
        <v>0</v>
      </c>
      <c r="C241" s="107"/>
    </row>
    <row r="242" spans="1:3" x14ac:dyDescent="0.25">
      <c r="A242" s="109">
        <v>39597</v>
      </c>
      <c r="B242" s="107">
        <v>0</v>
      </c>
      <c r="C242" s="107"/>
    </row>
    <row r="243" spans="1:3" x14ac:dyDescent="0.25">
      <c r="A243" s="109">
        <v>39598</v>
      </c>
      <c r="B243" s="107">
        <v>0</v>
      </c>
      <c r="C243" s="107"/>
    </row>
    <row r="244" spans="1:3" x14ac:dyDescent="0.25">
      <c r="A244" s="109">
        <v>39599</v>
      </c>
      <c r="B244" s="107">
        <v>0</v>
      </c>
      <c r="C244" s="107"/>
    </row>
    <row r="245" spans="1:3" x14ac:dyDescent="0.25">
      <c r="A245" s="109">
        <v>39600</v>
      </c>
      <c r="B245" s="107">
        <v>0</v>
      </c>
      <c r="C245" s="107"/>
    </row>
    <row r="246" spans="1:3" x14ac:dyDescent="0.25">
      <c r="A246" s="109">
        <v>39601</v>
      </c>
      <c r="B246" s="107">
        <v>0</v>
      </c>
      <c r="C246" s="107"/>
    </row>
    <row r="247" spans="1:3" x14ac:dyDescent="0.25">
      <c r="A247" s="109">
        <v>39602</v>
      </c>
      <c r="B247" s="107">
        <v>0</v>
      </c>
      <c r="C247" s="107"/>
    </row>
    <row r="248" spans="1:3" x14ac:dyDescent="0.25">
      <c r="A248" s="109">
        <v>39603</v>
      </c>
      <c r="B248" s="107">
        <v>0</v>
      </c>
      <c r="C248" s="107"/>
    </row>
    <row r="249" spans="1:3" x14ac:dyDescent="0.25">
      <c r="A249" s="109">
        <v>39604</v>
      </c>
      <c r="B249" s="107">
        <v>0</v>
      </c>
      <c r="C249" s="107"/>
    </row>
    <row r="250" spans="1:3" x14ac:dyDescent="0.25">
      <c r="A250" s="109">
        <v>39605</v>
      </c>
      <c r="B250" s="107">
        <v>0</v>
      </c>
      <c r="C250" s="107"/>
    </row>
    <row r="251" spans="1:3" x14ac:dyDescent="0.25">
      <c r="A251" s="109">
        <v>39606</v>
      </c>
      <c r="B251" s="107">
        <v>0</v>
      </c>
      <c r="C251" s="107"/>
    </row>
    <row r="252" spans="1:3" x14ac:dyDescent="0.25">
      <c r="A252" s="109">
        <v>39607</v>
      </c>
      <c r="B252" s="107">
        <v>0</v>
      </c>
      <c r="C252" s="107"/>
    </row>
    <row r="253" spans="1:3" x14ac:dyDescent="0.25">
      <c r="A253" s="109">
        <v>39608</v>
      </c>
      <c r="B253" s="107">
        <v>0</v>
      </c>
      <c r="C253" s="107"/>
    </row>
    <row r="254" spans="1:3" x14ac:dyDescent="0.25">
      <c r="A254" s="109">
        <v>39609</v>
      </c>
      <c r="B254" s="107">
        <v>0</v>
      </c>
      <c r="C254" s="107"/>
    </row>
    <row r="255" spans="1:3" x14ac:dyDescent="0.25">
      <c r="A255" s="109">
        <v>39610</v>
      </c>
      <c r="B255" s="107">
        <v>0</v>
      </c>
      <c r="C255" s="107"/>
    </row>
    <row r="256" spans="1:3" x14ac:dyDescent="0.25">
      <c r="A256" s="109">
        <v>39611</v>
      </c>
      <c r="B256" s="107">
        <v>0</v>
      </c>
      <c r="C256" s="107"/>
    </row>
    <row r="257" spans="1:3" x14ac:dyDescent="0.25">
      <c r="A257" s="109">
        <v>39612</v>
      </c>
      <c r="B257" s="107">
        <v>0</v>
      </c>
      <c r="C257" s="107"/>
    </row>
    <row r="258" spans="1:3" x14ac:dyDescent="0.25">
      <c r="A258" s="109">
        <v>39613</v>
      </c>
      <c r="B258" s="107">
        <v>0</v>
      </c>
      <c r="C258" s="107"/>
    </row>
    <row r="259" spans="1:3" x14ac:dyDescent="0.25">
      <c r="A259" s="109">
        <v>39614</v>
      </c>
      <c r="B259" s="107">
        <v>0</v>
      </c>
      <c r="C259" s="107"/>
    </row>
    <row r="260" spans="1:3" x14ac:dyDescent="0.25">
      <c r="A260" s="109">
        <v>39615</v>
      </c>
      <c r="B260" s="107">
        <v>0</v>
      </c>
      <c r="C260" s="107"/>
    </row>
    <row r="261" spans="1:3" x14ac:dyDescent="0.25">
      <c r="A261" s="109">
        <v>39616</v>
      </c>
      <c r="B261" s="107">
        <v>0</v>
      </c>
      <c r="C261" s="107"/>
    </row>
    <row r="262" spans="1:3" x14ac:dyDescent="0.25">
      <c r="A262" s="109">
        <v>39617</v>
      </c>
      <c r="B262" s="107">
        <v>0</v>
      </c>
      <c r="C262" s="107"/>
    </row>
    <row r="263" spans="1:3" x14ac:dyDescent="0.25">
      <c r="A263" s="109">
        <v>39618</v>
      </c>
      <c r="B263" s="107">
        <v>0</v>
      </c>
      <c r="C263" s="107"/>
    </row>
    <row r="264" spans="1:3" x14ac:dyDescent="0.25">
      <c r="A264" s="109">
        <v>39619</v>
      </c>
      <c r="B264" s="107">
        <v>0</v>
      </c>
      <c r="C264" s="107"/>
    </row>
    <row r="265" spans="1:3" x14ac:dyDescent="0.25">
      <c r="A265" s="109">
        <v>39620</v>
      </c>
      <c r="B265" s="107">
        <v>0</v>
      </c>
      <c r="C265" s="107"/>
    </row>
    <row r="266" spans="1:3" x14ac:dyDescent="0.25">
      <c r="A266" s="109">
        <v>39621</v>
      </c>
      <c r="B266" s="107">
        <v>0</v>
      </c>
      <c r="C266" s="107"/>
    </row>
    <row r="267" spans="1:3" x14ac:dyDescent="0.25">
      <c r="A267" s="109">
        <v>39622</v>
      </c>
      <c r="B267" s="107">
        <v>0</v>
      </c>
      <c r="C267" s="107"/>
    </row>
    <row r="268" spans="1:3" x14ac:dyDescent="0.25">
      <c r="A268" s="109">
        <v>39623</v>
      </c>
      <c r="B268" s="107">
        <v>0</v>
      </c>
      <c r="C268" s="107"/>
    </row>
    <row r="269" spans="1:3" x14ac:dyDescent="0.25">
      <c r="A269" s="109">
        <v>39624</v>
      </c>
      <c r="B269" s="107">
        <v>0</v>
      </c>
      <c r="C269" s="107"/>
    </row>
    <row r="270" spans="1:3" x14ac:dyDescent="0.25">
      <c r="A270" s="109">
        <v>39625</v>
      </c>
      <c r="B270" s="107">
        <v>0</v>
      </c>
      <c r="C270" s="107"/>
    </row>
    <row r="271" spans="1:3" x14ac:dyDescent="0.25">
      <c r="A271" s="109">
        <v>39626</v>
      </c>
      <c r="B271" s="107">
        <v>0</v>
      </c>
      <c r="C271" s="107"/>
    </row>
    <row r="272" spans="1:3" x14ac:dyDescent="0.25">
      <c r="A272" s="109">
        <v>39627</v>
      </c>
      <c r="B272" s="107">
        <v>0</v>
      </c>
      <c r="C272" s="107"/>
    </row>
    <row r="273" spans="1:3" x14ac:dyDescent="0.25">
      <c r="A273" s="109">
        <v>39628</v>
      </c>
      <c r="B273" s="107">
        <v>0</v>
      </c>
      <c r="C273" s="107"/>
    </row>
    <row r="274" spans="1:3" x14ac:dyDescent="0.25">
      <c r="A274" s="109">
        <v>39629</v>
      </c>
      <c r="B274" s="107">
        <v>0</v>
      </c>
      <c r="C274" s="107"/>
    </row>
    <row r="275" spans="1:3" x14ac:dyDescent="0.25">
      <c r="A275" s="109">
        <v>39630</v>
      </c>
      <c r="B275" s="107">
        <v>0</v>
      </c>
      <c r="C275" s="107"/>
    </row>
    <row r="276" spans="1:3" x14ac:dyDescent="0.25">
      <c r="A276" s="109">
        <v>39631</v>
      </c>
      <c r="B276" s="107">
        <v>0</v>
      </c>
      <c r="C276" s="107"/>
    </row>
    <row r="277" spans="1:3" x14ac:dyDescent="0.25">
      <c r="A277" s="109">
        <v>39632</v>
      </c>
      <c r="B277" s="107">
        <v>0</v>
      </c>
      <c r="C277" s="107"/>
    </row>
    <row r="278" spans="1:3" x14ac:dyDescent="0.25">
      <c r="A278" s="109">
        <v>39633</v>
      </c>
      <c r="B278" s="107">
        <v>0</v>
      </c>
      <c r="C278" s="107"/>
    </row>
    <row r="279" spans="1:3" x14ac:dyDescent="0.25">
      <c r="A279" s="109">
        <v>39634</v>
      </c>
      <c r="B279" s="107">
        <v>0</v>
      </c>
      <c r="C279" s="107"/>
    </row>
    <row r="280" spans="1:3" x14ac:dyDescent="0.25">
      <c r="A280" s="109">
        <v>39635</v>
      </c>
      <c r="B280" s="107">
        <v>0</v>
      </c>
      <c r="C280" s="107"/>
    </row>
    <row r="281" spans="1:3" x14ac:dyDescent="0.25">
      <c r="A281" s="109">
        <v>39636</v>
      </c>
      <c r="B281" s="107">
        <v>0</v>
      </c>
      <c r="C281" s="107"/>
    </row>
    <row r="282" spans="1:3" x14ac:dyDescent="0.25">
      <c r="A282" s="109">
        <v>39637</v>
      </c>
      <c r="B282" s="107">
        <v>0</v>
      </c>
      <c r="C282" s="107"/>
    </row>
    <row r="283" spans="1:3" x14ac:dyDescent="0.25">
      <c r="A283" s="109">
        <v>39638</v>
      </c>
      <c r="B283" s="107">
        <v>0</v>
      </c>
      <c r="C283" s="107"/>
    </row>
    <row r="284" spans="1:3" x14ac:dyDescent="0.25">
      <c r="A284" s="109">
        <v>39639</v>
      </c>
      <c r="B284" s="107">
        <v>0.43307000000000001</v>
      </c>
      <c r="C284" s="107"/>
    </row>
    <row r="285" spans="1:3" x14ac:dyDescent="0.25">
      <c r="A285" s="109">
        <v>39640</v>
      </c>
      <c r="B285" s="107">
        <v>0.66929000000000005</v>
      </c>
      <c r="C285" s="107"/>
    </row>
    <row r="286" spans="1:3" x14ac:dyDescent="0.25">
      <c r="A286" s="109">
        <v>39641</v>
      </c>
      <c r="B286" s="107">
        <v>0</v>
      </c>
      <c r="C286" s="107"/>
    </row>
    <row r="287" spans="1:3" x14ac:dyDescent="0.25">
      <c r="A287" s="109">
        <v>39642</v>
      </c>
      <c r="B287" s="107">
        <v>0.94488000000000005</v>
      </c>
      <c r="C287" s="107"/>
    </row>
    <row r="288" spans="1:3" x14ac:dyDescent="0.25">
      <c r="A288" s="109">
        <v>39643</v>
      </c>
      <c r="B288" s="107">
        <v>0</v>
      </c>
      <c r="C288" s="107"/>
    </row>
    <row r="289" spans="1:3" x14ac:dyDescent="0.25">
      <c r="A289" s="109">
        <v>39644</v>
      </c>
      <c r="B289" s="107">
        <v>0</v>
      </c>
      <c r="C289" s="107"/>
    </row>
    <row r="290" spans="1:3" x14ac:dyDescent="0.25">
      <c r="A290" s="109">
        <v>39645</v>
      </c>
      <c r="B290" s="107">
        <v>0</v>
      </c>
      <c r="C290" s="107"/>
    </row>
    <row r="291" spans="1:3" x14ac:dyDescent="0.25">
      <c r="A291" s="109">
        <v>39646</v>
      </c>
      <c r="B291" s="107">
        <v>0</v>
      </c>
      <c r="C291" s="107"/>
    </row>
    <row r="292" spans="1:3" x14ac:dyDescent="0.25">
      <c r="A292" s="109">
        <v>39647</v>
      </c>
      <c r="B292" s="107">
        <v>0</v>
      </c>
      <c r="C292" s="107"/>
    </row>
    <row r="293" spans="1:3" x14ac:dyDescent="0.25">
      <c r="A293" s="109">
        <v>39648</v>
      </c>
      <c r="B293" s="107">
        <v>0</v>
      </c>
      <c r="C293" s="107"/>
    </row>
    <row r="294" spans="1:3" x14ac:dyDescent="0.25">
      <c r="A294" s="109">
        <v>39649</v>
      </c>
      <c r="B294" s="107">
        <v>0</v>
      </c>
      <c r="C294" s="107"/>
    </row>
    <row r="295" spans="1:3" x14ac:dyDescent="0.25">
      <c r="A295" s="109">
        <v>39650</v>
      </c>
      <c r="B295" s="107">
        <v>0</v>
      </c>
      <c r="C295" s="107"/>
    </row>
    <row r="296" spans="1:3" x14ac:dyDescent="0.25">
      <c r="A296" s="109">
        <v>39651</v>
      </c>
      <c r="B296" s="107">
        <v>0</v>
      </c>
      <c r="C296" s="107"/>
    </row>
    <row r="297" spans="1:3" x14ac:dyDescent="0.25">
      <c r="A297" s="109">
        <v>39652</v>
      </c>
      <c r="B297" s="107">
        <v>0</v>
      </c>
      <c r="C297" s="107"/>
    </row>
    <row r="298" spans="1:3" x14ac:dyDescent="0.25">
      <c r="A298" s="109">
        <v>39653</v>
      </c>
      <c r="B298" s="107">
        <v>0</v>
      </c>
      <c r="C298" s="107"/>
    </row>
    <row r="299" spans="1:3" x14ac:dyDescent="0.25">
      <c r="A299" s="109">
        <v>39654</v>
      </c>
      <c r="B299" s="107">
        <v>0</v>
      </c>
      <c r="C299" s="107"/>
    </row>
    <row r="300" spans="1:3" x14ac:dyDescent="0.25">
      <c r="A300" s="109">
        <v>39655</v>
      </c>
      <c r="B300" s="107">
        <v>0</v>
      </c>
      <c r="C300" s="107"/>
    </row>
    <row r="301" spans="1:3" x14ac:dyDescent="0.25">
      <c r="A301" s="109">
        <v>39656</v>
      </c>
      <c r="B301" s="107">
        <v>0</v>
      </c>
      <c r="C301" s="107"/>
    </row>
    <row r="302" spans="1:3" x14ac:dyDescent="0.25">
      <c r="A302" s="109">
        <v>39657</v>
      </c>
      <c r="B302" s="107">
        <v>0</v>
      </c>
      <c r="C302" s="107"/>
    </row>
    <row r="303" spans="1:3" x14ac:dyDescent="0.25">
      <c r="A303" s="109">
        <v>39658</v>
      </c>
      <c r="B303" s="107">
        <v>0</v>
      </c>
      <c r="C303" s="107"/>
    </row>
    <row r="304" spans="1:3" x14ac:dyDescent="0.25">
      <c r="A304" s="109">
        <v>39659</v>
      </c>
      <c r="B304" s="107">
        <v>0</v>
      </c>
      <c r="C304" s="107"/>
    </row>
    <row r="305" spans="1:3" x14ac:dyDescent="0.25">
      <c r="A305" s="109">
        <v>39660</v>
      </c>
      <c r="B305" s="107">
        <v>0</v>
      </c>
      <c r="C305" s="107"/>
    </row>
    <row r="306" spans="1:3" x14ac:dyDescent="0.25">
      <c r="A306" s="109">
        <v>39661</v>
      </c>
      <c r="B306" s="107">
        <v>0</v>
      </c>
      <c r="C306" s="107"/>
    </row>
    <row r="307" spans="1:3" x14ac:dyDescent="0.25">
      <c r="A307" s="109">
        <v>39662</v>
      </c>
      <c r="B307" s="107">
        <v>0</v>
      </c>
      <c r="C307" s="107"/>
    </row>
    <row r="308" spans="1:3" x14ac:dyDescent="0.25">
      <c r="A308" s="109">
        <v>39663</v>
      </c>
      <c r="B308" s="107">
        <v>0</v>
      </c>
      <c r="C308" s="107"/>
    </row>
    <row r="309" spans="1:3" x14ac:dyDescent="0.25">
      <c r="A309" s="109">
        <v>39664</v>
      </c>
      <c r="B309" s="107">
        <v>0</v>
      </c>
      <c r="C309" s="107"/>
    </row>
    <row r="310" spans="1:3" x14ac:dyDescent="0.25">
      <c r="A310" s="109">
        <v>39665</v>
      </c>
      <c r="B310" s="107">
        <v>0.59055000000000002</v>
      </c>
      <c r="C310" s="107"/>
    </row>
    <row r="311" spans="1:3" x14ac:dyDescent="0.25">
      <c r="A311" s="109">
        <v>39666</v>
      </c>
      <c r="B311" s="107">
        <v>0</v>
      </c>
      <c r="C311" s="107"/>
    </row>
    <row r="312" spans="1:3" x14ac:dyDescent="0.25">
      <c r="A312" s="109">
        <v>39667</v>
      </c>
      <c r="B312" s="107">
        <v>0.94488000000000005</v>
      </c>
      <c r="C312" s="107"/>
    </row>
    <row r="313" spans="1:3" x14ac:dyDescent="0.25">
      <c r="A313" s="109">
        <v>39668</v>
      </c>
      <c r="B313" s="107">
        <v>0</v>
      </c>
      <c r="C313" s="107"/>
    </row>
    <row r="314" spans="1:3" x14ac:dyDescent="0.25">
      <c r="A314" s="109">
        <v>39669</v>
      </c>
      <c r="B314" s="107">
        <v>0</v>
      </c>
      <c r="C314" s="107"/>
    </row>
    <row r="315" spans="1:3" x14ac:dyDescent="0.25">
      <c r="A315" s="109">
        <v>39670</v>
      </c>
      <c r="B315" s="107">
        <v>0</v>
      </c>
      <c r="C315" s="107"/>
    </row>
    <row r="316" spans="1:3" x14ac:dyDescent="0.25">
      <c r="A316" s="109">
        <v>39671</v>
      </c>
      <c r="B316" s="107">
        <v>0</v>
      </c>
      <c r="C316" s="107"/>
    </row>
    <row r="317" spans="1:3" x14ac:dyDescent="0.25">
      <c r="A317" s="109">
        <v>39672</v>
      </c>
      <c r="B317" s="107">
        <v>0</v>
      </c>
      <c r="C317" s="107"/>
    </row>
    <row r="318" spans="1:3" x14ac:dyDescent="0.25">
      <c r="A318" s="109">
        <v>39673</v>
      </c>
      <c r="B318" s="107">
        <v>0</v>
      </c>
      <c r="C318" s="107"/>
    </row>
    <row r="319" spans="1:3" x14ac:dyDescent="0.25">
      <c r="A319" s="109">
        <v>39674</v>
      </c>
      <c r="B319" s="107">
        <v>0.23622000000000001</v>
      </c>
      <c r="C319" s="107"/>
    </row>
    <row r="320" spans="1:3" x14ac:dyDescent="0.25">
      <c r="A320" s="109">
        <v>39675</v>
      </c>
      <c r="B320" s="107">
        <v>0</v>
      </c>
      <c r="C320" s="107"/>
    </row>
    <row r="321" spans="1:3" x14ac:dyDescent="0.25">
      <c r="A321" s="109">
        <v>39676</v>
      </c>
      <c r="B321" s="107">
        <v>0</v>
      </c>
      <c r="C321" s="107"/>
    </row>
    <row r="322" spans="1:3" x14ac:dyDescent="0.25">
      <c r="A322" s="109">
        <v>39677</v>
      </c>
      <c r="B322" s="107">
        <v>0</v>
      </c>
      <c r="C322" s="107"/>
    </row>
    <row r="323" spans="1:3" x14ac:dyDescent="0.25">
      <c r="A323" s="109">
        <v>39678</v>
      </c>
      <c r="B323" s="107">
        <v>0</v>
      </c>
      <c r="C323" s="107"/>
    </row>
    <row r="324" spans="1:3" x14ac:dyDescent="0.25">
      <c r="A324" s="109">
        <v>39679</v>
      </c>
      <c r="B324" s="107">
        <v>0</v>
      </c>
      <c r="C324" s="107"/>
    </row>
    <row r="325" spans="1:3" x14ac:dyDescent="0.25">
      <c r="A325" s="109">
        <v>39680</v>
      </c>
      <c r="B325" s="107">
        <v>0</v>
      </c>
      <c r="C325" s="107"/>
    </row>
    <row r="326" spans="1:3" x14ac:dyDescent="0.25">
      <c r="A326" s="109">
        <v>39681</v>
      </c>
      <c r="B326" s="107">
        <v>0</v>
      </c>
      <c r="C326" s="107"/>
    </row>
    <row r="327" spans="1:3" x14ac:dyDescent="0.25">
      <c r="A327" s="109">
        <v>39682</v>
      </c>
      <c r="B327" s="107">
        <v>0</v>
      </c>
      <c r="C327" s="107"/>
    </row>
    <row r="328" spans="1:3" x14ac:dyDescent="0.25">
      <c r="A328" s="109">
        <v>39683</v>
      </c>
      <c r="B328" s="107">
        <v>0</v>
      </c>
      <c r="C328" s="107"/>
    </row>
    <row r="329" spans="1:3" x14ac:dyDescent="0.25">
      <c r="A329" s="109">
        <v>39684</v>
      </c>
      <c r="B329" s="107">
        <v>0</v>
      </c>
      <c r="C329" s="107"/>
    </row>
    <row r="330" spans="1:3" x14ac:dyDescent="0.25">
      <c r="A330" s="109">
        <v>39685</v>
      </c>
      <c r="B330" s="107">
        <v>0.74802999999999997</v>
      </c>
      <c r="C330" s="107"/>
    </row>
    <row r="331" spans="1:3" x14ac:dyDescent="0.25">
      <c r="A331" s="109">
        <v>39686</v>
      </c>
      <c r="B331" s="107">
        <v>0.15748000000000001</v>
      </c>
      <c r="C331" s="107"/>
    </row>
    <row r="332" spans="1:3" x14ac:dyDescent="0.25">
      <c r="A332" s="109">
        <v>39687</v>
      </c>
      <c r="B332" s="107">
        <v>0.15748000000000001</v>
      </c>
      <c r="C332" s="107"/>
    </row>
    <row r="333" spans="1:3" x14ac:dyDescent="0.25">
      <c r="A333" s="109">
        <v>39688</v>
      </c>
      <c r="B333" s="107">
        <v>1.85039</v>
      </c>
      <c r="C333" s="107"/>
    </row>
    <row r="334" spans="1:3" x14ac:dyDescent="0.25">
      <c r="A334" s="109">
        <v>39689</v>
      </c>
      <c r="B334" s="107">
        <v>3.9370000000000002E-2</v>
      </c>
      <c r="C334" s="107"/>
    </row>
    <row r="335" spans="1:3" x14ac:dyDescent="0.25">
      <c r="A335" s="109">
        <v>39690</v>
      </c>
      <c r="B335" s="107">
        <v>7.8740000000000004E-2</v>
      </c>
      <c r="C335" s="107"/>
    </row>
    <row r="336" spans="1:3" x14ac:dyDescent="0.25">
      <c r="A336" s="109">
        <v>39691</v>
      </c>
      <c r="B336" s="107">
        <v>0</v>
      </c>
      <c r="C336" s="107"/>
    </row>
    <row r="337" spans="1:3" x14ac:dyDescent="0.25">
      <c r="A337" s="109">
        <v>39692</v>
      </c>
      <c r="B337" s="107">
        <v>0</v>
      </c>
      <c r="C337" s="107"/>
    </row>
    <row r="338" spans="1:3" x14ac:dyDescent="0.25">
      <c r="A338" s="109">
        <v>39693</v>
      </c>
      <c r="B338" s="107">
        <v>0</v>
      </c>
      <c r="C338" s="107"/>
    </row>
    <row r="339" spans="1:3" x14ac:dyDescent="0.25">
      <c r="A339" s="109">
        <v>39694</v>
      </c>
      <c r="B339" s="107">
        <v>0</v>
      </c>
      <c r="C339" s="107"/>
    </row>
    <row r="340" spans="1:3" x14ac:dyDescent="0.25">
      <c r="A340" s="109">
        <v>39695</v>
      </c>
      <c r="B340" s="107">
        <v>0</v>
      </c>
      <c r="C340" s="107"/>
    </row>
    <row r="341" spans="1:3" x14ac:dyDescent="0.25">
      <c r="A341" s="109">
        <v>39696</v>
      </c>
      <c r="B341" s="107">
        <v>0</v>
      </c>
      <c r="C341" s="107"/>
    </row>
    <row r="342" spans="1:3" x14ac:dyDescent="0.25">
      <c r="A342" s="109">
        <v>39697</v>
      </c>
      <c r="B342" s="107">
        <v>0</v>
      </c>
      <c r="C342" s="107"/>
    </row>
    <row r="343" spans="1:3" x14ac:dyDescent="0.25">
      <c r="A343" s="109">
        <v>39698</v>
      </c>
      <c r="B343" s="107">
        <v>0</v>
      </c>
      <c r="C343" s="107"/>
    </row>
    <row r="344" spans="1:3" x14ac:dyDescent="0.25">
      <c r="A344" s="109">
        <v>39699</v>
      </c>
      <c r="B344" s="107">
        <v>0</v>
      </c>
      <c r="C344" s="107"/>
    </row>
    <row r="345" spans="1:3" x14ac:dyDescent="0.25">
      <c r="A345" s="109">
        <v>39700</v>
      </c>
      <c r="B345" s="107">
        <v>0</v>
      </c>
      <c r="C345" s="107"/>
    </row>
    <row r="346" spans="1:3" x14ac:dyDescent="0.25">
      <c r="A346" s="109">
        <v>39701</v>
      </c>
      <c r="B346" s="107">
        <v>0</v>
      </c>
      <c r="C346" s="107"/>
    </row>
    <row r="347" spans="1:3" x14ac:dyDescent="0.25">
      <c r="A347" s="109">
        <v>39702</v>
      </c>
      <c r="B347" s="107">
        <v>0</v>
      </c>
      <c r="C347" s="107"/>
    </row>
    <row r="348" spans="1:3" x14ac:dyDescent="0.25">
      <c r="A348" s="109">
        <v>39703</v>
      </c>
      <c r="B348" s="107">
        <v>0</v>
      </c>
      <c r="C348" s="107"/>
    </row>
    <row r="349" spans="1:3" x14ac:dyDescent="0.25">
      <c r="A349" s="109">
        <v>39704</v>
      </c>
      <c r="B349" s="107">
        <v>0</v>
      </c>
      <c r="C349" s="107"/>
    </row>
    <row r="350" spans="1:3" x14ac:dyDescent="0.25">
      <c r="A350" s="109">
        <v>39705</v>
      </c>
      <c r="B350" s="107">
        <v>0</v>
      </c>
      <c r="C350" s="107"/>
    </row>
    <row r="351" spans="1:3" x14ac:dyDescent="0.25">
      <c r="A351" s="109">
        <v>39706</v>
      </c>
      <c r="B351" s="107">
        <v>0</v>
      </c>
      <c r="C351" s="107"/>
    </row>
    <row r="352" spans="1:3" x14ac:dyDescent="0.25">
      <c r="A352" s="109">
        <v>39707</v>
      </c>
      <c r="B352" s="107">
        <v>0</v>
      </c>
      <c r="C352" s="107"/>
    </row>
    <row r="353" spans="1:3" x14ac:dyDescent="0.25">
      <c r="A353" s="109">
        <v>39708</v>
      </c>
      <c r="B353" s="107">
        <v>0</v>
      </c>
      <c r="C353" s="107"/>
    </row>
    <row r="354" spans="1:3" x14ac:dyDescent="0.25">
      <c r="A354" s="109">
        <v>39709</v>
      </c>
      <c r="B354" s="107">
        <v>0</v>
      </c>
      <c r="C354" s="107"/>
    </row>
    <row r="355" spans="1:3" x14ac:dyDescent="0.25">
      <c r="A355" s="109">
        <v>39710</v>
      </c>
      <c r="B355" s="107">
        <v>0</v>
      </c>
      <c r="C355" s="107"/>
    </row>
    <row r="356" spans="1:3" x14ac:dyDescent="0.25">
      <c r="A356" s="109">
        <v>39711</v>
      </c>
      <c r="B356" s="107">
        <v>0</v>
      </c>
      <c r="C356" s="107"/>
    </row>
    <row r="357" spans="1:3" x14ac:dyDescent="0.25">
      <c r="A357" s="109">
        <v>39712</v>
      </c>
      <c r="B357" s="107">
        <v>0</v>
      </c>
      <c r="C357" s="107"/>
    </row>
    <row r="358" spans="1:3" x14ac:dyDescent="0.25">
      <c r="A358" s="109">
        <v>39713</v>
      </c>
      <c r="B358" s="107">
        <v>0</v>
      </c>
      <c r="C358" s="107"/>
    </row>
    <row r="359" spans="1:3" x14ac:dyDescent="0.25">
      <c r="A359" s="109">
        <v>39714</v>
      </c>
      <c r="B359" s="107">
        <v>0</v>
      </c>
      <c r="C359" s="107"/>
    </row>
    <row r="360" spans="1:3" x14ac:dyDescent="0.25">
      <c r="A360" s="109">
        <v>39715</v>
      </c>
      <c r="B360" s="107">
        <v>0</v>
      </c>
      <c r="C360" s="107"/>
    </row>
    <row r="361" spans="1:3" x14ac:dyDescent="0.25">
      <c r="A361" s="109">
        <v>39716</v>
      </c>
      <c r="B361" s="107">
        <v>0</v>
      </c>
      <c r="C361" s="107"/>
    </row>
    <row r="362" spans="1:3" x14ac:dyDescent="0.25">
      <c r="A362" s="109">
        <v>39717</v>
      </c>
      <c r="B362" s="107">
        <v>0</v>
      </c>
      <c r="C362" s="107"/>
    </row>
    <row r="363" spans="1:3" x14ac:dyDescent="0.25">
      <c r="A363" s="109">
        <v>39718</v>
      </c>
      <c r="B363" s="107">
        <v>0</v>
      </c>
      <c r="C363" s="107"/>
    </row>
    <row r="364" spans="1:3" x14ac:dyDescent="0.25">
      <c r="A364" s="109">
        <v>39719</v>
      </c>
      <c r="B364" s="107">
        <v>0</v>
      </c>
      <c r="C364" s="107"/>
    </row>
    <row r="365" spans="1:3" x14ac:dyDescent="0.25">
      <c r="A365" s="109">
        <v>39720</v>
      </c>
      <c r="B365" s="107">
        <v>0</v>
      </c>
      <c r="C365" s="107"/>
    </row>
    <row r="366" spans="1:3" x14ac:dyDescent="0.25">
      <c r="A366" s="110">
        <v>39721</v>
      </c>
      <c r="B366" s="108">
        <v>0</v>
      </c>
      <c r="C366" s="108"/>
    </row>
    <row r="367" spans="1:3" x14ac:dyDescent="0.25">
      <c r="A367" s="102"/>
      <c r="B367" s="102">
        <f>SUM(B1:B366)</f>
        <v>11.456669999999997</v>
      </c>
      <c r="C367" s="102">
        <f>SUM(B259:B366)</f>
        <v>6.8503799999999986</v>
      </c>
    </row>
  </sheetData>
  <sortState ref="A1:B366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38991</v>
      </c>
      <c r="B1">
        <v>0</v>
      </c>
    </row>
    <row r="2" spans="1:2" x14ac:dyDescent="0.25">
      <c r="A2" s="1">
        <v>38992</v>
      </c>
      <c r="B2">
        <v>0</v>
      </c>
    </row>
    <row r="3" spans="1:2" x14ac:dyDescent="0.25">
      <c r="A3" s="1">
        <v>38993</v>
      </c>
      <c r="B3">
        <v>0</v>
      </c>
    </row>
    <row r="4" spans="1:2" x14ac:dyDescent="0.25">
      <c r="A4" s="1">
        <v>38994</v>
      </c>
      <c r="B4">
        <v>0</v>
      </c>
    </row>
    <row r="5" spans="1:2" x14ac:dyDescent="0.25">
      <c r="A5" s="1">
        <v>38995</v>
      </c>
      <c r="B5">
        <v>0</v>
      </c>
    </row>
    <row r="6" spans="1:2" x14ac:dyDescent="0.25">
      <c r="A6" s="1">
        <v>38996</v>
      </c>
      <c r="B6">
        <v>7.8740000000000004E-2</v>
      </c>
    </row>
    <row r="7" spans="1:2" x14ac:dyDescent="0.25">
      <c r="A7" s="1">
        <v>38997</v>
      </c>
      <c r="B7">
        <v>0</v>
      </c>
    </row>
    <row r="8" spans="1:2" x14ac:dyDescent="0.25">
      <c r="A8" s="1">
        <v>38998</v>
      </c>
      <c r="B8">
        <v>0</v>
      </c>
    </row>
    <row r="9" spans="1:2" x14ac:dyDescent="0.25">
      <c r="A9" s="1">
        <v>38999</v>
      </c>
      <c r="B9">
        <v>0</v>
      </c>
    </row>
    <row r="10" spans="1:2" x14ac:dyDescent="0.25">
      <c r="A10" s="1">
        <v>39000</v>
      </c>
      <c r="B10">
        <v>0</v>
      </c>
    </row>
    <row r="11" spans="1:2" x14ac:dyDescent="0.25">
      <c r="A11" s="1">
        <v>39001</v>
      </c>
      <c r="B11">
        <v>0</v>
      </c>
    </row>
    <row r="12" spans="1:2" x14ac:dyDescent="0.25">
      <c r="A12" s="1">
        <v>39002</v>
      </c>
      <c r="B12">
        <v>0</v>
      </c>
    </row>
    <row r="13" spans="1:2" x14ac:dyDescent="0.25">
      <c r="A13" s="1">
        <v>39003</v>
      </c>
      <c r="B13">
        <v>0</v>
      </c>
    </row>
    <row r="14" spans="1:2" x14ac:dyDescent="0.25">
      <c r="A14" s="1">
        <v>39004</v>
      </c>
      <c r="B14">
        <v>7.8740000000000004E-2</v>
      </c>
    </row>
    <row r="15" spans="1:2" x14ac:dyDescent="0.25">
      <c r="A15" s="1">
        <v>39005</v>
      </c>
      <c r="B15">
        <v>0</v>
      </c>
    </row>
    <row r="16" spans="1:2" x14ac:dyDescent="0.25">
      <c r="A16" s="1">
        <v>39006</v>
      </c>
      <c r="B16">
        <v>0</v>
      </c>
    </row>
    <row r="17" spans="1:2" x14ac:dyDescent="0.25">
      <c r="A17" s="1">
        <v>39007</v>
      </c>
      <c r="B17">
        <v>0</v>
      </c>
    </row>
    <row r="18" spans="1:2" x14ac:dyDescent="0.25">
      <c r="A18" s="1">
        <v>39008</v>
      </c>
      <c r="B18">
        <v>0</v>
      </c>
    </row>
    <row r="19" spans="1:2" x14ac:dyDescent="0.25">
      <c r="A19" s="1">
        <v>39009</v>
      </c>
      <c r="B19">
        <v>0</v>
      </c>
    </row>
    <row r="20" spans="1:2" x14ac:dyDescent="0.25">
      <c r="A20" s="1">
        <v>39010</v>
      </c>
      <c r="B20">
        <v>0</v>
      </c>
    </row>
    <row r="21" spans="1:2" x14ac:dyDescent="0.25">
      <c r="A21" s="1">
        <v>39011</v>
      </c>
      <c r="B21">
        <v>0</v>
      </c>
    </row>
    <row r="22" spans="1:2" x14ac:dyDescent="0.25">
      <c r="A22" s="1">
        <v>39012</v>
      </c>
      <c r="B22">
        <v>0</v>
      </c>
    </row>
    <row r="23" spans="1:2" x14ac:dyDescent="0.25">
      <c r="A23" s="1">
        <v>39013</v>
      </c>
      <c r="B23">
        <v>0</v>
      </c>
    </row>
    <row r="24" spans="1:2" x14ac:dyDescent="0.25">
      <c r="A24" s="1">
        <v>39014</v>
      </c>
      <c r="B24">
        <v>0</v>
      </c>
    </row>
    <row r="25" spans="1:2" x14ac:dyDescent="0.25">
      <c r="A25" s="1">
        <v>39015</v>
      </c>
      <c r="B25">
        <v>0</v>
      </c>
    </row>
    <row r="26" spans="1:2" x14ac:dyDescent="0.25">
      <c r="A26" s="1">
        <v>39016</v>
      </c>
      <c r="B26">
        <v>0</v>
      </c>
    </row>
    <row r="27" spans="1:2" x14ac:dyDescent="0.25">
      <c r="A27" s="1">
        <v>39017</v>
      </c>
      <c r="B27">
        <v>0</v>
      </c>
    </row>
    <row r="28" spans="1:2" x14ac:dyDescent="0.25">
      <c r="A28" s="1">
        <v>39018</v>
      </c>
      <c r="B28">
        <v>0</v>
      </c>
    </row>
    <row r="29" spans="1:2" x14ac:dyDescent="0.25">
      <c r="A29" s="1">
        <v>39019</v>
      </c>
      <c r="B29">
        <v>0</v>
      </c>
    </row>
    <row r="30" spans="1:2" x14ac:dyDescent="0.25">
      <c r="A30" s="1">
        <v>39020</v>
      </c>
      <c r="B30">
        <v>0</v>
      </c>
    </row>
    <row r="31" spans="1:2" x14ac:dyDescent="0.25">
      <c r="A31" s="1">
        <v>39021</v>
      </c>
      <c r="B31">
        <v>0</v>
      </c>
    </row>
    <row r="32" spans="1:2" x14ac:dyDescent="0.25">
      <c r="A32" s="1">
        <v>39022</v>
      </c>
      <c r="B32">
        <v>0</v>
      </c>
    </row>
    <row r="33" spans="1:2" x14ac:dyDescent="0.25">
      <c r="A33" s="1">
        <v>39023</v>
      </c>
      <c r="B33">
        <v>0</v>
      </c>
    </row>
    <row r="34" spans="1:2" x14ac:dyDescent="0.25">
      <c r="A34" s="1">
        <v>39024</v>
      </c>
      <c r="B34">
        <v>0</v>
      </c>
    </row>
    <row r="35" spans="1:2" x14ac:dyDescent="0.25">
      <c r="A35" s="1">
        <v>39025</v>
      </c>
      <c r="B35">
        <v>0</v>
      </c>
    </row>
    <row r="36" spans="1:2" x14ac:dyDescent="0.25">
      <c r="A36" s="1">
        <v>39026</v>
      </c>
      <c r="B36">
        <v>0</v>
      </c>
    </row>
    <row r="37" spans="1:2" x14ac:dyDescent="0.25">
      <c r="A37" s="1">
        <v>39027</v>
      </c>
      <c r="B37">
        <v>0</v>
      </c>
    </row>
    <row r="38" spans="1:2" x14ac:dyDescent="0.25">
      <c r="A38" s="1">
        <v>39028</v>
      </c>
      <c r="B38">
        <v>0</v>
      </c>
    </row>
    <row r="39" spans="1:2" x14ac:dyDescent="0.25">
      <c r="A39" s="1">
        <v>39029</v>
      </c>
      <c r="B39">
        <v>0</v>
      </c>
    </row>
    <row r="40" spans="1:2" x14ac:dyDescent="0.25">
      <c r="A40" s="1">
        <v>39030</v>
      </c>
      <c r="B40">
        <v>0</v>
      </c>
    </row>
    <row r="41" spans="1:2" x14ac:dyDescent="0.25">
      <c r="A41" s="1">
        <v>39031</v>
      </c>
      <c r="B41">
        <v>0</v>
      </c>
    </row>
    <row r="42" spans="1:2" x14ac:dyDescent="0.25">
      <c r="A42" s="1">
        <v>39032</v>
      </c>
      <c r="B42">
        <v>0</v>
      </c>
    </row>
    <row r="43" spans="1:2" x14ac:dyDescent="0.25">
      <c r="A43" s="1">
        <v>39033</v>
      </c>
      <c r="B43">
        <v>0</v>
      </c>
    </row>
    <row r="44" spans="1:2" x14ac:dyDescent="0.25">
      <c r="A44" s="1">
        <v>39034</v>
      </c>
      <c r="B44">
        <v>0</v>
      </c>
    </row>
    <row r="45" spans="1:2" x14ac:dyDescent="0.25">
      <c r="A45" s="1">
        <v>39035</v>
      </c>
      <c r="B45">
        <v>0</v>
      </c>
    </row>
    <row r="46" spans="1:2" x14ac:dyDescent="0.25">
      <c r="A46" s="1">
        <v>39036</v>
      </c>
      <c r="B46">
        <v>0</v>
      </c>
    </row>
    <row r="47" spans="1:2" x14ac:dyDescent="0.25">
      <c r="A47" s="1">
        <v>39037</v>
      </c>
      <c r="B47">
        <v>0</v>
      </c>
    </row>
    <row r="48" spans="1:2" x14ac:dyDescent="0.25">
      <c r="A48" s="1">
        <v>39038</v>
      </c>
      <c r="B48">
        <v>0</v>
      </c>
    </row>
    <row r="49" spans="1:2" x14ac:dyDescent="0.25">
      <c r="A49" s="1">
        <v>39039</v>
      </c>
      <c r="B49">
        <v>0</v>
      </c>
    </row>
    <row r="50" spans="1:2" x14ac:dyDescent="0.25">
      <c r="A50" s="1">
        <v>39040</v>
      </c>
      <c r="B50">
        <v>0</v>
      </c>
    </row>
    <row r="51" spans="1:2" x14ac:dyDescent="0.25">
      <c r="A51" s="1">
        <v>39041</v>
      </c>
      <c r="B51">
        <v>0</v>
      </c>
    </row>
    <row r="52" spans="1:2" x14ac:dyDescent="0.25">
      <c r="A52" s="1">
        <v>39042</v>
      </c>
      <c r="B52">
        <v>0</v>
      </c>
    </row>
    <row r="53" spans="1:2" x14ac:dyDescent="0.25">
      <c r="A53" s="1">
        <v>39043</v>
      </c>
      <c r="B53">
        <v>0</v>
      </c>
    </row>
    <row r="54" spans="1:2" x14ac:dyDescent="0.25">
      <c r="A54" s="1">
        <v>39044</v>
      </c>
      <c r="B54">
        <v>0</v>
      </c>
    </row>
    <row r="55" spans="1:2" x14ac:dyDescent="0.25">
      <c r="A55" s="1">
        <v>39045</v>
      </c>
      <c r="B55">
        <v>0</v>
      </c>
    </row>
    <row r="56" spans="1:2" x14ac:dyDescent="0.25">
      <c r="A56" s="1">
        <v>39046</v>
      </c>
      <c r="B56">
        <v>0</v>
      </c>
    </row>
    <row r="57" spans="1:2" x14ac:dyDescent="0.25">
      <c r="A57" s="1">
        <v>39047</v>
      </c>
      <c r="B57">
        <v>0</v>
      </c>
    </row>
    <row r="58" spans="1:2" x14ac:dyDescent="0.25">
      <c r="A58" s="1">
        <v>39048</v>
      </c>
      <c r="B58">
        <v>0</v>
      </c>
    </row>
    <row r="59" spans="1:2" x14ac:dyDescent="0.25">
      <c r="A59" s="1">
        <v>39049</v>
      </c>
      <c r="B59">
        <v>0</v>
      </c>
    </row>
    <row r="60" spans="1:2" x14ac:dyDescent="0.25">
      <c r="A60" s="1">
        <v>39050</v>
      </c>
      <c r="B60">
        <v>0</v>
      </c>
    </row>
    <row r="61" spans="1:2" x14ac:dyDescent="0.25">
      <c r="A61" s="1">
        <v>39051</v>
      </c>
      <c r="B61">
        <v>0</v>
      </c>
    </row>
    <row r="62" spans="1:2" x14ac:dyDescent="0.25">
      <c r="A62" s="1">
        <v>39052</v>
      </c>
      <c r="B62">
        <v>0</v>
      </c>
    </row>
    <row r="63" spans="1:2" x14ac:dyDescent="0.25">
      <c r="A63" s="1">
        <v>39053</v>
      </c>
      <c r="B63">
        <v>0</v>
      </c>
    </row>
    <row r="64" spans="1:2" x14ac:dyDescent="0.25">
      <c r="A64" s="1">
        <v>39054</v>
      </c>
      <c r="B64">
        <v>0</v>
      </c>
    </row>
    <row r="65" spans="1:2" x14ac:dyDescent="0.25">
      <c r="A65" s="1">
        <v>39055</v>
      </c>
      <c r="B65">
        <v>0</v>
      </c>
    </row>
    <row r="66" spans="1:2" x14ac:dyDescent="0.25">
      <c r="A66" s="1">
        <v>39056</v>
      </c>
      <c r="B66">
        <v>0</v>
      </c>
    </row>
    <row r="67" spans="1:2" x14ac:dyDescent="0.25">
      <c r="A67" s="1">
        <v>39057</v>
      </c>
      <c r="B67">
        <v>0</v>
      </c>
    </row>
    <row r="68" spans="1:2" x14ac:dyDescent="0.25">
      <c r="A68" s="1">
        <v>39058</v>
      </c>
      <c r="B68">
        <v>0</v>
      </c>
    </row>
    <row r="69" spans="1:2" x14ac:dyDescent="0.25">
      <c r="A69" s="1">
        <v>39059</v>
      </c>
      <c r="B69">
        <v>0</v>
      </c>
    </row>
    <row r="70" spans="1:2" x14ac:dyDescent="0.25">
      <c r="A70" s="1">
        <v>39060</v>
      </c>
      <c r="B70">
        <v>0</v>
      </c>
    </row>
    <row r="71" spans="1:2" x14ac:dyDescent="0.25">
      <c r="A71" s="1">
        <v>39061</v>
      </c>
      <c r="B71">
        <v>0</v>
      </c>
    </row>
    <row r="72" spans="1:2" x14ac:dyDescent="0.25">
      <c r="A72" s="1">
        <v>39062</v>
      </c>
      <c r="B72">
        <v>0</v>
      </c>
    </row>
    <row r="73" spans="1:2" x14ac:dyDescent="0.25">
      <c r="A73" s="1">
        <v>39063</v>
      </c>
      <c r="B73">
        <v>0</v>
      </c>
    </row>
    <row r="74" spans="1:2" x14ac:dyDescent="0.25">
      <c r="A74" s="1">
        <v>39064</v>
      </c>
      <c r="B74">
        <v>0</v>
      </c>
    </row>
    <row r="75" spans="1:2" x14ac:dyDescent="0.25">
      <c r="A75" s="1">
        <v>39065</v>
      </c>
      <c r="B75">
        <v>0</v>
      </c>
    </row>
    <row r="76" spans="1:2" x14ac:dyDescent="0.25">
      <c r="A76" s="1">
        <v>39066</v>
      </c>
      <c r="B76">
        <v>0</v>
      </c>
    </row>
    <row r="77" spans="1:2" x14ac:dyDescent="0.25">
      <c r="A77" s="1">
        <v>39067</v>
      </c>
      <c r="B77">
        <v>0</v>
      </c>
    </row>
    <row r="78" spans="1:2" x14ac:dyDescent="0.25">
      <c r="A78" s="1">
        <v>39068</v>
      </c>
      <c r="B78">
        <v>0</v>
      </c>
    </row>
    <row r="79" spans="1:2" x14ac:dyDescent="0.25">
      <c r="A79" s="1">
        <v>39069</v>
      </c>
      <c r="B79">
        <v>0</v>
      </c>
    </row>
    <row r="80" spans="1:2" x14ac:dyDescent="0.25">
      <c r="A80" s="1">
        <v>39070</v>
      </c>
      <c r="B80">
        <v>0</v>
      </c>
    </row>
    <row r="81" spans="1:2" x14ac:dyDescent="0.25">
      <c r="A81" s="1">
        <v>39071</v>
      </c>
      <c r="B81">
        <v>0</v>
      </c>
    </row>
    <row r="82" spans="1:2" x14ac:dyDescent="0.25">
      <c r="A82" s="1">
        <v>39072</v>
      </c>
      <c r="B82">
        <v>0</v>
      </c>
    </row>
    <row r="83" spans="1:2" x14ac:dyDescent="0.25">
      <c r="A83" s="1">
        <v>39073</v>
      </c>
      <c r="B83">
        <v>0.27559</v>
      </c>
    </row>
    <row r="84" spans="1:2" x14ac:dyDescent="0.25">
      <c r="A84" s="1">
        <v>39074</v>
      </c>
      <c r="B84">
        <v>0</v>
      </c>
    </row>
    <row r="85" spans="1:2" x14ac:dyDescent="0.25">
      <c r="A85" s="1">
        <v>39075</v>
      </c>
      <c r="B85">
        <v>0</v>
      </c>
    </row>
    <row r="86" spans="1:2" x14ac:dyDescent="0.25">
      <c r="A86" s="1">
        <v>39076</v>
      </c>
      <c r="B86">
        <v>0</v>
      </c>
    </row>
    <row r="87" spans="1:2" x14ac:dyDescent="0.25">
      <c r="A87" s="1">
        <v>39077</v>
      </c>
      <c r="B87">
        <v>0</v>
      </c>
    </row>
    <row r="88" spans="1:2" x14ac:dyDescent="0.25">
      <c r="A88" s="1">
        <v>39078</v>
      </c>
      <c r="B88">
        <v>0</v>
      </c>
    </row>
    <row r="89" spans="1:2" x14ac:dyDescent="0.25">
      <c r="A89" s="1">
        <v>39079</v>
      </c>
      <c r="B89">
        <v>0</v>
      </c>
    </row>
    <row r="90" spans="1:2" x14ac:dyDescent="0.25">
      <c r="A90" s="1">
        <v>39080</v>
      </c>
      <c r="B90">
        <v>7.8740000000000004E-2</v>
      </c>
    </row>
    <row r="91" spans="1:2" x14ac:dyDescent="0.25">
      <c r="A91" s="1">
        <v>39081</v>
      </c>
      <c r="B91">
        <v>0</v>
      </c>
    </row>
    <row r="92" spans="1:2" x14ac:dyDescent="0.25">
      <c r="A92" s="1">
        <v>39082</v>
      </c>
      <c r="B92">
        <v>0</v>
      </c>
    </row>
    <row r="93" spans="1:2" x14ac:dyDescent="0.25">
      <c r="A93" s="1">
        <v>39083</v>
      </c>
      <c r="B93">
        <v>0</v>
      </c>
    </row>
    <row r="94" spans="1:2" x14ac:dyDescent="0.25">
      <c r="A94" s="1">
        <v>39084</v>
      </c>
      <c r="B94">
        <v>0</v>
      </c>
    </row>
    <row r="95" spans="1:2" x14ac:dyDescent="0.25">
      <c r="A95" s="1">
        <v>39085</v>
      </c>
      <c r="B95">
        <v>0</v>
      </c>
    </row>
    <row r="96" spans="1:2" x14ac:dyDescent="0.25">
      <c r="A96" s="1">
        <v>39086</v>
      </c>
      <c r="B96">
        <v>0</v>
      </c>
    </row>
    <row r="97" spans="1:2" x14ac:dyDescent="0.25">
      <c r="A97" s="1">
        <v>39087</v>
      </c>
      <c r="B97">
        <v>0</v>
      </c>
    </row>
    <row r="98" spans="1:2" x14ac:dyDescent="0.25">
      <c r="A98" s="1">
        <v>39088</v>
      </c>
      <c r="B98">
        <v>0</v>
      </c>
    </row>
    <row r="99" spans="1:2" x14ac:dyDescent="0.25">
      <c r="A99" s="1">
        <v>39089</v>
      </c>
      <c r="B99">
        <v>0</v>
      </c>
    </row>
    <row r="100" spans="1:2" x14ac:dyDescent="0.25">
      <c r="A100" s="1">
        <v>39090</v>
      </c>
      <c r="B100">
        <v>0</v>
      </c>
    </row>
    <row r="101" spans="1:2" x14ac:dyDescent="0.25">
      <c r="A101" s="1">
        <v>39091</v>
      </c>
      <c r="B101">
        <v>0</v>
      </c>
    </row>
    <row r="102" spans="1:2" x14ac:dyDescent="0.25">
      <c r="A102" s="1">
        <v>39092</v>
      </c>
      <c r="B102">
        <v>0</v>
      </c>
    </row>
    <row r="103" spans="1:2" x14ac:dyDescent="0.25">
      <c r="A103" s="1">
        <v>39093</v>
      </c>
      <c r="B103">
        <v>0</v>
      </c>
    </row>
    <row r="104" spans="1:2" x14ac:dyDescent="0.25">
      <c r="A104" s="1">
        <v>39094</v>
      </c>
      <c r="B104">
        <v>0</v>
      </c>
    </row>
    <row r="105" spans="1:2" x14ac:dyDescent="0.25">
      <c r="A105" s="1">
        <v>39095</v>
      </c>
      <c r="B105">
        <v>0</v>
      </c>
    </row>
    <row r="106" spans="1:2" x14ac:dyDescent="0.25">
      <c r="A106" s="1">
        <v>39096</v>
      </c>
      <c r="B106">
        <v>0</v>
      </c>
    </row>
    <row r="107" spans="1:2" x14ac:dyDescent="0.25">
      <c r="A107" s="1">
        <v>39097</v>
      </c>
      <c r="B107">
        <v>0</v>
      </c>
    </row>
    <row r="108" spans="1:2" x14ac:dyDescent="0.25">
      <c r="A108" s="1">
        <v>39098</v>
      </c>
      <c r="B108">
        <v>0</v>
      </c>
    </row>
    <row r="109" spans="1:2" x14ac:dyDescent="0.25">
      <c r="A109" s="1">
        <v>39099</v>
      </c>
      <c r="B109">
        <v>0</v>
      </c>
    </row>
    <row r="110" spans="1:2" x14ac:dyDescent="0.25">
      <c r="A110" s="1">
        <v>39100</v>
      </c>
      <c r="B110">
        <v>0</v>
      </c>
    </row>
    <row r="111" spans="1:2" x14ac:dyDescent="0.25">
      <c r="A111" s="1">
        <v>39101</v>
      </c>
      <c r="B111">
        <v>0.15748000000000001</v>
      </c>
    </row>
    <row r="112" spans="1:2" x14ac:dyDescent="0.25">
      <c r="A112" s="1">
        <v>39102</v>
      </c>
      <c r="B112">
        <v>0</v>
      </c>
    </row>
    <row r="113" spans="1:2" x14ac:dyDescent="0.25">
      <c r="A113" s="1">
        <v>39103</v>
      </c>
      <c r="B113">
        <v>0.23622000000000001</v>
      </c>
    </row>
    <row r="114" spans="1:2" x14ac:dyDescent="0.25">
      <c r="A114" s="1">
        <v>39104</v>
      </c>
      <c r="B114">
        <v>0</v>
      </c>
    </row>
    <row r="115" spans="1:2" x14ac:dyDescent="0.25">
      <c r="A115" s="1">
        <v>39105</v>
      </c>
      <c r="B115">
        <v>0</v>
      </c>
    </row>
    <row r="116" spans="1:2" x14ac:dyDescent="0.25">
      <c r="A116" s="1">
        <v>39106</v>
      </c>
      <c r="B116">
        <v>0</v>
      </c>
    </row>
    <row r="117" spans="1:2" x14ac:dyDescent="0.25">
      <c r="A117" s="1">
        <v>39107</v>
      </c>
      <c r="B117">
        <v>0</v>
      </c>
    </row>
    <row r="118" spans="1:2" x14ac:dyDescent="0.25">
      <c r="A118" s="1">
        <v>39108</v>
      </c>
      <c r="B118">
        <v>0</v>
      </c>
    </row>
    <row r="119" spans="1:2" x14ac:dyDescent="0.25">
      <c r="A119" s="1">
        <v>39109</v>
      </c>
      <c r="B119">
        <v>0</v>
      </c>
    </row>
    <row r="120" spans="1:2" x14ac:dyDescent="0.25">
      <c r="A120" s="1">
        <v>39110</v>
      </c>
      <c r="B120">
        <v>0</v>
      </c>
    </row>
    <row r="121" spans="1:2" x14ac:dyDescent="0.25">
      <c r="A121" s="1">
        <v>39111</v>
      </c>
      <c r="B121">
        <v>0</v>
      </c>
    </row>
    <row r="122" spans="1:2" x14ac:dyDescent="0.25">
      <c r="A122" s="1">
        <v>39112</v>
      </c>
      <c r="B122">
        <v>0</v>
      </c>
    </row>
    <row r="123" spans="1:2" x14ac:dyDescent="0.25">
      <c r="A123" s="1">
        <v>39113</v>
      </c>
      <c r="B123">
        <v>3.9370000000000002E-2</v>
      </c>
    </row>
    <row r="124" spans="1:2" x14ac:dyDescent="0.25">
      <c r="A124" s="1">
        <v>39114</v>
      </c>
      <c r="B124">
        <v>0</v>
      </c>
    </row>
    <row r="125" spans="1:2" x14ac:dyDescent="0.25">
      <c r="A125" s="1">
        <v>39115</v>
      </c>
      <c r="B125">
        <v>0</v>
      </c>
    </row>
    <row r="126" spans="1:2" x14ac:dyDescent="0.25">
      <c r="A126" s="1">
        <v>39116</v>
      </c>
      <c r="B126">
        <v>0</v>
      </c>
    </row>
    <row r="127" spans="1:2" x14ac:dyDescent="0.25">
      <c r="A127" s="1">
        <v>39117</v>
      </c>
      <c r="B127">
        <v>0</v>
      </c>
    </row>
    <row r="128" spans="1:2" x14ac:dyDescent="0.25">
      <c r="A128" s="1">
        <v>39118</v>
      </c>
      <c r="B128">
        <v>0</v>
      </c>
    </row>
    <row r="129" spans="1:2" x14ac:dyDescent="0.25">
      <c r="A129" s="1">
        <v>39119</v>
      </c>
      <c r="B129">
        <v>0</v>
      </c>
    </row>
    <row r="130" spans="1:2" x14ac:dyDescent="0.25">
      <c r="A130" s="1">
        <v>39120</v>
      </c>
      <c r="B130">
        <v>0</v>
      </c>
    </row>
    <row r="131" spans="1:2" x14ac:dyDescent="0.25">
      <c r="A131" s="1">
        <v>39121</v>
      </c>
      <c r="B131">
        <v>0</v>
      </c>
    </row>
    <row r="132" spans="1:2" x14ac:dyDescent="0.25">
      <c r="A132" s="1">
        <v>39122</v>
      </c>
      <c r="B132">
        <v>0</v>
      </c>
    </row>
    <row r="133" spans="1:2" x14ac:dyDescent="0.25">
      <c r="A133" s="1">
        <v>39123</v>
      </c>
      <c r="B133">
        <v>0</v>
      </c>
    </row>
    <row r="134" spans="1:2" x14ac:dyDescent="0.25">
      <c r="A134" s="1">
        <v>39124</v>
      </c>
      <c r="B134">
        <v>0</v>
      </c>
    </row>
    <row r="135" spans="1:2" x14ac:dyDescent="0.25">
      <c r="A135" s="1">
        <v>39125</v>
      </c>
      <c r="B135">
        <v>0</v>
      </c>
    </row>
    <row r="136" spans="1:2" x14ac:dyDescent="0.25">
      <c r="A136" s="1">
        <v>39126</v>
      </c>
      <c r="B136">
        <v>0</v>
      </c>
    </row>
    <row r="137" spans="1:2" x14ac:dyDescent="0.25">
      <c r="A137" s="1">
        <v>39127</v>
      </c>
      <c r="B137">
        <v>3.9370000000000002E-2</v>
      </c>
    </row>
    <row r="138" spans="1:2" x14ac:dyDescent="0.25">
      <c r="A138" s="1">
        <v>39128</v>
      </c>
      <c r="B138">
        <v>0</v>
      </c>
    </row>
    <row r="139" spans="1:2" x14ac:dyDescent="0.25">
      <c r="A139" s="1">
        <v>39129</v>
      </c>
      <c r="B139">
        <v>0</v>
      </c>
    </row>
    <row r="140" spans="1:2" x14ac:dyDescent="0.25">
      <c r="A140" s="1">
        <v>39130</v>
      </c>
      <c r="B140">
        <v>0</v>
      </c>
    </row>
    <row r="141" spans="1:2" x14ac:dyDescent="0.25">
      <c r="A141" s="1">
        <v>39131</v>
      </c>
      <c r="B141">
        <v>0</v>
      </c>
    </row>
    <row r="142" spans="1:2" x14ac:dyDescent="0.25">
      <c r="A142" s="1">
        <v>39132</v>
      </c>
      <c r="B142">
        <v>0.35432999999999998</v>
      </c>
    </row>
    <row r="143" spans="1:2" x14ac:dyDescent="0.25">
      <c r="A143" s="1">
        <v>39133</v>
      </c>
      <c r="B143">
        <v>3.9370000000000002E-2</v>
      </c>
    </row>
    <row r="144" spans="1:2" x14ac:dyDescent="0.25">
      <c r="A144" s="1">
        <v>39134</v>
      </c>
      <c r="B144">
        <v>0</v>
      </c>
    </row>
    <row r="145" spans="1:2" x14ac:dyDescent="0.25">
      <c r="A145" s="1">
        <v>39135</v>
      </c>
      <c r="B145">
        <v>0</v>
      </c>
    </row>
    <row r="146" spans="1:2" x14ac:dyDescent="0.25">
      <c r="A146" s="1">
        <v>39136</v>
      </c>
      <c r="B146">
        <v>0</v>
      </c>
    </row>
    <row r="147" spans="1:2" x14ac:dyDescent="0.25">
      <c r="A147" s="1">
        <v>39137</v>
      </c>
      <c r="B147">
        <v>0</v>
      </c>
    </row>
    <row r="148" spans="1:2" x14ac:dyDescent="0.25">
      <c r="A148" s="1">
        <v>39138</v>
      </c>
      <c r="B148">
        <v>0</v>
      </c>
    </row>
    <row r="149" spans="1:2" x14ac:dyDescent="0.25">
      <c r="A149" s="1">
        <v>39139</v>
      </c>
      <c r="B149">
        <v>0</v>
      </c>
    </row>
    <row r="150" spans="1:2" x14ac:dyDescent="0.25">
      <c r="A150" s="1">
        <v>39140</v>
      </c>
      <c r="B150">
        <v>0</v>
      </c>
    </row>
    <row r="151" spans="1:2" x14ac:dyDescent="0.25">
      <c r="A151" s="1">
        <v>39141</v>
      </c>
      <c r="B151">
        <v>0</v>
      </c>
    </row>
    <row r="152" spans="1:2" x14ac:dyDescent="0.25">
      <c r="A152" s="1"/>
    </row>
    <row r="153" spans="1:2" x14ac:dyDescent="0.25">
      <c r="A153" s="1">
        <v>39142</v>
      </c>
      <c r="B153">
        <v>0</v>
      </c>
    </row>
    <row r="154" spans="1:2" x14ac:dyDescent="0.25">
      <c r="A154" s="1">
        <v>39143</v>
      </c>
      <c r="B154">
        <v>0</v>
      </c>
    </row>
    <row r="155" spans="1:2" x14ac:dyDescent="0.25">
      <c r="A155" s="1">
        <v>39144</v>
      </c>
      <c r="B155">
        <v>0</v>
      </c>
    </row>
    <row r="156" spans="1:2" x14ac:dyDescent="0.25">
      <c r="A156" s="1">
        <v>39145</v>
      </c>
      <c r="B156">
        <v>0</v>
      </c>
    </row>
    <row r="157" spans="1:2" x14ac:dyDescent="0.25">
      <c r="A157" s="1">
        <v>39146</v>
      </c>
      <c r="B157">
        <v>0</v>
      </c>
    </row>
    <row r="158" spans="1:2" x14ac:dyDescent="0.25">
      <c r="A158" s="1">
        <v>39147</v>
      </c>
      <c r="B158">
        <v>0</v>
      </c>
    </row>
    <row r="159" spans="1:2" x14ac:dyDescent="0.25">
      <c r="A159" s="1">
        <v>39148</v>
      </c>
      <c r="B159">
        <v>0</v>
      </c>
    </row>
    <row r="160" spans="1:2" x14ac:dyDescent="0.25">
      <c r="A160" s="1">
        <v>39149</v>
      </c>
      <c r="B160">
        <v>0</v>
      </c>
    </row>
    <row r="161" spans="1:2" x14ac:dyDescent="0.25">
      <c r="A161" s="1">
        <v>39150</v>
      </c>
      <c r="B161">
        <v>0</v>
      </c>
    </row>
    <row r="162" spans="1:2" x14ac:dyDescent="0.25">
      <c r="A162" s="1">
        <v>39151</v>
      </c>
      <c r="B162">
        <v>0</v>
      </c>
    </row>
    <row r="163" spans="1:2" x14ac:dyDescent="0.25">
      <c r="A163" s="1">
        <v>39152</v>
      </c>
      <c r="B163">
        <v>0</v>
      </c>
    </row>
    <row r="164" spans="1:2" x14ac:dyDescent="0.25">
      <c r="A164" s="1">
        <v>39153</v>
      </c>
      <c r="B164">
        <v>0</v>
      </c>
    </row>
    <row r="165" spans="1:2" x14ac:dyDescent="0.25">
      <c r="A165" s="1">
        <v>39154</v>
      </c>
      <c r="B165">
        <v>0</v>
      </c>
    </row>
    <row r="166" spans="1:2" x14ac:dyDescent="0.25">
      <c r="A166" s="1">
        <v>39155</v>
      </c>
      <c r="B166">
        <v>0</v>
      </c>
    </row>
    <row r="167" spans="1:2" x14ac:dyDescent="0.25">
      <c r="A167" s="1">
        <v>39156</v>
      </c>
      <c r="B167">
        <v>0</v>
      </c>
    </row>
    <row r="168" spans="1:2" x14ac:dyDescent="0.25">
      <c r="A168" s="1">
        <v>39157</v>
      </c>
      <c r="B168">
        <v>0</v>
      </c>
    </row>
    <row r="169" spans="1:2" x14ac:dyDescent="0.25">
      <c r="A169" s="1">
        <v>39158</v>
      </c>
      <c r="B169">
        <v>0</v>
      </c>
    </row>
    <row r="170" spans="1:2" x14ac:dyDescent="0.25">
      <c r="A170" s="1">
        <v>39159</v>
      </c>
      <c r="B170">
        <v>0</v>
      </c>
    </row>
    <row r="171" spans="1:2" x14ac:dyDescent="0.25">
      <c r="A171" s="1">
        <v>39160</v>
      </c>
      <c r="B171">
        <v>0</v>
      </c>
    </row>
    <row r="172" spans="1:2" x14ac:dyDescent="0.25">
      <c r="A172" s="1">
        <v>39161</v>
      </c>
      <c r="B172">
        <v>0</v>
      </c>
    </row>
    <row r="173" spans="1:2" x14ac:dyDescent="0.25">
      <c r="A173" s="1">
        <v>39162</v>
      </c>
      <c r="B173">
        <v>0</v>
      </c>
    </row>
    <row r="174" spans="1:2" x14ac:dyDescent="0.25">
      <c r="A174" s="1">
        <v>39163</v>
      </c>
      <c r="B174">
        <v>0.70865999999999996</v>
      </c>
    </row>
    <row r="175" spans="1:2" x14ac:dyDescent="0.25">
      <c r="A175" s="1">
        <v>39164</v>
      </c>
      <c r="B175">
        <v>3.9370000000000002E-2</v>
      </c>
    </row>
    <row r="176" spans="1:2" x14ac:dyDescent="0.25">
      <c r="A176" s="1">
        <v>39165</v>
      </c>
      <c r="B176">
        <v>0</v>
      </c>
    </row>
    <row r="177" spans="1:2" x14ac:dyDescent="0.25">
      <c r="A177" s="1">
        <v>39166</v>
      </c>
      <c r="B177">
        <v>0</v>
      </c>
    </row>
    <row r="178" spans="1:2" x14ac:dyDescent="0.25">
      <c r="A178" s="1">
        <v>39167</v>
      </c>
      <c r="B178">
        <v>0</v>
      </c>
    </row>
    <row r="179" spans="1:2" x14ac:dyDescent="0.25">
      <c r="A179" s="1">
        <v>39168</v>
      </c>
      <c r="B179">
        <v>0</v>
      </c>
    </row>
    <row r="180" spans="1:2" x14ac:dyDescent="0.25">
      <c r="A180" s="1">
        <v>39169</v>
      </c>
      <c r="B180">
        <v>0</v>
      </c>
    </row>
    <row r="181" spans="1:2" x14ac:dyDescent="0.25">
      <c r="A181" s="1">
        <v>39170</v>
      </c>
      <c r="B181">
        <v>0</v>
      </c>
    </row>
    <row r="182" spans="1:2" x14ac:dyDescent="0.25">
      <c r="A182" s="1">
        <v>39171</v>
      </c>
      <c r="B182">
        <v>0</v>
      </c>
    </row>
    <row r="183" spans="1:2" x14ac:dyDescent="0.25">
      <c r="A183" s="1">
        <v>39172</v>
      </c>
      <c r="B183">
        <v>0</v>
      </c>
    </row>
    <row r="184" spans="1:2" x14ac:dyDescent="0.25">
      <c r="A184" s="1">
        <v>39173</v>
      </c>
      <c r="B184">
        <v>0</v>
      </c>
    </row>
    <row r="185" spans="1:2" x14ac:dyDescent="0.25">
      <c r="A185" s="1">
        <v>39174</v>
      </c>
      <c r="B185">
        <v>0</v>
      </c>
    </row>
    <row r="186" spans="1:2" x14ac:dyDescent="0.25">
      <c r="A186" s="1">
        <v>39175</v>
      </c>
      <c r="B186">
        <v>0</v>
      </c>
    </row>
    <row r="187" spans="1:2" x14ac:dyDescent="0.25">
      <c r="A187" s="1">
        <v>39176</v>
      </c>
      <c r="B187">
        <v>0</v>
      </c>
    </row>
    <row r="188" spans="1:2" x14ac:dyDescent="0.25">
      <c r="A188" s="1">
        <v>39177</v>
      </c>
      <c r="B188">
        <v>0</v>
      </c>
    </row>
    <row r="189" spans="1:2" x14ac:dyDescent="0.25">
      <c r="A189" s="1">
        <v>39178</v>
      </c>
      <c r="B189">
        <v>0</v>
      </c>
    </row>
    <row r="190" spans="1:2" x14ac:dyDescent="0.25">
      <c r="A190" s="1">
        <v>39179</v>
      </c>
      <c r="B190">
        <v>0</v>
      </c>
    </row>
    <row r="191" spans="1:2" x14ac:dyDescent="0.25">
      <c r="A191" s="1">
        <v>39180</v>
      </c>
      <c r="B191">
        <v>0</v>
      </c>
    </row>
    <row r="192" spans="1:2" x14ac:dyDescent="0.25">
      <c r="A192" s="1">
        <v>39181</v>
      </c>
      <c r="B192">
        <v>0</v>
      </c>
    </row>
    <row r="193" spans="1:2" x14ac:dyDescent="0.25">
      <c r="A193" s="1">
        <v>39182</v>
      </c>
      <c r="B193">
        <v>0</v>
      </c>
    </row>
    <row r="194" spans="1:2" x14ac:dyDescent="0.25">
      <c r="A194" s="1">
        <v>39183</v>
      </c>
      <c r="B194">
        <v>0</v>
      </c>
    </row>
    <row r="195" spans="1:2" x14ac:dyDescent="0.25">
      <c r="A195" s="1">
        <v>39184</v>
      </c>
      <c r="B195">
        <v>3.9370000000000002E-2</v>
      </c>
    </row>
    <row r="196" spans="1:2" x14ac:dyDescent="0.25">
      <c r="A196" s="1">
        <v>39185</v>
      </c>
      <c r="B196">
        <v>7.8740000000000004E-2</v>
      </c>
    </row>
    <row r="197" spans="1:2" x14ac:dyDescent="0.25">
      <c r="A197" s="1">
        <v>39186</v>
      </c>
      <c r="B197">
        <v>0</v>
      </c>
    </row>
    <row r="198" spans="1:2" x14ac:dyDescent="0.25">
      <c r="A198" s="1">
        <v>39187</v>
      </c>
      <c r="B198">
        <v>0</v>
      </c>
    </row>
    <row r="199" spans="1:2" x14ac:dyDescent="0.25">
      <c r="A199" s="1">
        <v>39188</v>
      </c>
      <c r="B199">
        <v>0</v>
      </c>
    </row>
    <row r="200" spans="1:2" x14ac:dyDescent="0.25">
      <c r="A200" s="1">
        <v>39189</v>
      </c>
      <c r="B200">
        <v>0</v>
      </c>
    </row>
    <row r="201" spans="1:2" x14ac:dyDescent="0.25">
      <c r="A201" s="1">
        <v>39190</v>
      </c>
      <c r="B201">
        <v>0</v>
      </c>
    </row>
    <row r="202" spans="1:2" x14ac:dyDescent="0.25">
      <c r="A202" s="1">
        <v>39191</v>
      </c>
      <c r="B202">
        <v>0</v>
      </c>
    </row>
    <row r="203" spans="1:2" x14ac:dyDescent="0.25">
      <c r="A203" s="1">
        <v>39192</v>
      </c>
      <c r="B203">
        <v>0</v>
      </c>
    </row>
    <row r="204" spans="1:2" x14ac:dyDescent="0.25">
      <c r="A204" s="1">
        <v>39193</v>
      </c>
      <c r="B204">
        <v>3.9370000000000002E-2</v>
      </c>
    </row>
    <row r="205" spans="1:2" x14ac:dyDescent="0.25">
      <c r="A205" s="1">
        <v>39194</v>
      </c>
      <c r="B205">
        <v>0</v>
      </c>
    </row>
    <row r="206" spans="1:2" x14ac:dyDescent="0.25">
      <c r="A206" s="1">
        <v>39195</v>
      </c>
      <c r="B206">
        <v>0</v>
      </c>
    </row>
    <row r="207" spans="1:2" x14ac:dyDescent="0.25">
      <c r="A207" s="1">
        <v>39196</v>
      </c>
      <c r="B207">
        <v>0</v>
      </c>
    </row>
    <row r="208" spans="1:2" x14ac:dyDescent="0.25">
      <c r="A208" s="1">
        <v>39197</v>
      </c>
      <c r="B208">
        <v>0</v>
      </c>
    </row>
    <row r="209" spans="1:2" x14ac:dyDescent="0.25">
      <c r="A209" s="1">
        <v>39198</v>
      </c>
      <c r="B209">
        <v>0</v>
      </c>
    </row>
    <row r="210" spans="1:2" x14ac:dyDescent="0.25">
      <c r="A210" s="1">
        <v>39199</v>
      </c>
      <c r="B210">
        <v>0</v>
      </c>
    </row>
    <row r="211" spans="1:2" x14ac:dyDescent="0.25">
      <c r="A211" s="1">
        <v>39200</v>
      </c>
      <c r="B211">
        <v>0</v>
      </c>
    </row>
    <row r="212" spans="1:2" x14ac:dyDescent="0.25">
      <c r="A212" s="1">
        <v>39201</v>
      </c>
      <c r="B212">
        <v>0</v>
      </c>
    </row>
    <row r="213" spans="1:2" x14ac:dyDescent="0.25">
      <c r="A213" s="1">
        <v>39202</v>
      </c>
      <c r="B213">
        <v>0</v>
      </c>
    </row>
    <row r="214" spans="1:2" x14ac:dyDescent="0.25">
      <c r="A214" s="1">
        <v>39203</v>
      </c>
      <c r="B214">
        <v>0</v>
      </c>
    </row>
    <row r="215" spans="1:2" x14ac:dyDescent="0.25">
      <c r="A215" s="1">
        <v>39204</v>
      </c>
      <c r="B215">
        <v>0</v>
      </c>
    </row>
    <row r="216" spans="1:2" x14ac:dyDescent="0.25">
      <c r="A216" s="1">
        <v>39205</v>
      </c>
      <c r="B216">
        <v>0</v>
      </c>
    </row>
    <row r="217" spans="1:2" x14ac:dyDescent="0.25">
      <c r="A217" s="1">
        <v>39206</v>
      </c>
      <c r="B217">
        <v>0</v>
      </c>
    </row>
    <row r="218" spans="1:2" x14ac:dyDescent="0.25">
      <c r="A218" s="1">
        <v>39207</v>
      </c>
      <c r="B218">
        <v>0</v>
      </c>
    </row>
    <row r="219" spans="1:2" x14ac:dyDescent="0.25">
      <c r="A219" s="1">
        <v>39208</v>
      </c>
      <c r="B219">
        <v>0</v>
      </c>
    </row>
    <row r="220" spans="1:2" x14ac:dyDescent="0.25">
      <c r="A220" s="1">
        <v>39209</v>
      </c>
      <c r="B220">
        <v>0</v>
      </c>
    </row>
    <row r="221" spans="1:2" x14ac:dyDescent="0.25">
      <c r="A221" s="1">
        <v>39210</v>
      </c>
      <c r="B221">
        <v>0</v>
      </c>
    </row>
    <row r="222" spans="1:2" x14ac:dyDescent="0.25">
      <c r="A222" s="1">
        <v>39211</v>
      </c>
      <c r="B222">
        <v>0</v>
      </c>
    </row>
    <row r="223" spans="1:2" x14ac:dyDescent="0.25">
      <c r="A223" s="1">
        <v>39212</v>
      </c>
      <c r="B223">
        <v>0</v>
      </c>
    </row>
    <row r="224" spans="1:2" x14ac:dyDescent="0.25">
      <c r="A224" s="1">
        <v>39213</v>
      </c>
      <c r="B224">
        <v>0</v>
      </c>
    </row>
    <row r="225" spans="1:2" x14ac:dyDescent="0.25">
      <c r="A225" s="1">
        <v>39214</v>
      </c>
      <c r="B225">
        <v>0</v>
      </c>
    </row>
    <row r="226" spans="1:2" x14ac:dyDescent="0.25">
      <c r="A226" s="1">
        <v>39215</v>
      </c>
      <c r="B226">
        <v>0</v>
      </c>
    </row>
    <row r="227" spans="1:2" x14ac:dyDescent="0.25">
      <c r="A227" s="1">
        <v>39216</v>
      </c>
      <c r="B227">
        <v>0</v>
      </c>
    </row>
    <row r="228" spans="1:2" x14ac:dyDescent="0.25">
      <c r="A228" s="1">
        <v>39217</v>
      </c>
      <c r="B228">
        <v>0</v>
      </c>
    </row>
    <row r="229" spans="1:2" x14ac:dyDescent="0.25">
      <c r="A229" s="1">
        <v>39218</v>
      </c>
      <c r="B229">
        <v>0</v>
      </c>
    </row>
    <row r="230" spans="1:2" x14ac:dyDescent="0.25">
      <c r="A230" s="1">
        <v>39219</v>
      </c>
      <c r="B230">
        <v>0</v>
      </c>
    </row>
    <row r="231" spans="1:2" x14ac:dyDescent="0.25">
      <c r="A231" s="1">
        <v>39220</v>
      </c>
      <c r="B231">
        <v>0</v>
      </c>
    </row>
    <row r="232" spans="1:2" x14ac:dyDescent="0.25">
      <c r="A232" s="1">
        <v>39221</v>
      </c>
      <c r="B232">
        <v>0</v>
      </c>
    </row>
    <row r="233" spans="1:2" x14ac:dyDescent="0.25">
      <c r="A233" s="1">
        <v>39222</v>
      </c>
      <c r="B233">
        <v>0</v>
      </c>
    </row>
    <row r="234" spans="1:2" x14ac:dyDescent="0.25">
      <c r="A234" s="1">
        <v>39223</v>
      </c>
      <c r="B234">
        <v>0</v>
      </c>
    </row>
    <row r="235" spans="1:2" x14ac:dyDescent="0.25">
      <c r="A235" s="1">
        <v>39224</v>
      </c>
      <c r="B235">
        <v>0</v>
      </c>
    </row>
    <row r="236" spans="1:2" x14ac:dyDescent="0.25">
      <c r="A236" s="1">
        <v>39225</v>
      </c>
      <c r="B236">
        <v>0</v>
      </c>
    </row>
    <row r="237" spans="1:2" x14ac:dyDescent="0.25">
      <c r="A237" s="1">
        <v>39226</v>
      </c>
      <c r="B237">
        <v>0</v>
      </c>
    </row>
    <row r="238" spans="1:2" x14ac:dyDescent="0.25">
      <c r="A238" s="1">
        <v>39227</v>
      </c>
      <c r="B238">
        <v>0</v>
      </c>
    </row>
    <row r="239" spans="1:2" x14ac:dyDescent="0.25">
      <c r="A239" s="1">
        <v>39228</v>
      </c>
      <c r="B239">
        <v>0</v>
      </c>
    </row>
    <row r="240" spans="1:2" x14ac:dyDescent="0.25">
      <c r="A240" s="1">
        <v>39229</v>
      </c>
      <c r="B240">
        <v>0</v>
      </c>
    </row>
    <row r="241" spans="1:2" x14ac:dyDescent="0.25">
      <c r="A241" s="1">
        <v>39230</v>
      </c>
      <c r="B241">
        <v>0</v>
      </c>
    </row>
    <row r="242" spans="1:2" x14ac:dyDescent="0.25">
      <c r="A242" s="1">
        <v>39231</v>
      </c>
      <c r="B242">
        <v>0</v>
      </c>
    </row>
    <row r="243" spans="1:2" x14ac:dyDescent="0.25">
      <c r="A243" s="1">
        <v>39232</v>
      </c>
      <c r="B243">
        <v>0</v>
      </c>
    </row>
    <row r="244" spans="1:2" x14ac:dyDescent="0.25">
      <c r="A244" s="1">
        <v>39233</v>
      </c>
      <c r="B244">
        <v>0</v>
      </c>
    </row>
    <row r="245" spans="1:2" x14ac:dyDescent="0.25">
      <c r="A245" s="1">
        <v>39234</v>
      </c>
      <c r="B245">
        <v>0</v>
      </c>
    </row>
    <row r="246" spans="1:2" x14ac:dyDescent="0.25">
      <c r="A246" s="1">
        <v>39235</v>
      </c>
      <c r="B246">
        <v>0</v>
      </c>
    </row>
    <row r="247" spans="1:2" x14ac:dyDescent="0.25">
      <c r="A247" s="1">
        <v>39236</v>
      </c>
      <c r="B247">
        <v>0</v>
      </c>
    </row>
    <row r="248" spans="1:2" x14ac:dyDescent="0.25">
      <c r="A248" s="1">
        <v>39237</v>
      </c>
      <c r="B248">
        <v>0</v>
      </c>
    </row>
    <row r="249" spans="1:2" x14ac:dyDescent="0.25">
      <c r="A249" s="1">
        <v>39238</v>
      </c>
      <c r="B249">
        <v>0</v>
      </c>
    </row>
    <row r="250" spans="1:2" x14ac:dyDescent="0.25">
      <c r="A250" s="1">
        <v>39239</v>
      </c>
      <c r="B250">
        <v>0</v>
      </c>
    </row>
    <row r="251" spans="1:2" x14ac:dyDescent="0.25">
      <c r="A251" s="1">
        <v>39240</v>
      </c>
      <c r="B251">
        <v>0</v>
      </c>
    </row>
    <row r="252" spans="1:2" x14ac:dyDescent="0.25">
      <c r="A252" s="1">
        <v>39241</v>
      </c>
      <c r="B252">
        <v>0</v>
      </c>
    </row>
    <row r="253" spans="1:2" x14ac:dyDescent="0.25">
      <c r="A253" s="1">
        <v>39242</v>
      </c>
      <c r="B253">
        <v>0</v>
      </c>
    </row>
    <row r="254" spans="1:2" x14ac:dyDescent="0.25">
      <c r="A254" s="1">
        <v>39243</v>
      </c>
      <c r="B254">
        <v>0</v>
      </c>
    </row>
    <row r="255" spans="1:2" x14ac:dyDescent="0.25">
      <c r="A255" s="1">
        <v>39244</v>
      </c>
      <c r="B255">
        <v>0</v>
      </c>
    </row>
    <row r="256" spans="1:2" x14ac:dyDescent="0.25">
      <c r="A256" s="1">
        <v>39245</v>
      </c>
      <c r="B256">
        <v>0</v>
      </c>
    </row>
    <row r="257" spans="1:2" x14ac:dyDescent="0.25">
      <c r="A257" s="1">
        <v>39246</v>
      </c>
      <c r="B257">
        <v>0</v>
      </c>
    </row>
    <row r="258" spans="1:2" x14ac:dyDescent="0.25">
      <c r="A258" s="1">
        <v>39247</v>
      </c>
      <c r="B258">
        <v>0</v>
      </c>
    </row>
    <row r="259" spans="1:2" x14ac:dyDescent="0.25">
      <c r="A259" s="1">
        <v>39248</v>
      </c>
      <c r="B259">
        <v>0</v>
      </c>
    </row>
    <row r="260" spans="1:2" x14ac:dyDescent="0.25">
      <c r="A260" s="1">
        <v>39249</v>
      </c>
      <c r="B260">
        <v>0</v>
      </c>
    </row>
    <row r="261" spans="1:2" x14ac:dyDescent="0.25">
      <c r="A261" s="1">
        <v>39250</v>
      </c>
      <c r="B261">
        <v>0</v>
      </c>
    </row>
    <row r="262" spans="1:2" x14ac:dyDescent="0.25">
      <c r="A262" s="1">
        <v>39251</v>
      </c>
      <c r="B262">
        <v>0</v>
      </c>
    </row>
    <row r="263" spans="1:2" x14ac:dyDescent="0.25">
      <c r="A263" s="1">
        <v>39252</v>
      </c>
      <c r="B263">
        <v>0</v>
      </c>
    </row>
    <row r="264" spans="1:2" x14ac:dyDescent="0.25">
      <c r="A264" s="1">
        <v>39253</v>
      </c>
      <c r="B264">
        <v>0</v>
      </c>
    </row>
    <row r="265" spans="1:2" x14ac:dyDescent="0.25">
      <c r="A265" s="1">
        <v>39254</v>
      </c>
      <c r="B265">
        <v>0</v>
      </c>
    </row>
    <row r="266" spans="1:2" x14ac:dyDescent="0.25">
      <c r="A266" s="1">
        <v>39255</v>
      </c>
      <c r="B266">
        <v>0</v>
      </c>
    </row>
    <row r="267" spans="1:2" x14ac:dyDescent="0.25">
      <c r="A267" s="1">
        <v>39256</v>
      </c>
      <c r="B267">
        <v>0</v>
      </c>
    </row>
    <row r="268" spans="1:2" x14ac:dyDescent="0.25">
      <c r="A268" s="1">
        <v>39257</v>
      </c>
      <c r="B268">
        <v>0</v>
      </c>
    </row>
    <row r="269" spans="1:2" x14ac:dyDescent="0.25">
      <c r="A269" s="1">
        <v>39258</v>
      </c>
      <c r="B269">
        <v>0</v>
      </c>
    </row>
    <row r="270" spans="1:2" x14ac:dyDescent="0.25">
      <c r="A270" s="1">
        <v>39259</v>
      </c>
      <c r="B270">
        <v>0</v>
      </c>
    </row>
    <row r="271" spans="1:2" x14ac:dyDescent="0.25">
      <c r="A271" s="1">
        <v>39260</v>
      </c>
      <c r="B271">
        <v>0</v>
      </c>
    </row>
    <row r="272" spans="1:2" x14ac:dyDescent="0.25">
      <c r="A272" s="1">
        <v>39261</v>
      </c>
      <c r="B272">
        <v>0</v>
      </c>
    </row>
    <row r="273" spans="1:2" x14ac:dyDescent="0.25">
      <c r="A273" s="1">
        <v>39262</v>
      </c>
      <c r="B273">
        <v>0</v>
      </c>
    </row>
    <row r="274" spans="1:2" x14ac:dyDescent="0.25">
      <c r="A274" s="1">
        <v>39263</v>
      </c>
      <c r="B274">
        <v>0</v>
      </c>
    </row>
    <row r="275" spans="1:2" x14ac:dyDescent="0.25">
      <c r="A275" s="1">
        <v>39264</v>
      </c>
      <c r="B275">
        <v>0</v>
      </c>
    </row>
    <row r="276" spans="1:2" x14ac:dyDescent="0.25">
      <c r="A276" s="1">
        <v>39265</v>
      </c>
      <c r="B276">
        <v>0</v>
      </c>
    </row>
    <row r="277" spans="1:2" x14ac:dyDescent="0.25">
      <c r="A277" s="1">
        <v>39266</v>
      </c>
      <c r="B277">
        <v>0</v>
      </c>
    </row>
    <row r="278" spans="1:2" x14ac:dyDescent="0.25">
      <c r="A278" s="1">
        <v>39267</v>
      </c>
      <c r="B278">
        <v>0</v>
      </c>
    </row>
    <row r="279" spans="1:2" x14ac:dyDescent="0.25">
      <c r="A279" s="1">
        <v>39268</v>
      </c>
      <c r="B279">
        <v>0</v>
      </c>
    </row>
    <row r="280" spans="1:2" x14ac:dyDescent="0.25">
      <c r="A280" s="1">
        <v>39269</v>
      </c>
      <c r="B280">
        <v>0</v>
      </c>
    </row>
    <row r="281" spans="1:2" x14ac:dyDescent="0.25">
      <c r="A281" s="1">
        <v>39270</v>
      </c>
      <c r="B281">
        <v>0</v>
      </c>
    </row>
    <row r="282" spans="1:2" x14ac:dyDescent="0.25">
      <c r="A282" s="1">
        <v>39271</v>
      </c>
      <c r="B282">
        <v>0</v>
      </c>
    </row>
    <row r="283" spans="1:2" x14ac:dyDescent="0.25">
      <c r="A283" s="1">
        <v>39272</v>
      </c>
      <c r="B283">
        <v>0</v>
      </c>
    </row>
    <row r="284" spans="1:2" x14ac:dyDescent="0.25">
      <c r="A284" s="1">
        <v>39273</v>
      </c>
      <c r="B284">
        <v>0</v>
      </c>
    </row>
    <row r="285" spans="1:2" x14ac:dyDescent="0.25">
      <c r="A285" s="1">
        <v>39274</v>
      </c>
      <c r="B285">
        <v>0</v>
      </c>
    </row>
    <row r="286" spans="1:2" x14ac:dyDescent="0.25">
      <c r="A286" s="1">
        <v>39275</v>
      </c>
      <c r="B286">
        <v>0</v>
      </c>
    </row>
    <row r="287" spans="1:2" x14ac:dyDescent="0.25">
      <c r="A287" s="1">
        <v>39276</v>
      </c>
      <c r="B287">
        <v>0</v>
      </c>
    </row>
    <row r="288" spans="1:2" x14ac:dyDescent="0.25">
      <c r="A288" s="1">
        <v>39277</v>
      </c>
      <c r="B288">
        <v>0</v>
      </c>
    </row>
    <row r="289" spans="1:2" x14ac:dyDescent="0.25">
      <c r="A289" s="1">
        <v>39278</v>
      </c>
      <c r="B289">
        <v>0</v>
      </c>
    </row>
    <row r="290" spans="1:2" x14ac:dyDescent="0.25">
      <c r="A290" s="1">
        <v>39279</v>
      </c>
      <c r="B290">
        <v>0</v>
      </c>
    </row>
    <row r="291" spans="1:2" x14ac:dyDescent="0.25">
      <c r="A291" s="1">
        <v>39280</v>
      </c>
      <c r="B291">
        <v>0</v>
      </c>
    </row>
    <row r="292" spans="1:2" x14ac:dyDescent="0.25">
      <c r="A292" s="1">
        <v>39281</v>
      </c>
      <c r="B292">
        <v>0</v>
      </c>
    </row>
    <row r="293" spans="1:2" x14ac:dyDescent="0.25">
      <c r="A293" s="1">
        <v>39282</v>
      </c>
      <c r="B293">
        <v>0</v>
      </c>
    </row>
    <row r="294" spans="1:2" x14ac:dyDescent="0.25">
      <c r="A294" s="1">
        <v>39283</v>
      </c>
      <c r="B294">
        <v>0</v>
      </c>
    </row>
    <row r="295" spans="1:2" x14ac:dyDescent="0.25">
      <c r="A295" s="1">
        <v>39284</v>
      </c>
      <c r="B295">
        <v>0</v>
      </c>
    </row>
    <row r="296" spans="1:2" x14ac:dyDescent="0.25">
      <c r="A296" s="1">
        <v>39285</v>
      </c>
      <c r="B296">
        <v>0</v>
      </c>
    </row>
    <row r="297" spans="1:2" x14ac:dyDescent="0.25">
      <c r="A297" s="1">
        <v>39286</v>
      </c>
      <c r="B297">
        <v>0</v>
      </c>
    </row>
    <row r="298" spans="1:2" x14ac:dyDescent="0.25">
      <c r="A298" s="1">
        <v>39287</v>
      </c>
      <c r="B298">
        <v>0</v>
      </c>
    </row>
    <row r="299" spans="1:2" x14ac:dyDescent="0.25">
      <c r="A299" s="1">
        <v>39288</v>
      </c>
      <c r="B299">
        <v>0</v>
      </c>
    </row>
    <row r="300" spans="1:2" x14ac:dyDescent="0.25">
      <c r="A300" s="1">
        <v>39289</v>
      </c>
      <c r="B300">
        <v>0</v>
      </c>
    </row>
    <row r="301" spans="1:2" x14ac:dyDescent="0.25">
      <c r="A301" s="1">
        <v>39290</v>
      </c>
      <c r="B301">
        <v>0</v>
      </c>
    </row>
    <row r="302" spans="1:2" x14ac:dyDescent="0.25">
      <c r="A302" s="1">
        <v>39291</v>
      </c>
      <c r="B302">
        <v>0</v>
      </c>
    </row>
    <row r="303" spans="1:2" x14ac:dyDescent="0.25">
      <c r="A303" s="1">
        <v>39292</v>
      </c>
      <c r="B303">
        <v>0</v>
      </c>
    </row>
    <row r="304" spans="1:2" x14ac:dyDescent="0.25">
      <c r="A304" s="1">
        <v>39293</v>
      </c>
      <c r="B304">
        <v>7.8740000000000004E-2</v>
      </c>
    </row>
    <row r="305" spans="1:2" x14ac:dyDescent="0.25">
      <c r="A305" s="1">
        <v>39294</v>
      </c>
      <c r="B305">
        <v>0.51180999999999999</v>
      </c>
    </row>
    <row r="306" spans="1:2" x14ac:dyDescent="0.25">
      <c r="A306" s="1">
        <v>39295</v>
      </c>
      <c r="B306">
        <v>0</v>
      </c>
    </row>
    <row r="307" spans="1:2" x14ac:dyDescent="0.25">
      <c r="A307" s="1">
        <v>39296</v>
      </c>
      <c r="B307">
        <v>0</v>
      </c>
    </row>
    <row r="308" spans="1:2" x14ac:dyDescent="0.25">
      <c r="A308" s="1">
        <v>39297</v>
      </c>
      <c r="B308">
        <v>0</v>
      </c>
    </row>
    <row r="309" spans="1:2" x14ac:dyDescent="0.25">
      <c r="A309" s="1">
        <v>39298</v>
      </c>
      <c r="B309">
        <v>0</v>
      </c>
    </row>
    <row r="310" spans="1:2" x14ac:dyDescent="0.25">
      <c r="A310" s="1">
        <v>39299</v>
      </c>
      <c r="B310">
        <v>0</v>
      </c>
    </row>
    <row r="311" spans="1:2" x14ac:dyDescent="0.25">
      <c r="A311" s="1">
        <v>39300</v>
      </c>
      <c r="B311">
        <v>0</v>
      </c>
    </row>
    <row r="312" spans="1:2" x14ac:dyDescent="0.25">
      <c r="A312" s="1">
        <v>39301</v>
      </c>
      <c r="B312">
        <v>0</v>
      </c>
    </row>
    <row r="313" spans="1:2" x14ac:dyDescent="0.25">
      <c r="A313" s="1">
        <v>39302</v>
      </c>
      <c r="B313">
        <v>0</v>
      </c>
    </row>
    <row r="314" spans="1:2" x14ac:dyDescent="0.25">
      <c r="A314" s="1">
        <v>39303</v>
      </c>
      <c r="B314">
        <v>0</v>
      </c>
    </row>
    <row r="315" spans="1:2" x14ac:dyDescent="0.25">
      <c r="A315" s="1">
        <v>39304</v>
      </c>
      <c r="B315">
        <v>0</v>
      </c>
    </row>
    <row r="316" spans="1:2" x14ac:dyDescent="0.25">
      <c r="A316" s="1">
        <v>39305</v>
      </c>
      <c r="B316">
        <v>0</v>
      </c>
    </row>
    <row r="317" spans="1:2" x14ac:dyDescent="0.25">
      <c r="A317" s="1">
        <v>39306</v>
      </c>
      <c r="B317">
        <v>0</v>
      </c>
    </row>
    <row r="318" spans="1:2" x14ac:dyDescent="0.25">
      <c r="A318" s="1">
        <v>39307</v>
      </c>
      <c r="B318">
        <v>0</v>
      </c>
    </row>
    <row r="319" spans="1:2" x14ac:dyDescent="0.25">
      <c r="A319" s="1">
        <v>39308</v>
      </c>
      <c r="B319">
        <v>3.9370000000000002E-2</v>
      </c>
    </row>
    <row r="320" spans="1:2" x14ac:dyDescent="0.25">
      <c r="A320" s="1">
        <v>39309</v>
      </c>
      <c r="B320">
        <v>0</v>
      </c>
    </row>
    <row r="321" spans="1:2" x14ac:dyDescent="0.25">
      <c r="A321" s="1">
        <v>39310</v>
      </c>
      <c r="B321">
        <v>0</v>
      </c>
    </row>
    <row r="322" spans="1:2" x14ac:dyDescent="0.25">
      <c r="A322" s="1">
        <v>39311</v>
      </c>
      <c r="B322">
        <v>0</v>
      </c>
    </row>
    <row r="323" spans="1:2" x14ac:dyDescent="0.25">
      <c r="A323" s="1">
        <v>39312</v>
      </c>
      <c r="B323">
        <v>0</v>
      </c>
    </row>
    <row r="324" spans="1:2" x14ac:dyDescent="0.25">
      <c r="A324" s="1">
        <v>39313</v>
      </c>
      <c r="B324">
        <v>0</v>
      </c>
    </row>
    <row r="325" spans="1:2" x14ac:dyDescent="0.25">
      <c r="A325" s="1">
        <v>39314</v>
      </c>
      <c r="B325">
        <v>0</v>
      </c>
    </row>
    <row r="326" spans="1:2" x14ac:dyDescent="0.25">
      <c r="A326" s="1">
        <v>39315</v>
      </c>
      <c r="B326">
        <v>0</v>
      </c>
    </row>
    <row r="327" spans="1:2" x14ac:dyDescent="0.25">
      <c r="A327" s="1">
        <v>39316</v>
      </c>
      <c r="B327">
        <v>0</v>
      </c>
    </row>
    <row r="328" spans="1:2" x14ac:dyDescent="0.25">
      <c r="A328" s="1">
        <v>39317</v>
      </c>
      <c r="B328">
        <v>0</v>
      </c>
    </row>
    <row r="329" spans="1:2" x14ac:dyDescent="0.25">
      <c r="A329" s="1">
        <v>39318</v>
      </c>
      <c r="B329">
        <v>0</v>
      </c>
    </row>
    <row r="330" spans="1:2" x14ac:dyDescent="0.25">
      <c r="A330" s="1">
        <v>39319</v>
      </c>
      <c r="B330">
        <v>7.8740000000000004E-2</v>
      </c>
    </row>
    <row r="331" spans="1:2" x14ac:dyDescent="0.25">
      <c r="A331" s="1">
        <v>39320</v>
      </c>
      <c r="B331">
        <v>0</v>
      </c>
    </row>
    <row r="332" spans="1:2" x14ac:dyDescent="0.25">
      <c r="A332" s="1">
        <v>39321</v>
      </c>
      <c r="B332">
        <v>0</v>
      </c>
    </row>
    <row r="333" spans="1:2" x14ac:dyDescent="0.25">
      <c r="A333" s="1">
        <v>39322</v>
      </c>
      <c r="B333">
        <v>0</v>
      </c>
    </row>
    <row r="334" spans="1:2" x14ac:dyDescent="0.25">
      <c r="A334" s="1">
        <v>39323</v>
      </c>
      <c r="B334">
        <v>0</v>
      </c>
    </row>
    <row r="335" spans="1:2" x14ac:dyDescent="0.25">
      <c r="A335" s="1">
        <v>39324</v>
      </c>
      <c r="B335">
        <v>0</v>
      </c>
    </row>
    <row r="336" spans="1:2" x14ac:dyDescent="0.25">
      <c r="A336" s="1">
        <v>39325</v>
      </c>
      <c r="B336">
        <v>0</v>
      </c>
    </row>
    <row r="337" spans="1:2" x14ac:dyDescent="0.25">
      <c r="A337" s="1">
        <v>39326</v>
      </c>
      <c r="B337">
        <v>0</v>
      </c>
    </row>
    <row r="338" spans="1:2" x14ac:dyDescent="0.25">
      <c r="A338" s="1">
        <v>39327</v>
      </c>
      <c r="B338">
        <v>0</v>
      </c>
    </row>
    <row r="339" spans="1:2" x14ac:dyDescent="0.25">
      <c r="A339" s="1">
        <v>39328</v>
      </c>
      <c r="B339">
        <v>0</v>
      </c>
    </row>
    <row r="340" spans="1:2" x14ac:dyDescent="0.25">
      <c r="A340" s="1">
        <v>39329</v>
      </c>
      <c r="B340">
        <v>0</v>
      </c>
    </row>
    <row r="341" spans="1:2" x14ac:dyDescent="0.25">
      <c r="A341" s="1">
        <v>39330</v>
      </c>
      <c r="B341">
        <v>0</v>
      </c>
    </row>
    <row r="342" spans="1:2" x14ac:dyDescent="0.25">
      <c r="A342" s="1">
        <v>39331</v>
      </c>
      <c r="B342">
        <v>0</v>
      </c>
    </row>
    <row r="343" spans="1:2" x14ac:dyDescent="0.25">
      <c r="A343" s="1">
        <v>39332</v>
      </c>
      <c r="B343">
        <v>0</v>
      </c>
    </row>
    <row r="344" spans="1:2" x14ac:dyDescent="0.25">
      <c r="A344" s="1">
        <v>39333</v>
      </c>
      <c r="B344">
        <v>0</v>
      </c>
    </row>
    <row r="345" spans="1:2" x14ac:dyDescent="0.25">
      <c r="A345" s="1">
        <v>39334</v>
      </c>
      <c r="B345">
        <v>0</v>
      </c>
    </row>
    <row r="346" spans="1:2" x14ac:dyDescent="0.25">
      <c r="A346" s="1">
        <v>39335</v>
      </c>
      <c r="B346">
        <v>0</v>
      </c>
    </row>
    <row r="347" spans="1:2" x14ac:dyDescent="0.25">
      <c r="A347" s="1">
        <v>39336</v>
      </c>
      <c r="B347">
        <v>0</v>
      </c>
    </row>
    <row r="348" spans="1:2" x14ac:dyDescent="0.25">
      <c r="A348" s="1">
        <v>39337</v>
      </c>
      <c r="B348">
        <v>0</v>
      </c>
    </row>
    <row r="349" spans="1:2" x14ac:dyDescent="0.25">
      <c r="A349" s="1">
        <v>39338</v>
      </c>
      <c r="B349">
        <v>0</v>
      </c>
    </row>
    <row r="350" spans="1:2" x14ac:dyDescent="0.25">
      <c r="A350" s="1">
        <v>39339</v>
      </c>
      <c r="B350">
        <v>0</v>
      </c>
    </row>
    <row r="351" spans="1:2" x14ac:dyDescent="0.25">
      <c r="A351" s="1">
        <v>39340</v>
      </c>
      <c r="B351">
        <v>0</v>
      </c>
    </row>
    <row r="352" spans="1:2" x14ac:dyDescent="0.25">
      <c r="A352" s="1">
        <v>39341</v>
      </c>
      <c r="B352">
        <v>0</v>
      </c>
    </row>
    <row r="353" spans="1:3" x14ac:dyDescent="0.25">
      <c r="A353" s="1">
        <v>39342</v>
      </c>
      <c r="B353">
        <v>0</v>
      </c>
    </row>
    <row r="354" spans="1:3" x14ac:dyDescent="0.25">
      <c r="A354" s="1">
        <v>39343</v>
      </c>
      <c r="B354">
        <v>0</v>
      </c>
    </row>
    <row r="355" spans="1:3" x14ac:dyDescent="0.25">
      <c r="A355" s="1">
        <v>39344</v>
      </c>
      <c r="B355">
        <v>0</v>
      </c>
    </row>
    <row r="356" spans="1:3" x14ac:dyDescent="0.25">
      <c r="A356" s="1">
        <v>39345</v>
      </c>
      <c r="B356">
        <v>0</v>
      </c>
    </row>
    <row r="357" spans="1:3" x14ac:dyDescent="0.25">
      <c r="A357" s="1">
        <v>39346</v>
      </c>
      <c r="B357">
        <v>0</v>
      </c>
    </row>
    <row r="358" spans="1:3" x14ac:dyDescent="0.25">
      <c r="A358" s="1">
        <v>39347</v>
      </c>
      <c r="B358">
        <v>7.8740000000000004E-2</v>
      </c>
    </row>
    <row r="359" spans="1:3" x14ac:dyDescent="0.25">
      <c r="A359" s="1">
        <v>39348</v>
      </c>
      <c r="B359">
        <v>0</v>
      </c>
    </row>
    <row r="360" spans="1:3" x14ac:dyDescent="0.25">
      <c r="A360" s="1">
        <v>39349</v>
      </c>
      <c r="B360">
        <v>0</v>
      </c>
    </row>
    <row r="361" spans="1:3" x14ac:dyDescent="0.25">
      <c r="A361" s="1">
        <v>39350</v>
      </c>
      <c r="B361">
        <v>0</v>
      </c>
    </row>
    <row r="362" spans="1:3" x14ac:dyDescent="0.25">
      <c r="A362" s="1">
        <v>39351</v>
      </c>
      <c r="B362">
        <v>0</v>
      </c>
    </row>
    <row r="363" spans="1:3" x14ac:dyDescent="0.25">
      <c r="A363" s="1">
        <v>39352</v>
      </c>
      <c r="B363">
        <v>0</v>
      </c>
    </row>
    <row r="364" spans="1:3" x14ac:dyDescent="0.25">
      <c r="A364" s="1">
        <v>39353</v>
      </c>
      <c r="B364">
        <v>0</v>
      </c>
    </row>
    <row r="365" spans="1:3" x14ac:dyDescent="0.25">
      <c r="A365" s="1">
        <v>39354</v>
      </c>
      <c r="B365">
        <v>0</v>
      </c>
    </row>
    <row r="366" spans="1:3" x14ac:dyDescent="0.25">
      <c r="A366" s="1">
        <v>39355</v>
      </c>
      <c r="B366">
        <v>0</v>
      </c>
    </row>
    <row r="367" spans="1:3" x14ac:dyDescent="0.25">
      <c r="A367" s="104"/>
      <c r="B367" s="102">
        <f>SUM(B1:B366)</f>
        <v>3.0708599999999988</v>
      </c>
      <c r="C367" s="102">
        <f>SUM(B259:B366)</f>
        <v>0.7874000000000001</v>
      </c>
    </row>
  </sheetData>
  <sortState ref="A1:B365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38626</v>
      </c>
      <c r="B1">
        <v>0</v>
      </c>
    </row>
    <row r="2" spans="1:2" x14ac:dyDescent="0.25">
      <c r="A2" s="1">
        <v>38627</v>
      </c>
      <c r="B2">
        <v>0</v>
      </c>
    </row>
    <row r="3" spans="1:2" x14ac:dyDescent="0.25">
      <c r="A3" s="1">
        <v>38628</v>
      </c>
      <c r="B3">
        <v>0</v>
      </c>
    </row>
    <row r="4" spans="1:2" x14ac:dyDescent="0.25">
      <c r="A4" s="1">
        <v>38629</v>
      </c>
      <c r="B4">
        <v>0</v>
      </c>
    </row>
    <row r="5" spans="1:2" x14ac:dyDescent="0.25">
      <c r="A5" s="1">
        <v>38630</v>
      </c>
      <c r="B5">
        <v>0</v>
      </c>
    </row>
    <row r="6" spans="1:2" x14ac:dyDescent="0.25">
      <c r="A6" s="1">
        <v>38631</v>
      </c>
      <c r="B6">
        <v>0</v>
      </c>
    </row>
    <row r="7" spans="1:2" x14ac:dyDescent="0.25">
      <c r="A7" s="1">
        <v>38632</v>
      </c>
      <c r="B7">
        <v>0</v>
      </c>
    </row>
    <row r="8" spans="1:2" x14ac:dyDescent="0.25">
      <c r="A8" s="1">
        <v>38633</v>
      </c>
      <c r="B8">
        <v>0</v>
      </c>
    </row>
    <row r="9" spans="1:2" x14ac:dyDescent="0.25">
      <c r="A9" s="1">
        <v>38634</v>
      </c>
      <c r="B9">
        <v>0</v>
      </c>
    </row>
    <row r="10" spans="1:2" x14ac:dyDescent="0.25">
      <c r="A10" s="1">
        <v>38635</v>
      </c>
      <c r="B10">
        <v>0</v>
      </c>
    </row>
    <row r="11" spans="1:2" x14ac:dyDescent="0.25">
      <c r="A11" s="1">
        <v>38636</v>
      </c>
      <c r="B11">
        <v>0</v>
      </c>
    </row>
    <row r="12" spans="1:2" x14ac:dyDescent="0.25">
      <c r="A12" s="1">
        <v>38637</v>
      </c>
      <c r="B12">
        <v>0</v>
      </c>
    </row>
    <row r="13" spans="1:2" x14ac:dyDescent="0.25">
      <c r="A13" s="1">
        <v>38638</v>
      </c>
      <c r="B13">
        <v>0</v>
      </c>
    </row>
    <row r="14" spans="1:2" x14ac:dyDescent="0.25">
      <c r="A14" s="1">
        <v>38639</v>
      </c>
      <c r="B14">
        <v>0</v>
      </c>
    </row>
    <row r="15" spans="1:2" x14ac:dyDescent="0.25">
      <c r="A15" s="1">
        <v>38640</v>
      </c>
      <c r="B15">
        <v>0</v>
      </c>
    </row>
    <row r="16" spans="1:2" x14ac:dyDescent="0.25">
      <c r="A16" s="1">
        <v>38641</v>
      </c>
      <c r="B16">
        <v>0</v>
      </c>
    </row>
    <row r="17" spans="1:2" x14ac:dyDescent="0.25">
      <c r="A17" s="1">
        <v>38642</v>
      </c>
      <c r="B17">
        <v>3.9370000000000002E-2</v>
      </c>
    </row>
    <row r="18" spans="1:2" x14ac:dyDescent="0.25">
      <c r="A18" s="1">
        <v>38643</v>
      </c>
      <c r="B18">
        <v>7.8740000000000004E-2</v>
      </c>
    </row>
    <row r="19" spans="1:2" x14ac:dyDescent="0.25">
      <c r="A19" s="1">
        <v>38644</v>
      </c>
      <c r="B19">
        <v>0</v>
      </c>
    </row>
    <row r="20" spans="1:2" x14ac:dyDescent="0.25">
      <c r="A20" s="1">
        <v>38645</v>
      </c>
      <c r="B20">
        <v>0</v>
      </c>
    </row>
    <row r="21" spans="1:2" x14ac:dyDescent="0.25">
      <c r="A21" s="1">
        <v>38646</v>
      </c>
      <c r="B21">
        <v>0</v>
      </c>
    </row>
    <row r="22" spans="1:2" x14ac:dyDescent="0.25">
      <c r="A22" s="1">
        <v>38647</v>
      </c>
      <c r="B22">
        <v>0</v>
      </c>
    </row>
    <row r="23" spans="1:2" x14ac:dyDescent="0.25">
      <c r="A23" s="1">
        <v>38648</v>
      </c>
      <c r="B23">
        <v>0</v>
      </c>
    </row>
    <row r="24" spans="1:2" x14ac:dyDescent="0.25">
      <c r="A24" s="1">
        <v>38649</v>
      </c>
      <c r="B24">
        <v>0</v>
      </c>
    </row>
    <row r="25" spans="1:2" x14ac:dyDescent="0.25">
      <c r="A25" s="1">
        <v>38650</v>
      </c>
      <c r="B25">
        <v>0</v>
      </c>
    </row>
    <row r="26" spans="1:2" x14ac:dyDescent="0.25">
      <c r="A26" s="1">
        <v>38651</v>
      </c>
      <c r="B26">
        <v>0</v>
      </c>
    </row>
    <row r="27" spans="1:2" x14ac:dyDescent="0.25">
      <c r="A27" s="1">
        <v>38652</v>
      </c>
      <c r="B27">
        <v>0</v>
      </c>
    </row>
    <row r="28" spans="1:2" x14ac:dyDescent="0.25">
      <c r="A28" s="1">
        <v>38653</v>
      </c>
      <c r="B28">
        <v>0</v>
      </c>
    </row>
    <row r="29" spans="1:2" x14ac:dyDescent="0.25">
      <c r="A29" s="1">
        <v>38654</v>
      </c>
      <c r="B29">
        <v>0</v>
      </c>
    </row>
    <row r="30" spans="1:2" x14ac:dyDescent="0.25">
      <c r="A30" s="1">
        <v>38655</v>
      </c>
      <c r="B30">
        <v>0</v>
      </c>
    </row>
    <row r="31" spans="1:2" x14ac:dyDescent="0.25">
      <c r="A31" s="1">
        <v>38656</v>
      </c>
      <c r="B31">
        <v>0</v>
      </c>
    </row>
    <row r="32" spans="1:2" x14ac:dyDescent="0.25">
      <c r="A32" s="1">
        <v>38657</v>
      </c>
      <c r="B32">
        <v>0</v>
      </c>
    </row>
    <row r="33" spans="1:2" x14ac:dyDescent="0.25">
      <c r="A33" s="1">
        <v>38658</v>
      </c>
      <c r="B33">
        <v>0</v>
      </c>
    </row>
    <row r="34" spans="1:2" x14ac:dyDescent="0.25">
      <c r="A34" s="1">
        <v>38659</v>
      </c>
      <c r="B34">
        <v>0</v>
      </c>
    </row>
    <row r="35" spans="1:2" x14ac:dyDescent="0.25">
      <c r="A35" s="1">
        <v>38660</v>
      </c>
      <c r="B35">
        <v>0</v>
      </c>
    </row>
    <row r="36" spans="1:2" x14ac:dyDescent="0.25">
      <c r="A36" s="1">
        <v>38661</v>
      </c>
      <c r="B36">
        <v>0</v>
      </c>
    </row>
    <row r="37" spans="1:2" x14ac:dyDescent="0.25">
      <c r="A37" s="1">
        <v>38662</v>
      </c>
      <c r="B37">
        <v>0</v>
      </c>
    </row>
    <row r="38" spans="1:2" x14ac:dyDescent="0.25">
      <c r="A38" s="1">
        <v>38663</v>
      </c>
      <c r="B38">
        <v>0</v>
      </c>
    </row>
    <row r="39" spans="1:2" x14ac:dyDescent="0.25">
      <c r="A39" s="1">
        <v>38664</v>
      </c>
      <c r="B39">
        <v>0</v>
      </c>
    </row>
    <row r="40" spans="1:2" x14ac:dyDescent="0.25">
      <c r="A40" s="1">
        <v>38665</v>
      </c>
      <c r="B40">
        <v>0</v>
      </c>
    </row>
    <row r="41" spans="1:2" x14ac:dyDescent="0.25">
      <c r="A41" s="1">
        <v>38666</v>
      </c>
      <c r="B41">
        <v>0</v>
      </c>
    </row>
    <row r="42" spans="1:2" x14ac:dyDescent="0.25">
      <c r="A42" s="1">
        <v>38667</v>
      </c>
      <c r="B42">
        <v>0</v>
      </c>
    </row>
    <row r="43" spans="1:2" x14ac:dyDescent="0.25">
      <c r="A43" s="1">
        <v>38668</v>
      </c>
      <c r="B43">
        <v>0</v>
      </c>
    </row>
    <row r="44" spans="1:2" x14ac:dyDescent="0.25">
      <c r="A44" s="1">
        <v>38669</v>
      </c>
      <c r="B44">
        <v>0</v>
      </c>
    </row>
    <row r="45" spans="1:2" x14ac:dyDescent="0.25">
      <c r="A45" s="1">
        <v>38670</v>
      </c>
      <c r="B45">
        <v>0</v>
      </c>
    </row>
    <row r="46" spans="1:2" x14ac:dyDescent="0.25">
      <c r="A46" s="1">
        <v>38671</v>
      </c>
      <c r="B46">
        <v>0</v>
      </c>
    </row>
    <row r="47" spans="1:2" x14ac:dyDescent="0.25">
      <c r="A47" s="1">
        <v>38672</v>
      </c>
      <c r="B47">
        <v>0</v>
      </c>
    </row>
    <row r="48" spans="1:2" x14ac:dyDescent="0.25">
      <c r="A48" s="1">
        <v>38673</v>
      </c>
      <c r="B48">
        <v>0</v>
      </c>
    </row>
    <row r="49" spans="1:2" x14ac:dyDescent="0.25">
      <c r="A49" s="1">
        <v>38674</v>
      </c>
      <c r="B49">
        <v>0</v>
      </c>
    </row>
    <row r="50" spans="1:2" x14ac:dyDescent="0.25">
      <c r="A50" s="1">
        <v>38675</v>
      </c>
      <c r="B50">
        <v>0</v>
      </c>
    </row>
    <row r="51" spans="1:2" x14ac:dyDescent="0.25">
      <c r="A51" s="1">
        <v>38676</v>
      </c>
      <c r="B51">
        <v>0</v>
      </c>
    </row>
    <row r="52" spans="1:2" x14ac:dyDescent="0.25">
      <c r="A52" s="1">
        <v>38677</v>
      </c>
      <c r="B52">
        <v>0</v>
      </c>
    </row>
    <row r="53" spans="1:2" x14ac:dyDescent="0.25">
      <c r="A53" s="1">
        <v>38678</v>
      </c>
      <c r="B53">
        <v>0</v>
      </c>
    </row>
    <row r="54" spans="1:2" x14ac:dyDescent="0.25">
      <c r="A54" s="1">
        <v>38679</v>
      </c>
      <c r="B54">
        <v>0</v>
      </c>
    </row>
    <row r="55" spans="1:2" x14ac:dyDescent="0.25">
      <c r="A55" s="1">
        <v>38680</v>
      </c>
      <c r="B55">
        <v>0</v>
      </c>
    </row>
    <row r="56" spans="1:2" x14ac:dyDescent="0.25">
      <c r="A56" s="1">
        <v>38681</v>
      </c>
      <c r="B56">
        <v>0</v>
      </c>
    </row>
    <row r="57" spans="1:2" x14ac:dyDescent="0.25">
      <c r="A57" s="1">
        <v>38682</v>
      </c>
      <c r="B57">
        <v>0</v>
      </c>
    </row>
    <row r="58" spans="1:2" x14ac:dyDescent="0.25">
      <c r="A58" s="1">
        <v>38683</v>
      </c>
      <c r="B58">
        <v>0</v>
      </c>
    </row>
    <row r="59" spans="1:2" x14ac:dyDescent="0.25">
      <c r="A59" s="1">
        <v>38684</v>
      </c>
      <c r="B59">
        <v>0</v>
      </c>
    </row>
    <row r="60" spans="1:2" x14ac:dyDescent="0.25">
      <c r="A60" s="1">
        <v>38685</v>
      </c>
      <c r="B60">
        <v>0</v>
      </c>
    </row>
    <row r="61" spans="1:2" x14ac:dyDescent="0.25">
      <c r="A61" s="1">
        <v>38686</v>
      </c>
      <c r="B61">
        <v>0</v>
      </c>
    </row>
    <row r="62" spans="1:2" x14ac:dyDescent="0.25">
      <c r="A62" s="1">
        <v>38687</v>
      </c>
      <c r="B62">
        <v>0</v>
      </c>
    </row>
    <row r="63" spans="1:2" x14ac:dyDescent="0.25">
      <c r="A63" s="1">
        <v>38688</v>
      </c>
      <c r="B63">
        <v>0</v>
      </c>
    </row>
    <row r="64" spans="1:2" x14ac:dyDescent="0.25">
      <c r="A64" s="1">
        <v>38689</v>
      </c>
      <c r="B64">
        <v>0</v>
      </c>
    </row>
    <row r="65" spans="1:2" x14ac:dyDescent="0.25">
      <c r="A65" s="1">
        <v>38690</v>
      </c>
      <c r="B65">
        <v>0</v>
      </c>
    </row>
    <row r="66" spans="1:2" x14ac:dyDescent="0.25">
      <c r="A66" s="1">
        <v>38691</v>
      </c>
      <c r="B66">
        <v>0</v>
      </c>
    </row>
    <row r="67" spans="1:2" x14ac:dyDescent="0.25">
      <c r="A67" s="1">
        <v>38692</v>
      </c>
      <c r="B67">
        <v>0</v>
      </c>
    </row>
    <row r="68" spans="1:2" x14ac:dyDescent="0.25">
      <c r="A68" s="1">
        <v>38693</v>
      </c>
      <c r="B68">
        <v>0</v>
      </c>
    </row>
    <row r="69" spans="1:2" x14ac:dyDescent="0.25">
      <c r="A69" s="1">
        <v>38694</v>
      </c>
      <c r="B69">
        <v>0</v>
      </c>
    </row>
    <row r="70" spans="1:2" x14ac:dyDescent="0.25">
      <c r="A70" s="1">
        <v>38695</v>
      </c>
      <c r="B70">
        <v>0</v>
      </c>
    </row>
    <row r="71" spans="1:2" x14ac:dyDescent="0.25">
      <c r="A71" s="1">
        <v>38696</v>
      </c>
      <c r="B71">
        <v>0</v>
      </c>
    </row>
    <row r="72" spans="1:2" x14ac:dyDescent="0.25">
      <c r="A72" s="1">
        <v>38697</v>
      </c>
      <c r="B72">
        <v>0</v>
      </c>
    </row>
    <row r="73" spans="1:2" x14ac:dyDescent="0.25">
      <c r="A73" s="1">
        <v>38698</v>
      </c>
      <c r="B73">
        <v>0</v>
      </c>
    </row>
    <row r="74" spans="1:2" x14ac:dyDescent="0.25">
      <c r="A74" s="1">
        <v>38699</v>
      </c>
      <c r="B74">
        <v>0</v>
      </c>
    </row>
    <row r="75" spans="1:2" x14ac:dyDescent="0.25">
      <c r="A75" s="1">
        <v>38700</v>
      </c>
      <c r="B75">
        <v>0</v>
      </c>
    </row>
    <row r="76" spans="1:2" x14ac:dyDescent="0.25">
      <c r="A76" s="1">
        <v>38701</v>
      </c>
      <c r="B76">
        <v>0</v>
      </c>
    </row>
    <row r="77" spans="1:2" x14ac:dyDescent="0.25">
      <c r="A77" s="1">
        <v>38702</v>
      </c>
      <c r="B77">
        <v>0</v>
      </c>
    </row>
    <row r="78" spans="1:2" x14ac:dyDescent="0.25">
      <c r="A78" s="1">
        <v>38703</v>
      </c>
      <c r="B78">
        <v>0</v>
      </c>
    </row>
    <row r="79" spans="1:2" x14ac:dyDescent="0.25">
      <c r="A79" s="1">
        <v>38704</v>
      </c>
      <c r="B79">
        <v>0</v>
      </c>
    </row>
    <row r="80" spans="1:2" x14ac:dyDescent="0.25">
      <c r="A80" s="1">
        <v>38705</v>
      </c>
      <c r="B80">
        <v>0</v>
      </c>
    </row>
    <row r="81" spans="1:2" x14ac:dyDescent="0.25">
      <c r="A81" s="1">
        <v>38706</v>
      </c>
      <c r="B81">
        <v>0</v>
      </c>
    </row>
    <row r="82" spans="1:2" x14ac:dyDescent="0.25">
      <c r="A82" s="1">
        <v>38707</v>
      </c>
      <c r="B82">
        <v>0</v>
      </c>
    </row>
    <row r="83" spans="1:2" x14ac:dyDescent="0.25">
      <c r="A83" s="1">
        <v>38708</v>
      </c>
      <c r="B83">
        <v>0</v>
      </c>
    </row>
    <row r="84" spans="1:2" x14ac:dyDescent="0.25">
      <c r="A84" s="1">
        <v>38709</v>
      </c>
      <c r="B84">
        <v>0</v>
      </c>
    </row>
    <row r="85" spans="1:2" x14ac:dyDescent="0.25">
      <c r="A85" s="1">
        <v>38710</v>
      </c>
      <c r="B85">
        <v>0</v>
      </c>
    </row>
    <row r="86" spans="1:2" x14ac:dyDescent="0.25">
      <c r="A86" s="1">
        <v>38711</v>
      </c>
      <c r="B86">
        <v>0</v>
      </c>
    </row>
    <row r="87" spans="1:2" x14ac:dyDescent="0.25">
      <c r="A87" s="1">
        <v>38712</v>
      </c>
      <c r="B87">
        <v>0</v>
      </c>
    </row>
    <row r="88" spans="1:2" x14ac:dyDescent="0.25">
      <c r="A88" s="1">
        <v>38713</v>
      </c>
      <c r="B88">
        <v>0</v>
      </c>
    </row>
    <row r="89" spans="1:2" x14ac:dyDescent="0.25">
      <c r="A89" s="1">
        <v>38714</v>
      </c>
      <c r="B89">
        <v>0</v>
      </c>
    </row>
    <row r="90" spans="1:2" x14ac:dyDescent="0.25">
      <c r="A90" s="1">
        <v>38715</v>
      </c>
      <c r="B90">
        <v>0</v>
      </c>
    </row>
    <row r="91" spans="1:2" x14ac:dyDescent="0.25">
      <c r="A91" s="1">
        <v>38716</v>
      </c>
      <c r="B91">
        <v>0</v>
      </c>
    </row>
    <row r="92" spans="1:2" x14ac:dyDescent="0.25">
      <c r="A92" s="1">
        <v>38717</v>
      </c>
      <c r="B92">
        <v>0</v>
      </c>
    </row>
    <row r="93" spans="1:2" x14ac:dyDescent="0.25">
      <c r="A93" s="1">
        <v>38718</v>
      </c>
      <c r="B93">
        <v>0</v>
      </c>
    </row>
    <row r="94" spans="1:2" x14ac:dyDescent="0.25">
      <c r="A94" s="1">
        <v>38719</v>
      </c>
      <c r="B94">
        <v>0</v>
      </c>
    </row>
    <row r="95" spans="1:2" x14ac:dyDescent="0.25">
      <c r="A95" s="1">
        <v>38720</v>
      </c>
      <c r="B95">
        <v>0</v>
      </c>
    </row>
    <row r="96" spans="1:2" x14ac:dyDescent="0.25">
      <c r="A96" s="1">
        <v>38721</v>
      </c>
      <c r="B96">
        <v>0</v>
      </c>
    </row>
    <row r="97" spans="1:2" x14ac:dyDescent="0.25">
      <c r="A97" s="1">
        <v>38722</v>
      </c>
      <c r="B97">
        <v>0</v>
      </c>
    </row>
    <row r="98" spans="1:2" x14ac:dyDescent="0.25">
      <c r="A98" s="1">
        <v>38723</v>
      </c>
      <c r="B98">
        <v>0</v>
      </c>
    </row>
    <row r="99" spans="1:2" x14ac:dyDescent="0.25">
      <c r="A99" s="1">
        <v>38724</v>
      </c>
      <c r="B99">
        <v>0</v>
      </c>
    </row>
    <row r="100" spans="1:2" x14ac:dyDescent="0.25">
      <c r="A100" s="1">
        <v>38725</v>
      </c>
      <c r="B100">
        <v>0</v>
      </c>
    </row>
    <row r="101" spans="1:2" x14ac:dyDescent="0.25">
      <c r="A101" s="1">
        <v>38726</v>
      </c>
      <c r="B101">
        <v>0</v>
      </c>
    </row>
    <row r="102" spans="1:2" x14ac:dyDescent="0.25">
      <c r="A102" s="1">
        <v>38727</v>
      </c>
      <c r="B102">
        <v>0</v>
      </c>
    </row>
    <row r="103" spans="1:2" x14ac:dyDescent="0.25">
      <c r="A103" s="1">
        <v>38728</v>
      </c>
      <c r="B103">
        <v>0</v>
      </c>
    </row>
    <row r="104" spans="1:2" x14ac:dyDescent="0.25">
      <c r="A104" s="1">
        <v>38729</v>
      </c>
      <c r="B104">
        <v>0</v>
      </c>
    </row>
    <row r="105" spans="1:2" x14ac:dyDescent="0.25">
      <c r="A105" s="1">
        <v>38730</v>
      </c>
      <c r="B105">
        <v>0</v>
      </c>
    </row>
    <row r="106" spans="1:2" x14ac:dyDescent="0.25">
      <c r="A106" s="1">
        <v>38731</v>
      </c>
      <c r="B106">
        <v>0</v>
      </c>
    </row>
    <row r="107" spans="1:2" x14ac:dyDescent="0.25">
      <c r="A107" s="1">
        <v>38732</v>
      </c>
      <c r="B107">
        <v>0</v>
      </c>
    </row>
    <row r="108" spans="1:2" x14ac:dyDescent="0.25">
      <c r="A108" s="1">
        <v>38733</v>
      </c>
      <c r="B108">
        <v>0</v>
      </c>
    </row>
    <row r="109" spans="1:2" x14ac:dyDescent="0.25">
      <c r="A109" s="1">
        <v>38734</v>
      </c>
      <c r="B109">
        <v>0</v>
      </c>
    </row>
    <row r="110" spans="1:2" x14ac:dyDescent="0.25">
      <c r="A110" s="1">
        <v>38735</v>
      </c>
      <c r="B110">
        <v>0</v>
      </c>
    </row>
    <row r="111" spans="1:2" x14ac:dyDescent="0.25">
      <c r="A111" s="1">
        <v>38736</v>
      </c>
      <c r="B111">
        <v>0</v>
      </c>
    </row>
    <row r="112" spans="1:2" x14ac:dyDescent="0.25">
      <c r="A112" s="1">
        <v>38737</v>
      </c>
      <c r="B112">
        <v>0</v>
      </c>
    </row>
    <row r="113" spans="1:2" x14ac:dyDescent="0.25">
      <c r="A113" s="1">
        <v>38738</v>
      </c>
      <c r="B113">
        <v>0</v>
      </c>
    </row>
    <row r="114" spans="1:2" x14ac:dyDescent="0.25">
      <c r="A114" s="1">
        <v>38739</v>
      </c>
      <c r="B114">
        <v>0</v>
      </c>
    </row>
    <row r="115" spans="1:2" x14ac:dyDescent="0.25">
      <c r="A115" s="1">
        <v>38740</v>
      </c>
      <c r="B115">
        <v>0</v>
      </c>
    </row>
    <row r="116" spans="1:2" x14ac:dyDescent="0.25">
      <c r="A116" s="1">
        <v>38741</v>
      </c>
      <c r="B116">
        <v>0</v>
      </c>
    </row>
    <row r="117" spans="1:2" x14ac:dyDescent="0.25">
      <c r="A117" s="1">
        <v>38742</v>
      </c>
      <c r="B117">
        <v>0</v>
      </c>
    </row>
    <row r="118" spans="1:2" x14ac:dyDescent="0.25">
      <c r="A118" s="1">
        <v>38743</v>
      </c>
      <c r="B118">
        <v>0</v>
      </c>
    </row>
    <row r="119" spans="1:2" x14ac:dyDescent="0.25">
      <c r="A119" s="1">
        <v>38744</v>
      </c>
      <c r="B119">
        <v>0</v>
      </c>
    </row>
    <row r="120" spans="1:2" x14ac:dyDescent="0.25">
      <c r="A120" s="1">
        <v>38745</v>
      </c>
      <c r="B120">
        <v>0</v>
      </c>
    </row>
    <row r="121" spans="1:2" x14ac:dyDescent="0.25">
      <c r="A121" s="1">
        <v>38746</v>
      </c>
      <c r="B121">
        <v>0</v>
      </c>
    </row>
    <row r="122" spans="1:2" x14ac:dyDescent="0.25">
      <c r="A122" s="1">
        <v>38747</v>
      </c>
      <c r="B122">
        <v>0</v>
      </c>
    </row>
    <row r="123" spans="1:2" x14ac:dyDescent="0.25">
      <c r="A123" s="1">
        <v>38748</v>
      </c>
      <c r="B123">
        <v>0</v>
      </c>
    </row>
    <row r="124" spans="1:2" x14ac:dyDescent="0.25">
      <c r="A124" s="1">
        <v>38749</v>
      </c>
      <c r="B124">
        <v>0</v>
      </c>
    </row>
    <row r="125" spans="1:2" x14ac:dyDescent="0.25">
      <c r="A125" s="1">
        <v>38750</v>
      </c>
      <c r="B125">
        <v>0</v>
      </c>
    </row>
    <row r="126" spans="1:2" x14ac:dyDescent="0.25">
      <c r="A126" s="1">
        <v>38751</v>
      </c>
      <c r="B126">
        <v>0</v>
      </c>
    </row>
    <row r="127" spans="1:2" x14ac:dyDescent="0.25">
      <c r="A127" s="1">
        <v>38752</v>
      </c>
      <c r="B127">
        <v>0</v>
      </c>
    </row>
    <row r="128" spans="1:2" x14ac:dyDescent="0.25">
      <c r="A128" s="1">
        <v>38753</v>
      </c>
      <c r="B128">
        <v>0</v>
      </c>
    </row>
    <row r="129" spans="1:2" x14ac:dyDescent="0.25">
      <c r="A129" s="1">
        <v>38754</v>
      </c>
      <c r="B129">
        <v>0</v>
      </c>
    </row>
    <row r="130" spans="1:2" x14ac:dyDescent="0.25">
      <c r="A130" s="1">
        <v>38755</v>
      </c>
      <c r="B130">
        <v>0</v>
      </c>
    </row>
    <row r="131" spans="1:2" x14ac:dyDescent="0.25">
      <c r="A131" s="1">
        <v>38756</v>
      </c>
      <c r="B131">
        <v>0</v>
      </c>
    </row>
    <row r="132" spans="1:2" x14ac:dyDescent="0.25">
      <c r="A132" s="1">
        <v>38757</v>
      </c>
      <c r="B132">
        <v>0</v>
      </c>
    </row>
    <row r="133" spans="1:2" x14ac:dyDescent="0.25">
      <c r="A133" s="1">
        <v>38758</v>
      </c>
      <c r="B133">
        <v>0</v>
      </c>
    </row>
    <row r="134" spans="1:2" x14ac:dyDescent="0.25">
      <c r="A134" s="1">
        <v>38759</v>
      </c>
      <c r="B134">
        <v>0</v>
      </c>
    </row>
    <row r="135" spans="1:2" x14ac:dyDescent="0.25">
      <c r="A135" s="1">
        <v>38760</v>
      </c>
      <c r="B135">
        <v>0</v>
      </c>
    </row>
    <row r="136" spans="1:2" x14ac:dyDescent="0.25">
      <c r="A136" s="1">
        <v>38761</v>
      </c>
      <c r="B136">
        <v>0</v>
      </c>
    </row>
    <row r="137" spans="1:2" x14ac:dyDescent="0.25">
      <c r="A137" s="1">
        <v>38762</v>
      </c>
      <c r="B137">
        <v>0</v>
      </c>
    </row>
    <row r="138" spans="1:2" x14ac:dyDescent="0.25">
      <c r="A138" s="1">
        <v>38763</v>
      </c>
      <c r="B138">
        <v>0</v>
      </c>
    </row>
    <row r="139" spans="1:2" x14ac:dyDescent="0.25">
      <c r="A139" s="1">
        <v>38764</v>
      </c>
      <c r="B139">
        <v>0</v>
      </c>
    </row>
    <row r="140" spans="1:2" x14ac:dyDescent="0.25">
      <c r="A140" s="1">
        <v>38765</v>
      </c>
      <c r="B140">
        <v>0</v>
      </c>
    </row>
    <row r="141" spans="1:2" x14ac:dyDescent="0.25">
      <c r="A141" s="1">
        <v>38766</v>
      </c>
      <c r="B141">
        <v>0</v>
      </c>
    </row>
    <row r="142" spans="1:2" x14ac:dyDescent="0.25">
      <c r="A142" s="1">
        <v>38767</v>
      </c>
      <c r="B142">
        <v>0</v>
      </c>
    </row>
    <row r="143" spans="1:2" x14ac:dyDescent="0.25">
      <c r="A143" s="1">
        <v>38768</v>
      </c>
      <c r="B143">
        <v>0</v>
      </c>
    </row>
    <row r="144" spans="1:2" x14ac:dyDescent="0.25">
      <c r="A144" s="1">
        <v>38769</v>
      </c>
      <c r="B144">
        <v>0</v>
      </c>
    </row>
    <row r="145" spans="1:2" x14ac:dyDescent="0.25">
      <c r="A145" s="1">
        <v>38770</v>
      </c>
      <c r="B145">
        <v>0</v>
      </c>
    </row>
    <row r="146" spans="1:2" x14ac:dyDescent="0.25">
      <c r="A146" s="1">
        <v>38771</v>
      </c>
      <c r="B146">
        <v>0</v>
      </c>
    </row>
    <row r="147" spans="1:2" x14ac:dyDescent="0.25">
      <c r="A147" s="1">
        <v>38772</v>
      </c>
      <c r="B147">
        <v>0</v>
      </c>
    </row>
    <row r="148" spans="1:2" x14ac:dyDescent="0.25">
      <c r="A148" s="1">
        <v>38773</v>
      </c>
      <c r="B148">
        <v>0</v>
      </c>
    </row>
    <row r="149" spans="1:2" x14ac:dyDescent="0.25">
      <c r="A149" s="1">
        <v>38774</v>
      </c>
      <c r="B149">
        <v>0</v>
      </c>
    </row>
    <row r="150" spans="1:2" x14ac:dyDescent="0.25">
      <c r="A150" s="1">
        <v>38775</v>
      </c>
      <c r="B150">
        <v>0</v>
      </c>
    </row>
    <row r="151" spans="1:2" x14ac:dyDescent="0.25">
      <c r="A151" s="1">
        <v>38776</v>
      </c>
      <c r="B151">
        <v>0</v>
      </c>
    </row>
    <row r="152" spans="1:2" x14ac:dyDescent="0.25">
      <c r="A152" s="1"/>
    </row>
    <row r="153" spans="1:2" x14ac:dyDescent="0.25">
      <c r="A153" s="1">
        <v>38777</v>
      </c>
      <c r="B153">
        <v>0</v>
      </c>
    </row>
    <row r="154" spans="1:2" x14ac:dyDescent="0.25">
      <c r="A154" s="1">
        <v>38778</v>
      </c>
      <c r="B154">
        <v>0</v>
      </c>
    </row>
    <row r="155" spans="1:2" x14ac:dyDescent="0.25">
      <c r="A155" s="1">
        <v>38779</v>
      </c>
      <c r="B155">
        <v>0</v>
      </c>
    </row>
    <row r="156" spans="1:2" x14ac:dyDescent="0.25">
      <c r="A156" s="1">
        <v>38780</v>
      </c>
      <c r="B156">
        <v>0</v>
      </c>
    </row>
    <row r="157" spans="1:2" x14ac:dyDescent="0.25">
      <c r="A157" s="1">
        <v>38781</v>
      </c>
      <c r="B157">
        <v>0</v>
      </c>
    </row>
    <row r="158" spans="1:2" x14ac:dyDescent="0.25">
      <c r="A158" s="1">
        <v>38782</v>
      </c>
      <c r="B158">
        <v>0</v>
      </c>
    </row>
    <row r="159" spans="1:2" x14ac:dyDescent="0.25">
      <c r="A159" s="1">
        <v>38783</v>
      </c>
      <c r="B159">
        <v>0</v>
      </c>
    </row>
    <row r="160" spans="1:2" x14ac:dyDescent="0.25">
      <c r="A160" s="1">
        <v>38784</v>
      </c>
      <c r="B160">
        <v>0</v>
      </c>
    </row>
    <row r="161" spans="1:2" x14ac:dyDescent="0.25">
      <c r="A161" s="1">
        <v>38785</v>
      </c>
      <c r="B161">
        <v>0</v>
      </c>
    </row>
    <row r="162" spans="1:2" x14ac:dyDescent="0.25">
      <c r="A162" s="1">
        <v>38786</v>
      </c>
      <c r="B162">
        <v>0</v>
      </c>
    </row>
    <row r="163" spans="1:2" x14ac:dyDescent="0.25">
      <c r="A163" s="1">
        <v>38787</v>
      </c>
      <c r="B163">
        <v>1.45669</v>
      </c>
    </row>
    <row r="164" spans="1:2" x14ac:dyDescent="0.25">
      <c r="A164" s="1">
        <v>38788</v>
      </c>
      <c r="B164">
        <v>3.9370000000000002E-2</v>
      </c>
    </row>
    <row r="165" spans="1:2" x14ac:dyDescent="0.25">
      <c r="A165" s="1">
        <v>38789</v>
      </c>
      <c r="B165">
        <v>0</v>
      </c>
    </row>
    <row r="166" spans="1:2" x14ac:dyDescent="0.25">
      <c r="A166" s="1">
        <v>38790</v>
      </c>
      <c r="B166">
        <v>0</v>
      </c>
    </row>
    <row r="167" spans="1:2" x14ac:dyDescent="0.25">
      <c r="A167" s="1">
        <v>38791</v>
      </c>
      <c r="B167">
        <v>0</v>
      </c>
    </row>
    <row r="168" spans="1:2" x14ac:dyDescent="0.25">
      <c r="A168" s="1">
        <v>38792</v>
      </c>
      <c r="B168">
        <v>0</v>
      </c>
    </row>
    <row r="169" spans="1:2" x14ac:dyDescent="0.25">
      <c r="A169" s="1">
        <v>38793</v>
      </c>
      <c r="B169">
        <v>0</v>
      </c>
    </row>
    <row r="170" spans="1:2" x14ac:dyDescent="0.25">
      <c r="A170" s="1">
        <v>38794</v>
      </c>
      <c r="B170">
        <v>0</v>
      </c>
    </row>
    <row r="171" spans="1:2" x14ac:dyDescent="0.25">
      <c r="A171" s="1">
        <v>38795</v>
      </c>
      <c r="B171">
        <v>7.8740000000000004E-2</v>
      </c>
    </row>
    <row r="172" spans="1:2" x14ac:dyDescent="0.25">
      <c r="A172" s="1">
        <v>38796</v>
      </c>
      <c r="B172">
        <v>0</v>
      </c>
    </row>
    <row r="173" spans="1:2" x14ac:dyDescent="0.25">
      <c r="A173" s="1">
        <v>38797</v>
      </c>
      <c r="B173">
        <v>0</v>
      </c>
    </row>
    <row r="174" spans="1:2" x14ac:dyDescent="0.25">
      <c r="A174" s="1">
        <v>38798</v>
      </c>
      <c r="B174">
        <v>0</v>
      </c>
    </row>
    <row r="175" spans="1:2" x14ac:dyDescent="0.25">
      <c r="A175" s="1">
        <v>38799</v>
      </c>
      <c r="B175">
        <v>0</v>
      </c>
    </row>
    <row r="176" spans="1:2" x14ac:dyDescent="0.25">
      <c r="A176" s="1">
        <v>38800</v>
      </c>
      <c r="B176">
        <v>0</v>
      </c>
    </row>
    <row r="177" spans="1:2" x14ac:dyDescent="0.25">
      <c r="A177" s="1">
        <v>38801</v>
      </c>
      <c r="B177">
        <v>0</v>
      </c>
    </row>
    <row r="178" spans="1:2" x14ac:dyDescent="0.25">
      <c r="A178" s="1">
        <v>38802</v>
      </c>
      <c r="B178">
        <v>0</v>
      </c>
    </row>
    <row r="179" spans="1:2" x14ac:dyDescent="0.25">
      <c r="A179" s="1">
        <v>38803</v>
      </c>
      <c r="B179">
        <v>0</v>
      </c>
    </row>
    <row r="180" spans="1:2" x14ac:dyDescent="0.25">
      <c r="A180" s="1">
        <v>38804</v>
      </c>
      <c r="B180">
        <v>0</v>
      </c>
    </row>
    <row r="181" spans="1:2" x14ac:dyDescent="0.25">
      <c r="A181" s="1">
        <v>38805</v>
      </c>
      <c r="B181">
        <v>0</v>
      </c>
    </row>
    <row r="182" spans="1:2" x14ac:dyDescent="0.25">
      <c r="A182" s="1">
        <v>38806</v>
      </c>
      <c r="B182">
        <v>0</v>
      </c>
    </row>
    <row r="183" spans="1:2" x14ac:dyDescent="0.25">
      <c r="A183" s="1">
        <v>38807</v>
      </c>
      <c r="B183">
        <v>0</v>
      </c>
    </row>
    <row r="184" spans="1:2" x14ac:dyDescent="0.25">
      <c r="A184" s="1">
        <v>38808</v>
      </c>
      <c r="B184">
        <v>0</v>
      </c>
    </row>
    <row r="185" spans="1:2" x14ac:dyDescent="0.25">
      <c r="A185" s="1">
        <v>38809</v>
      </c>
      <c r="B185">
        <v>0</v>
      </c>
    </row>
    <row r="186" spans="1:2" x14ac:dyDescent="0.25">
      <c r="A186" s="1">
        <v>38810</v>
      </c>
      <c r="B186">
        <v>0</v>
      </c>
    </row>
    <row r="187" spans="1:2" x14ac:dyDescent="0.25">
      <c r="A187" s="1">
        <v>38811</v>
      </c>
      <c r="B187">
        <v>0</v>
      </c>
    </row>
    <row r="188" spans="1:2" x14ac:dyDescent="0.25">
      <c r="A188" s="1">
        <v>38812</v>
      </c>
      <c r="B188">
        <v>0</v>
      </c>
    </row>
    <row r="189" spans="1:2" x14ac:dyDescent="0.25">
      <c r="A189" s="1">
        <v>38813</v>
      </c>
      <c r="B189">
        <v>0</v>
      </c>
    </row>
    <row r="190" spans="1:2" x14ac:dyDescent="0.25">
      <c r="A190" s="1">
        <v>38814</v>
      </c>
      <c r="B190">
        <v>0</v>
      </c>
    </row>
    <row r="191" spans="1:2" x14ac:dyDescent="0.25">
      <c r="A191" s="1">
        <v>38815</v>
      </c>
      <c r="B191">
        <v>0</v>
      </c>
    </row>
    <row r="192" spans="1:2" x14ac:dyDescent="0.25">
      <c r="A192" s="1">
        <v>38816</v>
      </c>
      <c r="B192">
        <v>0</v>
      </c>
    </row>
    <row r="193" spans="1:2" x14ac:dyDescent="0.25">
      <c r="A193" s="1">
        <v>38817</v>
      </c>
      <c r="B193">
        <v>0</v>
      </c>
    </row>
    <row r="194" spans="1:2" x14ac:dyDescent="0.25">
      <c r="A194" s="1">
        <v>38818</v>
      </c>
      <c r="B194">
        <v>0</v>
      </c>
    </row>
    <row r="195" spans="1:2" x14ac:dyDescent="0.25">
      <c r="A195" s="1">
        <v>38819</v>
      </c>
      <c r="B195">
        <v>0</v>
      </c>
    </row>
    <row r="196" spans="1:2" x14ac:dyDescent="0.25">
      <c r="A196" s="1">
        <v>38820</v>
      </c>
      <c r="B196">
        <v>0</v>
      </c>
    </row>
    <row r="197" spans="1:2" x14ac:dyDescent="0.25">
      <c r="A197" s="1">
        <v>38821</v>
      </c>
      <c r="B197">
        <v>0</v>
      </c>
    </row>
    <row r="198" spans="1:2" x14ac:dyDescent="0.25">
      <c r="A198" s="1">
        <v>38822</v>
      </c>
      <c r="B198">
        <v>0</v>
      </c>
    </row>
    <row r="199" spans="1:2" x14ac:dyDescent="0.25">
      <c r="A199" s="1">
        <v>38823</v>
      </c>
      <c r="B199">
        <v>0</v>
      </c>
    </row>
    <row r="200" spans="1:2" x14ac:dyDescent="0.25">
      <c r="A200" s="1">
        <v>38824</v>
      </c>
      <c r="B200">
        <v>0</v>
      </c>
    </row>
    <row r="201" spans="1:2" x14ac:dyDescent="0.25">
      <c r="A201" s="1">
        <v>38825</v>
      </c>
      <c r="B201">
        <v>0</v>
      </c>
    </row>
    <row r="202" spans="1:2" x14ac:dyDescent="0.25">
      <c r="A202" s="1">
        <v>38826</v>
      </c>
      <c r="B202">
        <v>0</v>
      </c>
    </row>
    <row r="203" spans="1:2" x14ac:dyDescent="0.25">
      <c r="A203" s="1">
        <v>38827</v>
      </c>
      <c r="B203">
        <v>0</v>
      </c>
    </row>
    <row r="204" spans="1:2" x14ac:dyDescent="0.25">
      <c r="A204" s="1">
        <v>38828</v>
      </c>
      <c r="B204">
        <v>0</v>
      </c>
    </row>
    <row r="205" spans="1:2" x14ac:dyDescent="0.25">
      <c r="A205" s="1">
        <v>38829</v>
      </c>
      <c r="B205">
        <v>0</v>
      </c>
    </row>
    <row r="206" spans="1:2" x14ac:dyDescent="0.25">
      <c r="A206" s="1">
        <v>38830</v>
      </c>
      <c r="B206">
        <v>0</v>
      </c>
    </row>
    <row r="207" spans="1:2" x14ac:dyDescent="0.25">
      <c r="A207" s="1">
        <v>38831</v>
      </c>
      <c r="B207">
        <v>0</v>
      </c>
    </row>
    <row r="208" spans="1:2" x14ac:dyDescent="0.25">
      <c r="A208" s="1">
        <v>38832</v>
      </c>
      <c r="B208">
        <v>0</v>
      </c>
    </row>
    <row r="209" spans="1:2" x14ac:dyDescent="0.25">
      <c r="A209" s="1">
        <v>38833</v>
      </c>
      <c r="B209">
        <v>0</v>
      </c>
    </row>
    <row r="210" spans="1:2" x14ac:dyDescent="0.25">
      <c r="A210" s="1">
        <v>38834</v>
      </c>
      <c r="B210">
        <v>0</v>
      </c>
    </row>
    <row r="211" spans="1:2" x14ac:dyDescent="0.25">
      <c r="A211" s="1">
        <v>38835</v>
      </c>
      <c r="B211">
        <v>0</v>
      </c>
    </row>
    <row r="212" spans="1:2" x14ac:dyDescent="0.25">
      <c r="A212" s="1">
        <v>38836</v>
      </c>
      <c r="B212">
        <v>0</v>
      </c>
    </row>
    <row r="213" spans="1:2" x14ac:dyDescent="0.25">
      <c r="A213" s="1">
        <v>38837</v>
      </c>
      <c r="B213">
        <v>0</v>
      </c>
    </row>
    <row r="214" spans="1:2" x14ac:dyDescent="0.25">
      <c r="A214" s="1">
        <v>38838</v>
      </c>
      <c r="B214">
        <v>0</v>
      </c>
    </row>
    <row r="215" spans="1:2" x14ac:dyDescent="0.25">
      <c r="A215" s="1">
        <v>38839</v>
      </c>
      <c r="B215">
        <v>0</v>
      </c>
    </row>
    <row r="216" spans="1:2" x14ac:dyDescent="0.25">
      <c r="A216" s="1">
        <v>38840</v>
      </c>
      <c r="B216">
        <v>0</v>
      </c>
    </row>
    <row r="217" spans="1:2" x14ac:dyDescent="0.25">
      <c r="A217" s="1">
        <v>38841</v>
      </c>
      <c r="B217">
        <v>0</v>
      </c>
    </row>
    <row r="218" spans="1:2" x14ac:dyDescent="0.25">
      <c r="A218" s="1">
        <v>38842</v>
      </c>
      <c r="B218">
        <v>0</v>
      </c>
    </row>
    <row r="219" spans="1:2" x14ac:dyDescent="0.25">
      <c r="A219" s="1">
        <v>38843</v>
      </c>
      <c r="B219">
        <v>0</v>
      </c>
    </row>
    <row r="220" spans="1:2" x14ac:dyDescent="0.25">
      <c r="A220" s="1">
        <v>38844</v>
      </c>
      <c r="B220">
        <v>0</v>
      </c>
    </row>
    <row r="221" spans="1:2" x14ac:dyDescent="0.25">
      <c r="A221" s="1">
        <v>38845</v>
      </c>
      <c r="B221">
        <v>0</v>
      </c>
    </row>
    <row r="222" spans="1:2" x14ac:dyDescent="0.25">
      <c r="A222" s="1">
        <v>38846</v>
      </c>
      <c r="B222">
        <v>0</v>
      </c>
    </row>
    <row r="223" spans="1:2" x14ac:dyDescent="0.25">
      <c r="A223" s="1">
        <v>38847</v>
      </c>
      <c r="B223">
        <v>0</v>
      </c>
    </row>
    <row r="224" spans="1:2" x14ac:dyDescent="0.25">
      <c r="A224" s="1">
        <v>38848</v>
      </c>
      <c r="B224">
        <v>0</v>
      </c>
    </row>
    <row r="225" spans="1:2" x14ac:dyDescent="0.25">
      <c r="A225" s="1">
        <v>38849</v>
      </c>
      <c r="B225">
        <v>0</v>
      </c>
    </row>
    <row r="226" spans="1:2" x14ac:dyDescent="0.25">
      <c r="A226" s="1">
        <v>38850</v>
      </c>
      <c r="B226">
        <v>0</v>
      </c>
    </row>
    <row r="227" spans="1:2" x14ac:dyDescent="0.25">
      <c r="A227" s="1">
        <v>38851</v>
      </c>
      <c r="B227">
        <v>0</v>
      </c>
    </row>
    <row r="228" spans="1:2" x14ac:dyDescent="0.25">
      <c r="A228" s="1">
        <v>38852</v>
      </c>
      <c r="B228">
        <v>0</v>
      </c>
    </row>
    <row r="229" spans="1:2" x14ac:dyDescent="0.25">
      <c r="A229" s="1">
        <v>38853</v>
      </c>
      <c r="B229">
        <v>0</v>
      </c>
    </row>
    <row r="230" spans="1:2" x14ac:dyDescent="0.25">
      <c r="A230" s="1">
        <v>38854</v>
      </c>
      <c r="B230">
        <v>0</v>
      </c>
    </row>
    <row r="231" spans="1:2" x14ac:dyDescent="0.25">
      <c r="A231" s="1">
        <v>38855</v>
      </c>
      <c r="B231">
        <v>0</v>
      </c>
    </row>
    <row r="232" spans="1:2" x14ac:dyDescent="0.25">
      <c r="A232" s="1">
        <v>38856</v>
      </c>
      <c r="B232">
        <v>0</v>
      </c>
    </row>
    <row r="233" spans="1:2" x14ac:dyDescent="0.25">
      <c r="A233" s="1">
        <v>38857</v>
      </c>
      <c r="B233">
        <v>0</v>
      </c>
    </row>
    <row r="234" spans="1:2" x14ac:dyDescent="0.25">
      <c r="A234" s="1">
        <v>38858</v>
      </c>
      <c r="B234">
        <v>0</v>
      </c>
    </row>
    <row r="235" spans="1:2" x14ac:dyDescent="0.25">
      <c r="A235" s="1">
        <v>38859</v>
      </c>
      <c r="B235">
        <v>0</v>
      </c>
    </row>
    <row r="236" spans="1:2" x14ac:dyDescent="0.25">
      <c r="A236" s="1">
        <v>38860</v>
      </c>
      <c r="B236">
        <v>0</v>
      </c>
    </row>
    <row r="237" spans="1:2" x14ac:dyDescent="0.25">
      <c r="A237" s="1">
        <v>38861</v>
      </c>
      <c r="B237">
        <v>0</v>
      </c>
    </row>
    <row r="238" spans="1:2" x14ac:dyDescent="0.25">
      <c r="A238" s="1">
        <v>38862</v>
      </c>
      <c r="B238">
        <v>0</v>
      </c>
    </row>
    <row r="239" spans="1:2" x14ac:dyDescent="0.25">
      <c r="A239" s="1">
        <v>38863</v>
      </c>
      <c r="B239">
        <v>0</v>
      </c>
    </row>
    <row r="240" spans="1:2" x14ac:dyDescent="0.25">
      <c r="A240" s="1">
        <v>38864</v>
      </c>
      <c r="B240">
        <v>0</v>
      </c>
    </row>
    <row r="241" spans="1:2" x14ac:dyDescent="0.25">
      <c r="A241" s="1">
        <v>38865</v>
      </c>
      <c r="B241">
        <v>0</v>
      </c>
    </row>
    <row r="242" spans="1:2" x14ac:dyDescent="0.25">
      <c r="A242" s="1">
        <v>38866</v>
      </c>
      <c r="B242">
        <v>0</v>
      </c>
    </row>
    <row r="243" spans="1:2" x14ac:dyDescent="0.25">
      <c r="A243" s="1">
        <v>38867</v>
      </c>
      <c r="B243">
        <v>0</v>
      </c>
    </row>
    <row r="244" spans="1:2" x14ac:dyDescent="0.25">
      <c r="A244" s="1">
        <v>38868</v>
      </c>
      <c r="B244">
        <v>0</v>
      </c>
    </row>
    <row r="245" spans="1:2" x14ac:dyDescent="0.25">
      <c r="A245" s="1">
        <v>38869</v>
      </c>
      <c r="B245">
        <v>0</v>
      </c>
    </row>
    <row r="246" spans="1:2" x14ac:dyDescent="0.25">
      <c r="A246" s="1">
        <v>38870</v>
      </c>
      <c r="B246">
        <v>0</v>
      </c>
    </row>
    <row r="247" spans="1:2" x14ac:dyDescent="0.25">
      <c r="A247" s="1">
        <v>38871</v>
      </c>
      <c r="B247">
        <v>0</v>
      </c>
    </row>
    <row r="248" spans="1:2" x14ac:dyDescent="0.25">
      <c r="A248" s="1">
        <v>38872</v>
      </c>
      <c r="B248">
        <v>0</v>
      </c>
    </row>
    <row r="249" spans="1:2" x14ac:dyDescent="0.25">
      <c r="A249" s="1">
        <v>38873</v>
      </c>
      <c r="B249">
        <v>0</v>
      </c>
    </row>
    <row r="250" spans="1:2" x14ac:dyDescent="0.25">
      <c r="A250" s="1">
        <v>38874</v>
      </c>
      <c r="B250">
        <v>0</v>
      </c>
    </row>
    <row r="251" spans="1:2" x14ac:dyDescent="0.25">
      <c r="A251" s="1">
        <v>38875</v>
      </c>
      <c r="B251">
        <v>3.9370000000000002E-2</v>
      </c>
    </row>
    <row r="252" spans="1:2" x14ac:dyDescent="0.25">
      <c r="A252" s="1">
        <v>38876</v>
      </c>
      <c r="B252">
        <v>0</v>
      </c>
    </row>
    <row r="253" spans="1:2" x14ac:dyDescent="0.25">
      <c r="A253" s="1">
        <v>38877</v>
      </c>
      <c r="B253">
        <v>0</v>
      </c>
    </row>
    <row r="254" spans="1:2" x14ac:dyDescent="0.25">
      <c r="A254" s="1">
        <v>38878</v>
      </c>
      <c r="B254">
        <v>0</v>
      </c>
    </row>
    <row r="255" spans="1:2" x14ac:dyDescent="0.25">
      <c r="A255" s="1">
        <v>38879</v>
      </c>
      <c r="B255">
        <v>0</v>
      </c>
    </row>
    <row r="256" spans="1:2" x14ac:dyDescent="0.25">
      <c r="A256" s="1">
        <v>38880</v>
      </c>
      <c r="B256">
        <v>0</v>
      </c>
    </row>
    <row r="257" spans="1:2" x14ac:dyDescent="0.25">
      <c r="A257" s="1">
        <v>38881</v>
      </c>
      <c r="B257">
        <v>0</v>
      </c>
    </row>
    <row r="258" spans="1:2" x14ac:dyDescent="0.25">
      <c r="A258" s="1">
        <v>38882</v>
      </c>
      <c r="B258">
        <v>0</v>
      </c>
    </row>
    <row r="259" spans="1:2" x14ac:dyDescent="0.25">
      <c r="A259" s="1">
        <v>38883</v>
      </c>
      <c r="B259">
        <v>0</v>
      </c>
    </row>
    <row r="260" spans="1:2" x14ac:dyDescent="0.25">
      <c r="A260" s="1">
        <v>38884</v>
      </c>
      <c r="B260">
        <v>0</v>
      </c>
    </row>
    <row r="261" spans="1:2" x14ac:dyDescent="0.25">
      <c r="A261" s="1">
        <v>38885</v>
      </c>
      <c r="B261">
        <v>0</v>
      </c>
    </row>
    <row r="262" spans="1:2" x14ac:dyDescent="0.25">
      <c r="A262" s="1">
        <v>38886</v>
      </c>
      <c r="B262">
        <v>0</v>
      </c>
    </row>
    <row r="263" spans="1:2" x14ac:dyDescent="0.25">
      <c r="A263" s="1">
        <v>38887</v>
      </c>
      <c r="B263">
        <v>0</v>
      </c>
    </row>
    <row r="264" spans="1:2" x14ac:dyDescent="0.25">
      <c r="A264" s="1">
        <v>38888</v>
      </c>
      <c r="B264">
        <v>0</v>
      </c>
    </row>
    <row r="265" spans="1:2" x14ac:dyDescent="0.25">
      <c r="A265" s="1">
        <v>38889</v>
      </c>
      <c r="B265">
        <v>0</v>
      </c>
    </row>
    <row r="266" spans="1:2" x14ac:dyDescent="0.25">
      <c r="A266" s="1">
        <v>38890</v>
      </c>
      <c r="B266">
        <v>0</v>
      </c>
    </row>
    <row r="267" spans="1:2" x14ac:dyDescent="0.25">
      <c r="A267" s="1">
        <v>38891</v>
      </c>
      <c r="B267">
        <v>0</v>
      </c>
    </row>
    <row r="268" spans="1:2" x14ac:dyDescent="0.25">
      <c r="A268" s="1">
        <v>38892</v>
      </c>
      <c r="B268">
        <v>0</v>
      </c>
    </row>
    <row r="269" spans="1:2" x14ac:dyDescent="0.25">
      <c r="A269" s="1">
        <v>38893</v>
      </c>
      <c r="B269">
        <v>0</v>
      </c>
    </row>
    <row r="270" spans="1:2" x14ac:dyDescent="0.25">
      <c r="A270" s="1">
        <v>38894</v>
      </c>
      <c r="B270">
        <v>0</v>
      </c>
    </row>
    <row r="271" spans="1:2" x14ac:dyDescent="0.25">
      <c r="A271" s="1">
        <v>38895</v>
      </c>
      <c r="B271">
        <v>0</v>
      </c>
    </row>
    <row r="272" spans="1:2" x14ac:dyDescent="0.25">
      <c r="A272" s="1">
        <v>38896</v>
      </c>
      <c r="B272">
        <v>0</v>
      </c>
    </row>
    <row r="273" spans="1:2" x14ac:dyDescent="0.25">
      <c r="A273" s="1">
        <v>38897</v>
      </c>
      <c r="B273">
        <v>0</v>
      </c>
    </row>
    <row r="274" spans="1:2" x14ac:dyDescent="0.25">
      <c r="A274" s="1">
        <v>38898</v>
      </c>
      <c r="B274">
        <v>0</v>
      </c>
    </row>
    <row r="275" spans="1:2" x14ac:dyDescent="0.25">
      <c r="A275" s="1">
        <v>38899</v>
      </c>
      <c r="B275">
        <v>0</v>
      </c>
    </row>
    <row r="276" spans="1:2" x14ac:dyDescent="0.25">
      <c r="A276" s="1">
        <v>38900</v>
      </c>
      <c r="B276">
        <v>0</v>
      </c>
    </row>
    <row r="277" spans="1:2" x14ac:dyDescent="0.25">
      <c r="A277" s="1">
        <v>38901</v>
      </c>
      <c r="B277">
        <v>0</v>
      </c>
    </row>
    <row r="278" spans="1:2" x14ac:dyDescent="0.25">
      <c r="A278" s="1">
        <v>38902</v>
      </c>
      <c r="B278">
        <v>0</v>
      </c>
    </row>
    <row r="279" spans="1:2" x14ac:dyDescent="0.25">
      <c r="A279" s="1">
        <v>38903</v>
      </c>
      <c r="B279">
        <v>0</v>
      </c>
    </row>
    <row r="280" spans="1:2" x14ac:dyDescent="0.25">
      <c r="A280" s="1">
        <v>38904</v>
      </c>
      <c r="B280">
        <v>0</v>
      </c>
    </row>
    <row r="281" spans="1:2" x14ac:dyDescent="0.25">
      <c r="A281" s="1">
        <v>38905</v>
      </c>
      <c r="B281">
        <v>0</v>
      </c>
    </row>
    <row r="282" spans="1:2" x14ac:dyDescent="0.25">
      <c r="A282" s="1">
        <v>38906</v>
      </c>
      <c r="B282">
        <v>0</v>
      </c>
    </row>
    <row r="283" spans="1:2" x14ac:dyDescent="0.25">
      <c r="A283" s="1">
        <v>38907</v>
      </c>
      <c r="B283">
        <v>0</v>
      </c>
    </row>
    <row r="284" spans="1:2" x14ac:dyDescent="0.25">
      <c r="A284" s="1">
        <v>38908</v>
      </c>
      <c r="B284">
        <v>0</v>
      </c>
    </row>
    <row r="285" spans="1:2" x14ac:dyDescent="0.25">
      <c r="A285" s="1">
        <v>38909</v>
      </c>
      <c r="B285">
        <v>0</v>
      </c>
    </row>
    <row r="286" spans="1:2" x14ac:dyDescent="0.25">
      <c r="A286" s="1">
        <v>38910</v>
      </c>
      <c r="B286">
        <v>0</v>
      </c>
    </row>
    <row r="287" spans="1:2" x14ac:dyDescent="0.25">
      <c r="A287" s="1">
        <v>38911</v>
      </c>
      <c r="B287">
        <v>0</v>
      </c>
    </row>
    <row r="288" spans="1:2" x14ac:dyDescent="0.25">
      <c r="A288" s="1">
        <v>38912</v>
      </c>
      <c r="B288">
        <v>0</v>
      </c>
    </row>
    <row r="289" spans="1:2" x14ac:dyDescent="0.25">
      <c r="A289" s="1">
        <v>38913</v>
      </c>
      <c r="B289">
        <v>0</v>
      </c>
    </row>
    <row r="290" spans="1:2" x14ac:dyDescent="0.25">
      <c r="A290" s="1">
        <v>38914</v>
      </c>
      <c r="B290">
        <v>0</v>
      </c>
    </row>
    <row r="291" spans="1:2" x14ac:dyDescent="0.25">
      <c r="A291" s="1">
        <v>38915</v>
      </c>
      <c r="B291">
        <v>0</v>
      </c>
    </row>
    <row r="292" spans="1:2" x14ac:dyDescent="0.25">
      <c r="A292" s="1">
        <v>38916</v>
      </c>
      <c r="B292">
        <v>0</v>
      </c>
    </row>
    <row r="293" spans="1:2" x14ac:dyDescent="0.25">
      <c r="A293" s="1">
        <v>38917</v>
      </c>
      <c r="B293">
        <v>0</v>
      </c>
    </row>
    <row r="294" spans="1:2" x14ac:dyDescent="0.25">
      <c r="A294" s="1">
        <v>38918</v>
      </c>
      <c r="B294">
        <v>0</v>
      </c>
    </row>
    <row r="295" spans="1:2" x14ac:dyDescent="0.25">
      <c r="A295" s="1">
        <v>38919</v>
      </c>
      <c r="B295">
        <v>0</v>
      </c>
    </row>
    <row r="296" spans="1:2" x14ac:dyDescent="0.25">
      <c r="A296" s="1">
        <v>38920</v>
      </c>
      <c r="B296">
        <v>0</v>
      </c>
    </row>
    <row r="297" spans="1:2" x14ac:dyDescent="0.25">
      <c r="A297" s="1">
        <v>38921</v>
      </c>
      <c r="B297">
        <v>0</v>
      </c>
    </row>
    <row r="298" spans="1:2" x14ac:dyDescent="0.25">
      <c r="A298" s="1">
        <v>38922</v>
      </c>
      <c r="B298">
        <v>0</v>
      </c>
    </row>
    <row r="299" spans="1:2" x14ac:dyDescent="0.25">
      <c r="A299" s="1">
        <v>38923</v>
      </c>
      <c r="B299">
        <v>0.82677</v>
      </c>
    </row>
    <row r="300" spans="1:2" x14ac:dyDescent="0.25">
      <c r="A300" s="1">
        <v>38924</v>
      </c>
      <c r="B300">
        <v>3.9370000000000002E-2</v>
      </c>
    </row>
    <row r="301" spans="1:2" x14ac:dyDescent="0.25">
      <c r="A301" s="1">
        <v>38925</v>
      </c>
      <c r="B301">
        <v>3.9370000000000002E-2</v>
      </c>
    </row>
    <row r="302" spans="1:2" x14ac:dyDescent="0.25">
      <c r="A302" s="1">
        <v>38926</v>
      </c>
      <c r="B302">
        <v>0</v>
      </c>
    </row>
    <row r="303" spans="1:2" x14ac:dyDescent="0.25">
      <c r="A303" s="1">
        <v>38927</v>
      </c>
      <c r="B303">
        <v>0</v>
      </c>
    </row>
    <row r="304" spans="1:2" x14ac:dyDescent="0.25">
      <c r="A304" s="1">
        <v>38928</v>
      </c>
      <c r="B304">
        <v>7.8740000000000004E-2</v>
      </c>
    </row>
    <row r="305" spans="1:2" x14ac:dyDescent="0.25">
      <c r="A305" s="1">
        <v>38929</v>
      </c>
      <c r="B305">
        <v>0</v>
      </c>
    </row>
    <row r="306" spans="1:2" x14ac:dyDescent="0.25">
      <c r="A306" s="1">
        <v>38930</v>
      </c>
      <c r="B306">
        <v>0</v>
      </c>
    </row>
    <row r="307" spans="1:2" x14ac:dyDescent="0.25">
      <c r="A307" s="1">
        <v>38931</v>
      </c>
      <c r="B307">
        <v>0</v>
      </c>
    </row>
    <row r="308" spans="1:2" x14ac:dyDescent="0.25">
      <c r="A308" s="1">
        <v>38932</v>
      </c>
      <c r="B308">
        <v>0</v>
      </c>
    </row>
    <row r="309" spans="1:2" x14ac:dyDescent="0.25">
      <c r="A309" s="1">
        <v>38933</v>
      </c>
      <c r="B309">
        <v>0</v>
      </c>
    </row>
    <row r="310" spans="1:2" x14ac:dyDescent="0.25">
      <c r="A310" s="1">
        <v>38934</v>
      </c>
      <c r="B310">
        <v>0</v>
      </c>
    </row>
    <row r="311" spans="1:2" x14ac:dyDescent="0.25">
      <c r="A311" s="1">
        <v>38935</v>
      </c>
      <c r="B311">
        <v>0</v>
      </c>
    </row>
    <row r="312" spans="1:2" x14ac:dyDescent="0.25">
      <c r="A312" s="1">
        <v>38936</v>
      </c>
      <c r="B312">
        <v>0</v>
      </c>
    </row>
    <row r="313" spans="1:2" x14ac:dyDescent="0.25">
      <c r="A313" s="1">
        <v>38937</v>
      </c>
      <c r="B313">
        <v>0</v>
      </c>
    </row>
    <row r="314" spans="1:2" x14ac:dyDescent="0.25">
      <c r="A314" s="1">
        <v>38938</v>
      </c>
      <c r="B314">
        <v>0</v>
      </c>
    </row>
    <row r="315" spans="1:2" x14ac:dyDescent="0.25">
      <c r="A315" s="1">
        <v>38939</v>
      </c>
      <c r="B315">
        <v>0</v>
      </c>
    </row>
    <row r="316" spans="1:2" x14ac:dyDescent="0.25">
      <c r="A316" s="1">
        <v>38940</v>
      </c>
      <c r="B316">
        <v>0.27559</v>
      </c>
    </row>
    <row r="317" spans="1:2" x14ac:dyDescent="0.25">
      <c r="A317" s="1">
        <v>38941</v>
      </c>
      <c r="B317">
        <v>0.39369999999999999</v>
      </c>
    </row>
    <row r="318" spans="1:2" x14ac:dyDescent="0.25">
      <c r="A318" s="1">
        <v>38942</v>
      </c>
      <c r="B318">
        <v>0</v>
      </c>
    </row>
    <row r="319" spans="1:2" x14ac:dyDescent="0.25">
      <c r="A319" s="1">
        <v>38943</v>
      </c>
      <c r="B319">
        <v>0</v>
      </c>
    </row>
    <row r="320" spans="1:2" x14ac:dyDescent="0.25">
      <c r="A320" s="1">
        <v>38944</v>
      </c>
      <c r="B320">
        <v>0</v>
      </c>
    </row>
    <row r="321" spans="1:2" x14ac:dyDescent="0.25">
      <c r="A321" s="1">
        <v>38945</v>
      </c>
      <c r="B321">
        <v>0</v>
      </c>
    </row>
    <row r="322" spans="1:2" x14ac:dyDescent="0.25">
      <c r="A322" s="1">
        <v>38946</v>
      </c>
      <c r="B322">
        <v>0</v>
      </c>
    </row>
    <row r="323" spans="1:2" x14ac:dyDescent="0.25">
      <c r="A323" s="1">
        <v>38947</v>
      </c>
      <c r="B323">
        <v>0</v>
      </c>
    </row>
    <row r="324" spans="1:2" x14ac:dyDescent="0.25">
      <c r="A324" s="1">
        <v>38948</v>
      </c>
      <c r="B324">
        <v>0</v>
      </c>
    </row>
    <row r="325" spans="1:2" x14ac:dyDescent="0.25">
      <c r="A325" s="1">
        <v>38949</v>
      </c>
      <c r="B325">
        <v>0</v>
      </c>
    </row>
    <row r="326" spans="1:2" x14ac:dyDescent="0.25">
      <c r="A326" s="1">
        <v>38950</v>
      </c>
      <c r="B326">
        <v>0</v>
      </c>
    </row>
    <row r="327" spans="1:2" x14ac:dyDescent="0.25">
      <c r="A327" s="1">
        <v>38951</v>
      </c>
      <c r="B327">
        <v>0.11811000000000001</v>
      </c>
    </row>
    <row r="328" spans="1:2" x14ac:dyDescent="0.25">
      <c r="A328" s="1">
        <v>38952</v>
      </c>
      <c r="B328">
        <v>0</v>
      </c>
    </row>
    <row r="329" spans="1:2" x14ac:dyDescent="0.25">
      <c r="A329" s="1">
        <v>38953</v>
      </c>
      <c r="B329">
        <v>7.8740000000000004E-2</v>
      </c>
    </row>
    <row r="330" spans="1:2" x14ac:dyDescent="0.25">
      <c r="A330" s="1">
        <v>38954</v>
      </c>
      <c r="B330">
        <v>0</v>
      </c>
    </row>
    <row r="331" spans="1:2" x14ac:dyDescent="0.25">
      <c r="A331" s="1">
        <v>38955</v>
      </c>
      <c r="B331">
        <v>0</v>
      </c>
    </row>
    <row r="332" spans="1:2" x14ac:dyDescent="0.25">
      <c r="A332" s="1">
        <v>38956</v>
      </c>
      <c r="B332">
        <v>0</v>
      </c>
    </row>
    <row r="333" spans="1:2" x14ac:dyDescent="0.25">
      <c r="A333" s="1">
        <v>38957</v>
      </c>
      <c r="B333">
        <v>0</v>
      </c>
    </row>
    <row r="334" spans="1:2" x14ac:dyDescent="0.25">
      <c r="A334" s="1">
        <v>38958</v>
      </c>
      <c r="B334">
        <v>0</v>
      </c>
    </row>
    <row r="335" spans="1:2" x14ac:dyDescent="0.25">
      <c r="A335" s="1">
        <v>38959</v>
      </c>
      <c r="B335">
        <v>0</v>
      </c>
    </row>
    <row r="336" spans="1:2" x14ac:dyDescent="0.25">
      <c r="A336" s="1">
        <v>38960</v>
      </c>
      <c r="B336">
        <v>0</v>
      </c>
    </row>
    <row r="337" spans="1:2" x14ac:dyDescent="0.25">
      <c r="A337" s="1">
        <v>38961</v>
      </c>
      <c r="B337">
        <v>0</v>
      </c>
    </row>
    <row r="338" spans="1:2" x14ac:dyDescent="0.25">
      <c r="A338" s="1">
        <v>38962</v>
      </c>
      <c r="B338">
        <v>0.47244000000000003</v>
      </c>
    </row>
    <row r="339" spans="1:2" x14ac:dyDescent="0.25">
      <c r="A339" s="1">
        <v>38963</v>
      </c>
      <c r="B339">
        <v>0</v>
      </c>
    </row>
    <row r="340" spans="1:2" x14ac:dyDescent="0.25">
      <c r="A340" s="1">
        <v>38964</v>
      </c>
      <c r="B340">
        <v>0</v>
      </c>
    </row>
    <row r="341" spans="1:2" x14ac:dyDescent="0.25">
      <c r="A341" s="1">
        <v>38965</v>
      </c>
      <c r="B341">
        <v>0</v>
      </c>
    </row>
    <row r="342" spans="1:2" x14ac:dyDescent="0.25">
      <c r="A342" s="1">
        <v>38966</v>
      </c>
      <c r="B342">
        <v>0</v>
      </c>
    </row>
    <row r="343" spans="1:2" x14ac:dyDescent="0.25">
      <c r="A343" s="1">
        <v>38967</v>
      </c>
      <c r="B343">
        <v>0</v>
      </c>
    </row>
    <row r="344" spans="1:2" x14ac:dyDescent="0.25">
      <c r="A344" s="1">
        <v>38968</v>
      </c>
      <c r="B344">
        <v>0</v>
      </c>
    </row>
    <row r="345" spans="1:2" x14ac:dyDescent="0.25">
      <c r="A345" s="1">
        <v>38969</v>
      </c>
      <c r="B345">
        <v>0.15748000000000001</v>
      </c>
    </row>
    <row r="346" spans="1:2" x14ac:dyDescent="0.25">
      <c r="A346" s="1">
        <v>38970</v>
      </c>
      <c r="B346">
        <v>0</v>
      </c>
    </row>
    <row r="347" spans="1:2" x14ac:dyDescent="0.25">
      <c r="A347" s="1">
        <v>38971</v>
      </c>
      <c r="B347">
        <v>0</v>
      </c>
    </row>
    <row r="348" spans="1:2" x14ac:dyDescent="0.25">
      <c r="A348" s="1">
        <v>38972</v>
      </c>
      <c r="B348">
        <v>0</v>
      </c>
    </row>
    <row r="349" spans="1:2" x14ac:dyDescent="0.25">
      <c r="A349" s="1">
        <v>38973</v>
      </c>
      <c r="B349">
        <v>0</v>
      </c>
    </row>
    <row r="350" spans="1:2" x14ac:dyDescent="0.25">
      <c r="A350" s="1">
        <v>38974</v>
      </c>
      <c r="B350">
        <v>0</v>
      </c>
    </row>
    <row r="351" spans="1:2" x14ac:dyDescent="0.25">
      <c r="A351" s="1">
        <v>38975</v>
      </c>
      <c r="B351">
        <v>0</v>
      </c>
    </row>
    <row r="352" spans="1:2" x14ac:dyDescent="0.25">
      <c r="A352" s="1">
        <v>38976</v>
      </c>
      <c r="B352">
        <v>0</v>
      </c>
    </row>
    <row r="353" spans="1:3" x14ac:dyDescent="0.25">
      <c r="A353" s="1">
        <v>38977</v>
      </c>
      <c r="B353">
        <v>0</v>
      </c>
    </row>
    <row r="354" spans="1:3" x14ac:dyDescent="0.25">
      <c r="A354" s="1">
        <v>38978</v>
      </c>
      <c r="B354">
        <v>0</v>
      </c>
    </row>
    <row r="355" spans="1:3" x14ac:dyDescent="0.25">
      <c r="A355" s="1">
        <v>38979</v>
      </c>
      <c r="B355">
        <v>0</v>
      </c>
    </row>
    <row r="356" spans="1:3" x14ac:dyDescent="0.25">
      <c r="A356" s="1">
        <v>38980</v>
      </c>
      <c r="B356">
        <v>0</v>
      </c>
    </row>
    <row r="357" spans="1:3" x14ac:dyDescent="0.25">
      <c r="A357" s="1">
        <v>38981</v>
      </c>
      <c r="B357">
        <v>0</v>
      </c>
    </row>
    <row r="358" spans="1:3" x14ac:dyDescent="0.25">
      <c r="A358" s="1">
        <v>38982</v>
      </c>
      <c r="B358">
        <v>0</v>
      </c>
    </row>
    <row r="359" spans="1:3" x14ac:dyDescent="0.25">
      <c r="A359" s="1">
        <v>38983</v>
      </c>
      <c r="B359">
        <v>0</v>
      </c>
    </row>
    <row r="360" spans="1:3" x14ac:dyDescent="0.25">
      <c r="A360" s="1">
        <v>38984</v>
      </c>
      <c r="B360">
        <v>0</v>
      </c>
    </row>
    <row r="361" spans="1:3" x14ac:dyDescent="0.25">
      <c r="A361" s="1">
        <v>38985</v>
      </c>
      <c r="B361">
        <v>0</v>
      </c>
    </row>
    <row r="362" spans="1:3" x14ac:dyDescent="0.25">
      <c r="A362" s="1">
        <v>38986</v>
      </c>
      <c r="B362">
        <v>0</v>
      </c>
    </row>
    <row r="363" spans="1:3" x14ac:dyDescent="0.25">
      <c r="A363" s="1">
        <v>38987</v>
      </c>
      <c r="B363">
        <v>0</v>
      </c>
    </row>
    <row r="364" spans="1:3" x14ac:dyDescent="0.25">
      <c r="A364" s="1">
        <v>38988</v>
      </c>
      <c r="B364">
        <v>0</v>
      </c>
    </row>
    <row r="365" spans="1:3" x14ac:dyDescent="0.25">
      <c r="A365" s="1">
        <v>38989</v>
      </c>
      <c r="B365">
        <v>0</v>
      </c>
    </row>
    <row r="366" spans="1:3" x14ac:dyDescent="0.25">
      <c r="A366" s="1">
        <v>38990</v>
      </c>
      <c r="B366">
        <v>0</v>
      </c>
    </row>
    <row r="367" spans="1:3" x14ac:dyDescent="0.25">
      <c r="A367" s="104"/>
      <c r="B367" s="102">
        <f>SUM(B1:B366)</f>
        <v>4.2125899999999996</v>
      </c>
      <c r="C367" s="102">
        <f>SUM(B259:B366)</f>
        <v>2.4803100000000002</v>
      </c>
    </row>
  </sheetData>
  <sortState ref="A1:B365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38261</v>
      </c>
      <c r="B1">
        <v>0</v>
      </c>
    </row>
    <row r="2" spans="1:2" x14ac:dyDescent="0.25">
      <c r="A2" s="1">
        <v>38262</v>
      </c>
      <c r="B2">
        <v>0</v>
      </c>
    </row>
    <row r="3" spans="1:2" x14ac:dyDescent="0.25">
      <c r="A3" s="1">
        <v>38263</v>
      </c>
      <c r="B3">
        <v>0</v>
      </c>
    </row>
    <row r="4" spans="1:2" x14ac:dyDescent="0.25">
      <c r="A4" s="1">
        <v>38264</v>
      </c>
      <c r="B4">
        <v>0</v>
      </c>
    </row>
    <row r="5" spans="1:2" x14ac:dyDescent="0.25">
      <c r="A5" s="1">
        <v>38265</v>
      </c>
      <c r="B5">
        <v>0</v>
      </c>
    </row>
    <row r="6" spans="1:2" x14ac:dyDescent="0.25">
      <c r="A6" s="1">
        <v>38266</v>
      </c>
      <c r="B6">
        <v>0</v>
      </c>
    </row>
    <row r="7" spans="1:2" x14ac:dyDescent="0.25">
      <c r="A7" s="1">
        <v>38267</v>
      </c>
      <c r="B7">
        <v>0</v>
      </c>
    </row>
    <row r="8" spans="1:2" x14ac:dyDescent="0.25">
      <c r="A8" s="1">
        <v>38268</v>
      </c>
      <c r="B8">
        <v>0</v>
      </c>
    </row>
    <row r="9" spans="1:2" x14ac:dyDescent="0.25">
      <c r="A9" s="1">
        <v>38269</v>
      </c>
      <c r="B9">
        <v>0</v>
      </c>
    </row>
    <row r="10" spans="1:2" x14ac:dyDescent="0.25">
      <c r="A10" s="1">
        <v>38270</v>
      </c>
      <c r="B10">
        <v>0</v>
      </c>
    </row>
    <row r="11" spans="1:2" x14ac:dyDescent="0.25">
      <c r="A11" s="1">
        <v>38271</v>
      </c>
      <c r="B11">
        <v>0</v>
      </c>
    </row>
    <row r="12" spans="1:2" x14ac:dyDescent="0.25">
      <c r="A12" s="1">
        <v>38272</v>
      </c>
      <c r="B12">
        <v>0</v>
      </c>
    </row>
    <row r="13" spans="1:2" x14ac:dyDescent="0.25">
      <c r="A13" s="1">
        <v>38273</v>
      </c>
      <c r="B13">
        <v>0</v>
      </c>
    </row>
    <row r="14" spans="1:2" x14ac:dyDescent="0.25">
      <c r="A14" s="1">
        <v>38274</v>
      </c>
      <c r="B14">
        <v>0</v>
      </c>
    </row>
    <row r="15" spans="1:2" x14ac:dyDescent="0.25">
      <c r="A15" s="1">
        <v>38275</v>
      </c>
      <c r="B15">
        <v>0</v>
      </c>
    </row>
    <row r="16" spans="1:2" x14ac:dyDescent="0.25">
      <c r="A16" s="1">
        <v>38276</v>
      </c>
      <c r="B16">
        <v>0</v>
      </c>
    </row>
    <row r="17" spans="1:2" x14ac:dyDescent="0.25">
      <c r="A17" s="1">
        <v>38277</v>
      </c>
      <c r="B17">
        <v>0</v>
      </c>
    </row>
    <row r="18" spans="1:2" x14ac:dyDescent="0.25">
      <c r="A18" s="1">
        <v>38278</v>
      </c>
      <c r="B18">
        <v>0</v>
      </c>
    </row>
    <row r="19" spans="1:2" x14ac:dyDescent="0.25">
      <c r="A19" s="1">
        <v>38279</v>
      </c>
      <c r="B19">
        <v>0</v>
      </c>
    </row>
    <row r="20" spans="1:2" x14ac:dyDescent="0.25">
      <c r="A20" s="1">
        <v>38280</v>
      </c>
      <c r="B20">
        <v>0</v>
      </c>
    </row>
    <row r="21" spans="1:2" x14ac:dyDescent="0.25">
      <c r="A21" s="1">
        <v>38281</v>
      </c>
      <c r="B21">
        <v>0.27559</v>
      </c>
    </row>
    <row r="22" spans="1:2" x14ac:dyDescent="0.25">
      <c r="A22" s="1">
        <v>38282</v>
      </c>
      <c r="B22">
        <v>0</v>
      </c>
    </row>
    <row r="23" spans="1:2" x14ac:dyDescent="0.25">
      <c r="A23" s="1">
        <v>38283</v>
      </c>
      <c r="B23">
        <v>0</v>
      </c>
    </row>
    <row r="24" spans="1:2" x14ac:dyDescent="0.25">
      <c r="A24" s="1">
        <v>38284</v>
      </c>
      <c r="B24">
        <v>0</v>
      </c>
    </row>
    <row r="25" spans="1:2" x14ac:dyDescent="0.25">
      <c r="A25" s="1">
        <v>38285</v>
      </c>
      <c r="B25">
        <v>0</v>
      </c>
    </row>
    <row r="26" spans="1:2" x14ac:dyDescent="0.25">
      <c r="A26" s="1">
        <v>38286</v>
      </c>
      <c r="B26">
        <v>0</v>
      </c>
    </row>
    <row r="27" spans="1:2" x14ac:dyDescent="0.25">
      <c r="A27" s="1">
        <v>38287</v>
      </c>
      <c r="B27">
        <v>0</v>
      </c>
    </row>
    <row r="28" spans="1:2" x14ac:dyDescent="0.25">
      <c r="A28" s="1">
        <v>38288</v>
      </c>
      <c r="B28">
        <v>0.47244000000000003</v>
      </c>
    </row>
    <row r="29" spans="1:2" x14ac:dyDescent="0.25">
      <c r="A29" s="1">
        <v>38289</v>
      </c>
      <c r="B29">
        <v>0</v>
      </c>
    </row>
    <row r="30" spans="1:2" x14ac:dyDescent="0.25">
      <c r="A30" s="1">
        <v>38290</v>
      </c>
      <c r="B30">
        <v>0</v>
      </c>
    </row>
    <row r="31" spans="1:2" x14ac:dyDescent="0.25">
      <c r="A31" s="1">
        <v>38291</v>
      </c>
      <c r="B31">
        <v>0</v>
      </c>
    </row>
    <row r="32" spans="1:2" x14ac:dyDescent="0.25">
      <c r="A32" s="1">
        <v>38292</v>
      </c>
      <c r="B32">
        <v>0</v>
      </c>
    </row>
    <row r="33" spans="1:2" x14ac:dyDescent="0.25">
      <c r="A33" s="1">
        <v>38293</v>
      </c>
      <c r="B33">
        <v>0</v>
      </c>
    </row>
    <row r="34" spans="1:2" x14ac:dyDescent="0.25">
      <c r="A34" s="1">
        <v>38294</v>
      </c>
      <c r="B34">
        <v>0</v>
      </c>
    </row>
    <row r="35" spans="1:2" x14ac:dyDescent="0.25">
      <c r="A35" s="1">
        <v>38295</v>
      </c>
      <c r="B35">
        <v>0</v>
      </c>
    </row>
    <row r="36" spans="1:2" x14ac:dyDescent="0.25">
      <c r="A36" s="1">
        <v>38296</v>
      </c>
      <c r="B36">
        <v>0</v>
      </c>
    </row>
    <row r="37" spans="1:2" x14ac:dyDescent="0.25">
      <c r="A37" s="1">
        <v>38297</v>
      </c>
      <c r="B37">
        <v>0</v>
      </c>
    </row>
    <row r="38" spans="1:2" x14ac:dyDescent="0.25">
      <c r="A38" s="1">
        <v>38298</v>
      </c>
      <c r="B38">
        <v>0.15748000000000001</v>
      </c>
    </row>
    <row r="39" spans="1:2" x14ac:dyDescent="0.25">
      <c r="A39" s="1">
        <v>38299</v>
      </c>
      <c r="B39">
        <v>3.9370000000000002E-2</v>
      </c>
    </row>
    <row r="40" spans="1:2" x14ac:dyDescent="0.25">
      <c r="A40" s="1">
        <v>38300</v>
      </c>
      <c r="B40">
        <v>0</v>
      </c>
    </row>
    <row r="41" spans="1:2" x14ac:dyDescent="0.25">
      <c r="A41" s="1">
        <v>38301</v>
      </c>
      <c r="B41">
        <v>0</v>
      </c>
    </row>
    <row r="42" spans="1:2" x14ac:dyDescent="0.25">
      <c r="A42" s="1">
        <v>38302</v>
      </c>
      <c r="B42">
        <v>0</v>
      </c>
    </row>
    <row r="43" spans="1:2" x14ac:dyDescent="0.25">
      <c r="A43" s="1">
        <v>38303</v>
      </c>
      <c r="B43">
        <v>0</v>
      </c>
    </row>
    <row r="44" spans="1:2" x14ac:dyDescent="0.25">
      <c r="A44" s="1">
        <v>38304</v>
      </c>
      <c r="B44">
        <v>0</v>
      </c>
    </row>
    <row r="45" spans="1:2" x14ac:dyDescent="0.25">
      <c r="A45" s="1">
        <v>38305</v>
      </c>
      <c r="B45">
        <v>0</v>
      </c>
    </row>
    <row r="46" spans="1:2" x14ac:dyDescent="0.25">
      <c r="A46" s="1">
        <v>38306</v>
      </c>
      <c r="B46">
        <v>3.9370000000000002E-2</v>
      </c>
    </row>
    <row r="47" spans="1:2" x14ac:dyDescent="0.25">
      <c r="A47" s="1">
        <v>38307</v>
      </c>
      <c r="B47">
        <v>0</v>
      </c>
    </row>
    <row r="48" spans="1:2" x14ac:dyDescent="0.25">
      <c r="A48" s="1">
        <v>38308</v>
      </c>
      <c r="B48">
        <v>0</v>
      </c>
    </row>
    <row r="49" spans="1:2" x14ac:dyDescent="0.25">
      <c r="A49" s="1">
        <v>38309</v>
      </c>
      <c r="B49">
        <v>0</v>
      </c>
    </row>
    <row r="50" spans="1:2" x14ac:dyDescent="0.25">
      <c r="A50" s="1">
        <v>38310</v>
      </c>
      <c r="B50">
        <v>0</v>
      </c>
    </row>
    <row r="51" spans="1:2" x14ac:dyDescent="0.25">
      <c r="A51" s="1">
        <v>38311</v>
      </c>
      <c r="B51">
        <v>0</v>
      </c>
    </row>
    <row r="52" spans="1:2" x14ac:dyDescent="0.25">
      <c r="A52" s="1">
        <v>38312</v>
      </c>
      <c r="B52">
        <v>3.9370000000000002E-2</v>
      </c>
    </row>
    <row r="53" spans="1:2" x14ac:dyDescent="0.25">
      <c r="A53" s="1">
        <v>38313</v>
      </c>
      <c r="B53">
        <v>0.27559</v>
      </c>
    </row>
    <row r="54" spans="1:2" x14ac:dyDescent="0.25">
      <c r="A54" s="1">
        <v>38314</v>
      </c>
      <c r="B54">
        <v>0</v>
      </c>
    </row>
    <row r="55" spans="1:2" x14ac:dyDescent="0.25">
      <c r="A55" s="1">
        <v>38315</v>
      </c>
      <c r="B55">
        <v>0</v>
      </c>
    </row>
    <row r="56" spans="1:2" x14ac:dyDescent="0.25">
      <c r="A56" s="1">
        <v>38316</v>
      </c>
      <c r="B56">
        <v>0</v>
      </c>
    </row>
    <row r="57" spans="1:2" x14ac:dyDescent="0.25">
      <c r="A57" s="1">
        <v>38317</v>
      </c>
      <c r="B57">
        <v>0</v>
      </c>
    </row>
    <row r="58" spans="1:2" x14ac:dyDescent="0.25">
      <c r="A58" s="1">
        <v>38318</v>
      </c>
      <c r="B58">
        <v>0</v>
      </c>
    </row>
    <row r="59" spans="1:2" x14ac:dyDescent="0.25">
      <c r="A59" s="1">
        <v>38319</v>
      </c>
      <c r="B59">
        <v>0</v>
      </c>
    </row>
    <row r="60" spans="1:2" x14ac:dyDescent="0.25">
      <c r="A60" s="1">
        <v>38320</v>
      </c>
      <c r="B60">
        <v>0</v>
      </c>
    </row>
    <row r="61" spans="1:2" x14ac:dyDescent="0.25">
      <c r="A61" s="1">
        <v>38321</v>
      </c>
      <c r="B61">
        <v>0</v>
      </c>
    </row>
    <row r="62" spans="1:2" x14ac:dyDescent="0.25">
      <c r="A62" s="1">
        <v>38322</v>
      </c>
      <c r="B62">
        <v>0</v>
      </c>
    </row>
    <row r="63" spans="1:2" x14ac:dyDescent="0.25">
      <c r="A63" s="1">
        <v>38323</v>
      </c>
      <c r="B63">
        <v>0</v>
      </c>
    </row>
    <row r="64" spans="1:2" x14ac:dyDescent="0.25">
      <c r="A64" s="1">
        <v>38324</v>
      </c>
      <c r="B64">
        <v>0</v>
      </c>
    </row>
    <row r="65" spans="1:2" x14ac:dyDescent="0.25">
      <c r="A65" s="1">
        <v>38325</v>
      </c>
      <c r="B65">
        <v>0.47244000000000003</v>
      </c>
    </row>
    <row r="66" spans="1:2" x14ac:dyDescent="0.25">
      <c r="A66" s="1">
        <v>38326</v>
      </c>
      <c r="B66">
        <v>0.19685</v>
      </c>
    </row>
    <row r="67" spans="1:2" x14ac:dyDescent="0.25">
      <c r="A67" s="1">
        <v>38327</v>
      </c>
      <c r="B67">
        <v>0</v>
      </c>
    </row>
    <row r="68" spans="1:2" x14ac:dyDescent="0.25">
      <c r="A68" s="1">
        <v>38328</v>
      </c>
      <c r="B68">
        <v>0</v>
      </c>
    </row>
    <row r="69" spans="1:2" x14ac:dyDescent="0.25">
      <c r="A69" s="1">
        <v>38329</v>
      </c>
      <c r="B69">
        <v>0</v>
      </c>
    </row>
    <row r="70" spans="1:2" x14ac:dyDescent="0.25">
      <c r="A70" s="1">
        <v>38330</v>
      </c>
      <c r="B70">
        <v>0</v>
      </c>
    </row>
    <row r="71" spans="1:2" x14ac:dyDescent="0.25">
      <c r="A71" s="1">
        <v>38331</v>
      </c>
      <c r="B71">
        <v>0</v>
      </c>
    </row>
    <row r="72" spans="1:2" x14ac:dyDescent="0.25">
      <c r="A72" s="1">
        <v>38332</v>
      </c>
      <c r="B72">
        <v>0</v>
      </c>
    </row>
    <row r="73" spans="1:2" x14ac:dyDescent="0.25">
      <c r="A73" s="1">
        <v>38333</v>
      </c>
      <c r="B73">
        <v>0</v>
      </c>
    </row>
    <row r="74" spans="1:2" x14ac:dyDescent="0.25">
      <c r="A74" s="1">
        <v>38334</v>
      </c>
      <c r="B74">
        <v>0</v>
      </c>
    </row>
    <row r="75" spans="1:2" x14ac:dyDescent="0.25">
      <c r="A75" s="1">
        <v>38335</v>
      </c>
      <c r="B75">
        <v>0</v>
      </c>
    </row>
    <row r="76" spans="1:2" x14ac:dyDescent="0.25">
      <c r="A76" s="1">
        <v>38336</v>
      </c>
      <c r="B76">
        <v>0</v>
      </c>
    </row>
    <row r="77" spans="1:2" x14ac:dyDescent="0.25">
      <c r="A77" s="1">
        <v>38337</v>
      </c>
      <c r="B77">
        <v>0</v>
      </c>
    </row>
    <row r="78" spans="1:2" x14ac:dyDescent="0.25">
      <c r="A78" s="1">
        <v>38338</v>
      </c>
      <c r="B78">
        <v>0</v>
      </c>
    </row>
    <row r="79" spans="1:2" x14ac:dyDescent="0.25">
      <c r="A79" s="1">
        <v>38339</v>
      </c>
      <c r="B79">
        <v>0</v>
      </c>
    </row>
    <row r="80" spans="1:2" x14ac:dyDescent="0.25">
      <c r="A80" s="1">
        <v>38340</v>
      </c>
      <c r="B80">
        <v>0</v>
      </c>
    </row>
    <row r="81" spans="1:2" x14ac:dyDescent="0.25">
      <c r="A81" s="1">
        <v>38341</v>
      </c>
      <c r="B81">
        <v>0</v>
      </c>
    </row>
    <row r="82" spans="1:2" x14ac:dyDescent="0.25">
      <c r="A82" s="1">
        <v>38342</v>
      </c>
      <c r="B82">
        <v>0</v>
      </c>
    </row>
    <row r="83" spans="1:2" x14ac:dyDescent="0.25">
      <c r="A83" s="1">
        <v>38343</v>
      </c>
      <c r="B83">
        <v>0</v>
      </c>
    </row>
    <row r="84" spans="1:2" x14ac:dyDescent="0.25">
      <c r="A84" s="1">
        <v>38344</v>
      </c>
      <c r="B84">
        <v>0</v>
      </c>
    </row>
    <row r="85" spans="1:2" x14ac:dyDescent="0.25">
      <c r="A85" s="1">
        <v>38345</v>
      </c>
      <c r="B85">
        <v>0</v>
      </c>
    </row>
    <row r="86" spans="1:2" x14ac:dyDescent="0.25">
      <c r="A86" s="1">
        <v>38346</v>
      </c>
      <c r="B86">
        <v>0</v>
      </c>
    </row>
    <row r="87" spans="1:2" x14ac:dyDescent="0.25">
      <c r="A87" s="1">
        <v>38347</v>
      </c>
      <c r="B87">
        <v>0</v>
      </c>
    </row>
    <row r="88" spans="1:2" x14ac:dyDescent="0.25">
      <c r="A88" s="1">
        <v>38348</v>
      </c>
      <c r="B88">
        <v>0</v>
      </c>
    </row>
    <row r="89" spans="1:2" x14ac:dyDescent="0.25">
      <c r="A89" s="1">
        <v>38349</v>
      </c>
      <c r="B89">
        <v>7.8740000000000004E-2</v>
      </c>
    </row>
    <row r="90" spans="1:2" x14ac:dyDescent="0.25">
      <c r="A90" s="1">
        <v>38350</v>
      </c>
      <c r="B90">
        <v>0.51180999999999999</v>
      </c>
    </row>
    <row r="91" spans="1:2" x14ac:dyDescent="0.25">
      <c r="A91" s="1">
        <v>38351</v>
      </c>
      <c r="B91">
        <v>0.19685</v>
      </c>
    </row>
    <row r="92" spans="1:2" x14ac:dyDescent="0.25">
      <c r="A92" s="1">
        <v>38352</v>
      </c>
      <c r="B92">
        <v>0</v>
      </c>
    </row>
    <row r="93" spans="1:2" x14ac:dyDescent="0.25">
      <c r="A93" s="1">
        <v>38353</v>
      </c>
      <c r="B93">
        <v>0</v>
      </c>
    </row>
    <row r="94" spans="1:2" x14ac:dyDescent="0.25">
      <c r="A94" s="1">
        <v>38354</v>
      </c>
      <c r="B94">
        <v>0</v>
      </c>
    </row>
    <row r="95" spans="1:2" x14ac:dyDescent="0.25">
      <c r="A95" s="1">
        <v>38355</v>
      </c>
      <c r="B95">
        <v>0.78739999999999999</v>
      </c>
    </row>
    <row r="96" spans="1:2" x14ac:dyDescent="0.25">
      <c r="A96" s="1">
        <v>38356</v>
      </c>
      <c r="B96">
        <v>0.51180999999999999</v>
      </c>
    </row>
    <row r="97" spans="1:2" x14ac:dyDescent="0.25">
      <c r="A97" s="1">
        <v>38357</v>
      </c>
      <c r="B97">
        <v>0</v>
      </c>
    </row>
    <row r="98" spans="1:2" x14ac:dyDescent="0.25">
      <c r="A98" s="1">
        <v>38358</v>
      </c>
      <c r="B98">
        <v>0</v>
      </c>
    </row>
    <row r="99" spans="1:2" x14ac:dyDescent="0.25">
      <c r="A99" s="1">
        <v>38359</v>
      </c>
      <c r="B99">
        <v>0</v>
      </c>
    </row>
    <row r="100" spans="1:2" x14ac:dyDescent="0.25">
      <c r="A100" s="1">
        <v>38360</v>
      </c>
      <c r="B100">
        <v>0</v>
      </c>
    </row>
    <row r="101" spans="1:2" x14ac:dyDescent="0.25">
      <c r="A101" s="1">
        <v>38361</v>
      </c>
      <c r="B101">
        <v>0</v>
      </c>
    </row>
    <row r="102" spans="1:2" x14ac:dyDescent="0.25">
      <c r="A102" s="1">
        <v>38362</v>
      </c>
      <c r="B102">
        <v>0</v>
      </c>
    </row>
    <row r="103" spans="1:2" x14ac:dyDescent="0.25">
      <c r="A103" s="1">
        <v>38363</v>
      </c>
      <c r="B103">
        <v>0</v>
      </c>
    </row>
    <row r="104" spans="1:2" x14ac:dyDescent="0.25">
      <c r="A104" s="1">
        <v>38364</v>
      </c>
      <c r="B104">
        <v>0</v>
      </c>
    </row>
    <row r="105" spans="1:2" x14ac:dyDescent="0.25">
      <c r="A105" s="1">
        <v>38365</v>
      </c>
      <c r="B105">
        <v>0</v>
      </c>
    </row>
    <row r="106" spans="1:2" x14ac:dyDescent="0.25">
      <c r="A106" s="1">
        <v>38366</v>
      </c>
      <c r="B106">
        <v>0</v>
      </c>
    </row>
    <row r="107" spans="1:2" x14ac:dyDescent="0.25">
      <c r="A107" s="1">
        <v>38367</v>
      </c>
      <c r="B107">
        <v>0</v>
      </c>
    </row>
    <row r="108" spans="1:2" x14ac:dyDescent="0.25">
      <c r="A108" s="1">
        <v>38368</v>
      </c>
      <c r="B108">
        <v>0</v>
      </c>
    </row>
    <row r="109" spans="1:2" x14ac:dyDescent="0.25">
      <c r="A109" s="1">
        <v>38369</v>
      </c>
      <c r="B109">
        <v>0</v>
      </c>
    </row>
    <row r="110" spans="1:2" x14ac:dyDescent="0.25">
      <c r="A110" s="1">
        <v>38370</v>
      </c>
      <c r="B110">
        <v>0</v>
      </c>
    </row>
    <row r="111" spans="1:2" x14ac:dyDescent="0.25">
      <c r="A111" s="1">
        <v>38371</v>
      </c>
      <c r="B111">
        <v>0</v>
      </c>
    </row>
    <row r="112" spans="1:2" x14ac:dyDescent="0.25">
      <c r="A112" s="1">
        <v>38372</v>
      </c>
      <c r="B112">
        <v>0</v>
      </c>
    </row>
    <row r="113" spans="1:2" x14ac:dyDescent="0.25">
      <c r="A113" s="1">
        <v>38373</v>
      </c>
      <c r="B113">
        <v>0</v>
      </c>
    </row>
    <row r="114" spans="1:2" x14ac:dyDescent="0.25">
      <c r="A114" s="1">
        <v>38374</v>
      </c>
      <c r="B114">
        <v>0</v>
      </c>
    </row>
    <row r="115" spans="1:2" x14ac:dyDescent="0.25">
      <c r="A115" s="1">
        <v>38375</v>
      </c>
      <c r="B115">
        <v>0</v>
      </c>
    </row>
    <row r="116" spans="1:2" x14ac:dyDescent="0.25">
      <c r="A116" s="1">
        <v>38376</v>
      </c>
      <c r="B116">
        <v>7.8740000000000004E-2</v>
      </c>
    </row>
    <row r="117" spans="1:2" x14ac:dyDescent="0.25">
      <c r="A117" s="1">
        <v>38377</v>
      </c>
      <c r="B117">
        <v>0</v>
      </c>
    </row>
    <row r="118" spans="1:2" x14ac:dyDescent="0.25">
      <c r="A118" s="1">
        <v>38378</v>
      </c>
      <c r="B118">
        <v>0.35432999999999998</v>
      </c>
    </row>
    <row r="119" spans="1:2" x14ac:dyDescent="0.25">
      <c r="A119" s="1">
        <v>38379</v>
      </c>
      <c r="B119">
        <v>3.9370000000000002E-2</v>
      </c>
    </row>
    <row r="120" spans="1:2" x14ac:dyDescent="0.25">
      <c r="A120" s="1">
        <v>38380</v>
      </c>
      <c r="B120">
        <v>0</v>
      </c>
    </row>
    <row r="121" spans="1:2" x14ac:dyDescent="0.25">
      <c r="A121" s="1">
        <v>38381</v>
      </c>
      <c r="B121">
        <v>7.8740000000000004E-2</v>
      </c>
    </row>
    <row r="122" spans="1:2" x14ac:dyDescent="0.25">
      <c r="A122" s="1">
        <v>38382</v>
      </c>
      <c r="B122">
        <v>0</v>
      </c>
    </row>
    <row r="123" spans="1:2" x14ac:dyDescent="0.25">
      <c r="A123" s="1">
        <v>38383</v>
      </c>
      <c r="B123">
        <v>0</v>
      </c>
    </row>
    <row r="124" spans="1:2" x14ac:dyDescent="0.25">
      <c r="A124" s="1">
        <v>38384</v>
      </c>
      <c r="B124">
        <v>0</v>
      </c>
    </row>
    <row r="125" spans="1:2" x14ac:dyDescent="0.25">
      <c r="A125" s="1">
        <v>38385</v>
      </c>
      <c r="B125">
        <v>0</v>
      </c>
    </row>
    <row r="126" spans="1:2" x14ac:dyDescent="0.25">
      <c r="A126" s="1">
        <v>38386</v>
      </c>
      <c r="B126">
        <v>0</v>
      </c>
    </row>
    <row r="127" spans="1:2" x14ac:dyDescent="0.25">
      <c r="A127" s="1">
        <v>38387</v>
      </c>
      <c r="B127">
        <v>0</v>
      </c>
    </row>
    <row r="128" spans="1:2" x14ac:dyDescent="0.25">
      <c r="A128" s="1">
        <v>38388</v>
      </c>
      <c r="B128">
        <v>0</v>
      </c>
    </row>
    <row r="129" spans="1:2" x14ac:dyDescent="0.25">
      <c r="A129" s="1">
        <v>38389</v>
      </c>
      <c r="B129">
        <v>0</v>
      </c>
    </row>
    <row r="130" spans="1:2" x14ac:dyDescent="0.25">
      <c r="A130" s="1">
        <v>38390</v>
      </c>
      <c r="B130">
        <v>0</v>
      </c>
    </row>
    <row r="131" spans="1:2" x14ac:dyDescent="0.25">
      <c r="A131" s="1">
        <v>38391</v>
      </c>
      <c r="B131">
        <v>0</v>
      </c>
    </row>
    <row r="132" spans="1:2" x14ac:dyDescent="0.25">
      <c r="A132" s="1">
        <v>38392</v>
      </c>
      <c r="B132">
        <v>0</v>
      </c>
    </row>
    <row r="133" spans="1:2" x14ac:dyDescent="0.25">
      <c r="A133" s="1">
        <v>38393</v>
      </c>
      <c r="B133">
        <v>0.11811000000000001</v>
      </c>
    </row>
    <row r="134" spans="1:2" x14ac:dyDescent="0.25">
      <c r="A134" s="1">
        <v>38394</v>
      </c>
      <c r="B134">
        <v>0.78739999999999999</v>
      </c>
    </row>
    <row r="135" spans="1:2" x14ac:dyDescent="0.25">
      <c r="A135" s="1">
        <v>38395</v>
      </c>
      <c r="B135">
        <v>0.39369999999999999</v>
      </c>
    </row>
    <row r="136" spans="1:2" x14ac:dyDescent="0.25">
      <c r="A136" s="1">
        <v>38396</v>
      </c>
      <c r="B136">
        <v>0</v>
      </c>
    </row>
    <row r="137" spans="1:2" x14ac:dyDescent="0.25">
      <c r="A137" s="1">
        <v>38397</v>
      </c>
      <c r="B137">
        <v>0</v>
      </c>
    </row>
    <row r="138" spans="1:2" x14ac:dyDescent="0.25">
      <c r="A138" s="1">
        <v>38398</v>
      </c>
      <c r="B138">
        <v>0</v>
      </c>
    </row>
    <row r="139" spans="1:2" x14ac:dyDescent="0.25">
      <c r="A139" s="1">
        <v>38399</v>
      </c>
      <c r="B139">
        <v>0</v>
      </c>
    </row>
    <row r="140" spans="1:2" x14ac:dyDescent="0.25">
      <c r="A140" s="1">
        <v>38400</v>
      </c>
      <c r="B140">
        <v>0.19685</v>
      </c>
    </row>
    <row r="141" spans="1:2" x14ac:dyDescent="0.25">
      <c r="A141" s="1">
        <v>38401</v>
      </c>
      <c r="B141">
        <v>0.27559</v>
      </c>
    </row>
    <row r="142" spans="1:2" x14ac:dyDescent="0.25">
      <c r="A142" s="1">
        <v>38402</v>
      </c>
      <c r="B142">
        <v>0.82677</v>
      </c>
    </row>
    <row r="143" spans="1:2" x14ac:dyDescent="0.25">
      <c r="A143" s="1">
        <v>38403</v>
      </c>
      <c r="B143">
        <v>0.27559</v>
      </c>
    </row>
    <row r="144" spans="1:2" x14ac:dyDescent="0.25">
      <c r="A144" s="1">
        <v>38404</v>
      </c>
      <c r="B144">
        <v>7.8740000000000004E-2</v>
      </c>
    </row>
    <row r="145" spans="1:2" x14ac:dyDescent="0.25">
      <c r="A145" s="1">
        <v>38405</v>
      </c>
      <c r="B145">
        <v>0</v>
      </c>
    </row>
    <row r="146" spans="1:2" x14ac:dyDescent="0.25">
      <c r="A146" s="1">
        <v>38406</v>
      </c>
      <c r="B146">
        <v>3.9370000000000002E-2</v>
      </c>
    </row>
    <row r="147" spans="1:2" x14ac:dyDescent="0.25">
      <c r="A147" s="1">
        <v>38407</v>
      </c>
      <c r="B147">
        <v>3.9370000000000002E-2</v>
      </c>
    </row>
    <row r="148" spans="1:2" x14ac:dyDescent="0.25">
      <c r="A148" s="1">
        <v>38408</v>
      </c>
      <c r="B148">
        <v>0</v>
      </c>
    </row>
    <row r="149" spans="1:2" x14ac:dyDescent="0.25">
      <c r="A149" s="1">
        <v>38409</v>
      </c>
      <c r="B149">
        <v>0</v>
      </c>
    </row>
    <row r="150" spans="1:2" x14ac:dyDescent="0.25">
      <c r="A150" s="1">
        <v>38410</v>
      </c>
      <c r="B150">
        <v>0</v>
      </c>
    </row>
    <row r="151" spans="1:2" x14ac:dyDescent="0.25">
      <c r="A151" s="1">
        <v>38411</v>
      </c>
      <c r="B151">
        <v>0</v>
      </c>
    </row>
    <row r="152" spans="1:2" x14ac:dyDescent="0.25">
      <c r="A152" s="1"/>
    </row>
    <row r="153" spans="1:2" x14ac:dyDescent="0.25">
      <c r="A153" s="1">
        <v>38412</v>
      </c>
      <c r="B153">
        <v>0</v>
      </c>
    </row>
    <row r="154" spans="1:2" x14ac:dyDescent="0.25">
      <c r="A154" s="1">
        <v>38413</v>
      </c>
      <c r="B154">
        <v>0</v>
      </c>
    </row>
    <row r="155" spans="1:2" x14ac:dyDescent="0.25">
      <c r="A155" s="1">
        <v>38414</v>
      </c>
      <c r="B155">
        <v>0</v>
      </c>
    </row>
    <row r="156" spans="1:2" x14ac:dyDescent="0.25">
      <c r="A156" s="1">
        <v>38415</v>
      </c>
      <c r="B156">
        <v>3.9370000000000002E-2</v>
      </c>
    </row>
    <row r="157" spans="1:2" x14ac:dyDescent="0.25">
      <c r="A157" s="1">
        <v>38416</v>
      </c>
      <c r="B157">
        <v>0.15748000000000001</v>
      </c>
    </row>
    <row r="158" spans="1:2" x14ac:dyDescent="0.25">
      <c r="A158" s="1">
        <v>38417</v>
      </c>
      <c r="B158">
        <v>7.8740000000000004E-2</v>
      </c>
    </row>
    <row r="159" spans="1:2" x14ac:dyDescent="0.25">
      <c r="A159" s="1">
        <v>38418</v>
      </c>
      <c r="B159">
        <v>0</v>
      </c>
    </row>
    <row r="160" spans="1:2" x14ac:dyDescent="0.25">
      <c r="A160" s="1">
        <v>38419</v>
      </c>
      <c r="B160">
        <v>0</v>
      </c>
    </row>
    <row r="161" spans="1:2" x14ac:dyDescent="0.25">
      <c r="A161" s="1">
        <v>38420</v>
      </c>
      <c r="B161">
        <v>0</v>
      </c>
    </row>
    <row r="162" spans="1:2" x14ac:dyDescent="0.25">
      <c r="A162" s="1">
        <v>38421</v>
      </c>
      <c r="B162">
        <v>0</v>
      </c>
    </row>
    <row r="163" spans="1:2" x14ac:dyDescent="0.25">
      <c r="A163" s="1">
        <v>38422</v>
      </c>
      <c r="B163">
        <v>0</v>
      </c>
    </row>
    <row r="164" spans="1:2" x14ac:dyDescent="0.25">
      <c r="A164" s="1">
        <v>38423</v>
      </c>
      <c r="B164">
        <v>0</v>
      </c>
    </row>
    <row r="165" spans="1:2" x14ac:dyDescent="0.25">
      <c r="A165" s="1">
        <v>38424</v>
      </c>
      <c r="B165">
        <v>0</v>
      </c>
    </row>
    <row r="166" spans="1:2" x14ac:dyDescent="0.25">
      <c r="A166" s="1">
        <v>38425</v>
      </c>
      <c r="B166">
        <v>0</v>
      </c>
    </row>
    <row r="167" spans="1:2" x14ac:dyDescent="0.25">
      <c r="A167" s="1">
        <v>38426</v>
      </c>
      <c r="B167">
        <v>0</v>
      </c>
    </row>
    <row r="168" spans="1:2" x14ac:dyDescent="0.25">
      <c r="A168" s="1">
        <v>38427</v>
      </c>
      <c r="B168">
        <v>0</v>
      </c>
    </row>
    <row r="169" spans="1:2" x14ac:dyDescent="0.25">
      <c r="A169" s="1">
        <v>38428</v>
      </c>
      <c r="B169">
        <v>0</v>
      </c>
    </row>
    <row r="170" spans="1:2" x14ac:dyDescent="0.25">
      <c r="A170" s="1">
        <v>38429</v>
      </c>
      <c r="B170">
        <v>0</v>
      </c>
    </row>
    <row r="171" spans="1:2" x14ac:dyDescent="0.25">
      <c r="A171" s="1">
        <v>38430</v>
      </c>
      <c r="B171">
        <v>0</v>
      </c>
    </row>
    <row r="172" spans="1:2" x14ac:dyDescent="0.25">
      <c r="A172" s="1">
        <v>38431</v>
      </c>
      <c r="B172">
        <v>0</v>
      </c>
    </row>
    <row r="173" spans="1:2" x14ac:dyDescent="0.25">
      <c r="A173" s="1">
        <v>38432</v>
      </c>
      <c r="B173">
        <v>0</v>
      </c>
    </row>
    <row r="174" spans="1:2" x14ac:dyDescent="0.25">
      <c r="A174" s="1">
        <v>38433</v>
      </c>
      <c r="B174">
        <v>0</v>
      </c>
    </row>
    <row r="175" spans="1:2" x14ac:dyDescent="0.25">
      <c r="A175" s="1">
        <v>38434</v>
      </c>
      <c r="B175">
        <v>0</v>
      </c>
    </row>
    <row r="176" spans="1:2" x14ac:dyDescent="0.25">
      <c r="A176" s="1">
        <v>38435</v>
      </c>
      <c r="B176">
        <v>0</v>
      </c>
    </row>
    <row r="177" spans="1:2" x14ac:dyDescent="0.25">
      <c r="A177" s="1">
        <v>38436</v>
      </c>
      <c r="B177">
        <v>3.9370000000000002E-2</v>
      </c>
    </row>
    <row r="178" spans="1:2" x14ac:dyDescent="0.25">
      <c r="A178" s="1">
        <v>38437</v>
      </c>
      <c r="B178">
        <v>0</v>
      </c>
    </row>
    <row r="179" spans="1:2" x14ac:dyDescent="0.25">
      <c r="A179" s="1">
        <v>38438</v>
      </c>
      <c r="B179">
        <v>0</v>
      </c>
    </row>
    <row r="180" spans="1:2" x14ac:dyDescent="0.25">
      <c r="A180" s="1">
        <v>38439</v>
      </c>
      <c r="B180">
        <v>0</v>
      </c>
    </row>
    <row r="181" spans="1:2" x14ac:dyDescent="0.25">
      <c r="A181" s="1">
        <v>38440</v>
      </c>
      <c r="B181">
        <v>0</v>
      </c>
    </row>
    <row r="182" spans="1:2" x14ac:dyDescent="0.25">
      <c r="A182" s="1">
        <v>38441</v>
      </c>
      <c r="B182">
        <v>0</v>
      </c>
    </row>
    <row r="183" spans="1:2" x14ac:dyDescent="0.25">
      <c r="A183" s="1">
        <v>38442</v>
      </c>
      <c r="B183">
        <v>0</v>
      </c>
    </row>
    <row r="184" spans="1:2" x14ac:dyDescent="0.25">
      <c r="A184" s="1">
        <v>38443</v>
      </c>
      <c r="B184">
        <v>0</v>
      </c>
    </row>
    <row r="185" spans="1:2" x14ac:dyDescent="0.25">
      <c r="A185" s="1">
        <v>38444</v>
      </c>
      <c r="B185">
        <v>0</v>
      </c>
    </row>
    <row r="186" spans="1:2" x14ac:dyDescent="0.25">
      <c r="A186" s="1">
        <v>38445</v>
      </c>
      <c r="B186">
        <v>0</v>
      </c>
    </row>
    <row r="187" spans="1:2" x14ac:dyDescent="0.25">
      <c r="A187" s="1">
        <v>38446</v>
      </c>
      <c r="B187">
        <v>0</v>
      </c>
    </row>
    <row r="188" spans="1:2" x14ac:dyDescent="0.25">
      <c r="A188" s="1">
        <v>38447</v>
      </c>
      <c r="B188">
        <v>0</v>
      </c>
    </row>
    <row r="189" spans="1:2" x14ac:dyDescent="0.25">
      <c r="A189" s="1">
        <v>38448</v>
      </c>
      <c r="B189">
        <v>0</v>
      </c>
    </row>
    <row r="190" spans="1:2" x14ac:dyDescent="0.25">
      <c r="A190" s="1">
        <v>38449</v>
      </c>
      <c r="B190">
        <v>0</v>
      </c>
    </row>
    <row r="191" spans="1:2" x14ac:dyDescent="0.25">
      <c r="A191" s="1">
        <v>38450</v>
      </c>
      <c r="B191">
        <v>0</v>
      </c>
    </row>
    <row r="192" spans="1:2" x14ac:dyDescent="0.25">
      <c r="A192" s="1">
        <v>38451</v>
      </c>
      <c r="B192">
        <v>0</v>
      </c>
    </row>
    <row r="193" spans="1:2" x14ac:dyDescent="0.25">
      <c r="A193" s="1">
        <v>38452</v>
      </c>
      <c r="B193">
        <v>0</v>
      </c>
    </row>
    <row r="194" spans="1:2" x14ac:dyDescent="0.25">
      <c r="A194" s="1">
        <v>38453</v>
      </c>
      <c r="B194">
        <v>0</v>
      </c>
    </row>
    <row r="195" spans="1:2" x14ac:dyDescent="0.25">
      <c r="A195" s="1">
        <v>38454</v>
      </c>
      <c r="B195">
        <v>0</v>
      </c>
    </row>
    <row r="196" spans="1:2" x14ac:dyDescent="0.25">
      <c r="A196" s="1">
        <v>38455</v>
      </c>
      <c r="B196">
        <v>0</v>
      </c>
    </row>
    <row r="197" spans="1:2" x14ac:dyDescent="0.25">
      <c r="A197" s="1">
        <v>38456</v>
      </c>
      <c r="B197">
        <v>0</v>
      </c>
    </row>
    <row r="198" spans="1:2" x14ac:dyDescent="0.25">
      <c r="A198" s="1">
        <v>38457</v>
      </c>
      <c r="B198">
        <v>0</v>
      </c>
    </row>
    <row r="199" spans="1:2" x14ac:dyDescent="0.25">
      <c r="A199" s="1">
        <v>38458</v>
      </c>
      <c r="B199">
        <v>0</v>
      </c>
    </row>
    <row r="200" spans="1:2" x14ac:dyDescent="0.25">
      <c r="A200" s="1">
        <v>38459</v>
      </c>
      <c r="B200">
        <v>0</v>
      </c>
    </row>
    <row r="201" spans="1:2" x14ac:dyDescent="0.25">
      <c r="A201" s="1">
        <v>38460</v>
      </c>
      <c r="B201">
        <v>0</v>
      </c>
    </row>
    <row r="202" spans="1:2" x14ac:dyDescent="0.25">
      <c r="A202" s="1">
        <v>38461</v>
      </c>
      <c r="B202">
        <v>0</v>
      </c>
    </row>
    <row r="203" spans="1:2" x14ac:dyDescent="0.25">
      <c r="A203" s="1">
        <v>38462</v>
      </c>
      <c r="B203">
        <v>0</v>
      </c>
    </row>
    <row r="204" spans="1:2" x14ac:dyDescent="0.25">
      <c r="A204" s="1">
        <v>38463</v>
      </c>
      <c r="B204">
        <v>0</v>
      </c>
    </row>
    <row r="205" spans="1:2" x14ac:dyDescent="0.25">
      <c r="A205" s="1">
        <v>38464</v>
      </c>
      <c r="B205">
        <v>0</v>
      </c>
    </row>
    <row r="206" spans="1:2" x14ac:dyDescent="0.25">
      <c r="A206" s="1">
        <v>38465</v>
      </c>
      <c r="B206">
        <v>0.11811000000000001</v>
      </c>
    </row>
    <row r="207" spans="1:2" x14ac:dyDescent="0.25">
      <c r="A207" s="1">
        <v>38466</v>
      </c>
      <c r="B207">
        <v>0</v>
      </c>
    </row>
    <row r="208" spans="1:2" x14ac:dyDescent="0.25">
      <c r="A208" s="1">
        <v>38467</v>
      </c>
      <c r="B208">
        <v>0</v>
      </c>
    </row>
    <row r="209" spans="1:2" x14ac:dyDescent="0.25">
      <c r="A209" s="1">
        <v>38468</v>
      </c>
      <c r="B209">
        <v>0</v>
      </c>
    </row>
    <row r="210" spans="1:2" x14ac:dyDescent="0.25">
      <c r="A210" s="1">
        <v>38469</v>
      </c>
      <c r="B210">
        <v>0</v>
      </c>
    </row>
    <row r="211" spans="1:2" x14ac:dyDescent="0.25">
      <c r="A211" s="1">
        <v>38470</v>
      </c>
      <c r="B211">
        <v>0</v>
      </c>
    </row>
    <row r="212" spans="1:2" x14ac:dyDescent="0.25">
      <c r="A212" s="1">
        <v>38471</v>
      </c>
      <c r="B212">
        <v>0</v>
      </c>
    </row>
    <row r="213" spans="1:2" x14ac:dyDescent="0.25">
      <c r="A213" s="1">
        <v>38472</v>
      </c>
      <c r="B213">
        <v>0</v>
      </c>
    </row>
    <row r="214" spans="1:2" x14ac:dyDescent="0.25">
      <c r="A214" s="1">
        <v>38473</v>
      </c>
      <c r="B214">
        <v>0</v>
      </c>
    </row>
    <row r="215" spans="1:2" x14ac:dyDescent="0.25">
      <c r="A215" s="1">
        <v>38474</v>
      </c>
      <c r="B215">
        <v>0</v>
      </c>
    </row>
    <row r="216" spans="1:2" x14ac:dyDescent="0.25">
      <c r="A216" s="1">
        <v>38475</v>
      </c>
      <c r="B216">
        <v>0</v>
      </c>
    </row>
    <row r="217" spans="1:2" x14ac:dyDescent="0.25">
      <c r="A217" s="1">
        <v>38476</v>
      </c>
      <c r="B217">
        <v>0</v>
      </c>
    </row>
    <row r="218" spans="1:2" x14ac:dyDescent="0.25">
      <c r="A218" s="1">
        <v>38477</v>
      </c>
      <c r="B218">
        <v>0</v>
      </c>
    </row>
    <row r="219" spans="1:2" x14ac:dyDescent="0.25">
      <c r="A219" s="1">
        <v>38478</v>
      </c>
      <c r="B219">
        <v>0</v>
      </c>
    </row>
    <row r="220" spans="1:2" x14ac:dyDescent="0.25">
      <c r="A220" s="1">
        <v>38479</v>
      </c>
      <c r="B220">
        <v>0</v>
      </c>
    </row>
    <row r="221" spans="1:2" x14ac:dyDescent="0.25">
      <c r="A221" s="1">
        <v>38480</v>
      </c>
      <c r="B221">
        <v>0</v>
      </c>
    </row>
    <row r="222" spans="1:2" x14ac:dyDescent="0.25">
      <c r="A222" s="1">
        <v>38481</v>
      </c>
      <c r="B222">
        <v>0</v>
      </c>
    </row>
    <row r="223" spans="1:2" x14ac:dyDescent="0.25">
      <c r="A223" s="1">
        <v>38482</v>
      </c>
      <c r="B223">
        <v>0</v>
      </c>
    </row>
    <row r="224" spans="1:2" x14ac:dyDescent="0.25">
      <c r="A224" s="1">
        <v>38483</v>
      </c>
      <c r="B224">
        <v>0</v>
      </c>
    </row>
    <row r="225" spans="1:2" x14ac:dyDescent="0.25">
      <c r="A225" s="1">
        <v>38484</v>
      </c>
      <c r="B225">
        <v>0</v>
      </c>
    </row>
    <row r="226" spans="1:2" x14ac:dyDescent="0.25">
      <c r="A226" s="1">
        <v>38485</v>
      </c>
      <c r="B226">
        <v>0</v>
      </c>
    </row>
    <row r="227" spans="1:2" x14ac:dyDescent="0.25">
      <c r="A227" s="1">
        <v>38486</v>
      </c>
      <c r="B227">
        <v>0</v>
      </c>
    </row>
    <row r="228" spans="1:2" x14ac:dyDescent="0.25">
      <c r="A228" s="1">
        <v>38487</v>
      </c>
      <c r="B228">
        <v>0</v>
      </c>
    </row>
    <row r="229" spans="1:2" x14ac:dyDescent="0.25">
      <c r="A229" s="1">
        <v>38488</v>
      </c>
      <c r="B229">
        <v>0</v>
      </c>
    </row>
    <row r="230" spans="1:2" x14ac:dyDescent="0.25">
      <c r="A230" s="1">
        <v>38489</v>
      </c>
      <c r="B230">
        <v>0</v>
      </c>
    </row>
    <row r="231" spans="1:2" x14ac:dyDescent="0.25">
      <c r="A231" s="1">
        <v>38490</v>
      </c>
      <c r="B231">
        <v>0</v>
      </c>
    </row>
    <row r="232" spans="1:2" x14ac:dyDescent="0.25">
      <c r="A232" s="1">
        <v>38491</v>
      </c>
      <c r="B232">
        <v>0</v>
      </c>
    </row>
    <row r="233" spans="1:2" x14ac:dyDescent="0.25">
      <c r="A233" s="1">
        <v>38492</v>
      </c>
      <c r="B233">
        <v>0</v>
      </c>
    </row>
    <row r="234" spans="1:2" x14ac:dyDescent="0.25">
      <c r="A234" s="1">
        <v>38493</v>
      </c>
      <c r="B234">
        <v>0</v>
      </c>
    </row>
    <row r="235" spans="1:2" x14ac:dyDescent="0.25">
      <c r="A235" s="1">
        <v>38494</v>
      </c>
      <c r="B235">
        <v>0</v>
      </c>
    </row>
    <row r="236" spans="1:2" x14ac:dyDescent="0.25">
      <c r="A236" s="1">
        <v>38495</v>
      </c>
      <c r="B236">
        <v>0</v>
      </c>
    </row>
    <row r="237" spans="1:2" x14ac:dyDescent="0.25">
      <c r="A237" s="1">
        <v>38496</v>
      </c>
      <c r="B237">
        <v>0</v>
      </c>
    </row>
    <row r="238" spans="1:2" x14ac:dyDescent="0.25">
      <c r="A238" s="1">
        <v>38497</v>
      </c>
      <c r="B238">
        <v>0</v>
      </c>
    </row>
    <row r="239" spans="1:2" x14ac:dyDescent="0.25">
      <c r="A239" s="1">
        <v>38498</v>
      </c>
      <c r="B239">
        <v>0</v>
      </c>
    </row>
    <row r="240" spans="1:2" x14ac:dyDescent="0.25">
      <c r="A240" s="1">
        <v>38499</v>
      </c>
      <c r="B240">
        <v>0</v>
      </c>
    </row>
    <row r="241" spans="1:2" x14ac:dyDescent="0.25">
      <c r="A241" s="1">
        <v>38500</v>
      </c>
      <c r="B241">
        <v>0</v>
      </c>
    </row>
    <row r="242" spans="1:2" x14ac:dyDescent="0.25">
      <c r="A242" s="1">
        <v>38501</v>
      </c>
      <c r="B242">
        <v>0</v>
      </c>
    </row>
    <row r="243" spans="1:2" x14ac:dyDescent="0.25">
      <c r="A243" s="1">
        <v>38502</v>
      </c>
      <c r="B243">
        <v>0</v>
      </c>
    </row>
    <row r="244" spans="1:2" x14ac:dyDescent="0.25">
      <c r="A244" s="1">
        <v>38503</v>
      </c>
      <c r="B244">
        <v>0</v>
      </c>
    </row>
    <row r="245" spans="1:2" x14ac:dyDescent="0.25">
      <c r="A245" s="1">
        <v>38504</v>
      </c>
      <c r="B245">
        <v>0</v>
      </c>
    </row>
    <row r="246" spans="1:2" x14ac:dyDescent="0.25">
      <c r="A246" s="1">
        <v>38505</v>
      </c>
      <c r="B246">
        <v>0</v>
      </c>
    </row>
    <row r="247" spans="1:2" x14ac:dyDescent="0.25">
      <c r="A247" s="1">
        <v>38506</v>
      </c>
      <c r="B247">
        <v>0</v>
      </c>
    </row>
    <row r="248" spans="1:2" x14ac:dyDescent="0.25">
      <c r="A248" s="1">
        <v>38507</v>
      </c>
      <c r="B248">
        <v>0</v>
      </c>
    </row>
    <row r="249" spans="1:2" x14ac:dyDescent="0.25">
      <c r="A249" s="1">
        <v>38508</v>
      </c>
      <c r="B249">
        <v>0</v>
      </c>
    </row>
    <row r="250" spans="1:2" x14ac:dyDescent="0.25">
      <c r="A250" s="1">
        <v>38509</v>
      </c>
      <c r="B250">
        <v>0</v>
      </c>
    </row>
    <row r="251" spans="1:2" x14ac:dyDescent="0.25">
      <c r="A251" s="1">
        <v>38510</v>
      </c>
      <c r="B251">
        <v>0</v>
      </c>
    </row>
    <row r="252" spans="1:2" x14ac:dyDescent="0.25">
      <c r="A252" s="1">
        <v>38511</v>
      </c>
      <c r="B252">
        <v>0</v>
      </c>
    </row>
    <row r="253" spans="1:2" x14ac:dyDescent="0.25">
      <c r="A253" s="1">
        <v>38512</v>
      </c>
      <c r="B253">
        <v>0</v>
      </c>
    </row>
    <row r="254" spans="1:2" x14ac:dyDescent="0.25">
      <c r="A254" s="1">
        <v>38513</v>
      </c>
      <c r="B254">
        <v>0</v>
      </c>
    </row>
    <row r="255" spans="1:2" x14ac:dyDescent="0.25">
      <c r="A255" s="1">
        <v>38514</v>
      </c>
      <c r="B255">
        <v>0</v>
      </c>
    </row>
    <row r="256" spans="1:2" x14ac:dyDescent="0.25">
      <c r="A256" s="1">
        <v>38515</v>
      </c>
      <c r="B256">
        <v>0</v>
      </c>
    </row>
    <row r="257" spans="1:2" x14ac:dyDescent="0.25">
      <c r="A257" s="1">
        <v>38516</v>
      </c>
      <c r="B257">
        <v>0</v>
      </c>
    </row>
    <row r="258" spans="1:2" x14ac:dyDescent="0.25">
      <c r="A258" s="1">
        <v>38517</v>
      </c>
      <c r="B258">
        <v>0</v>
      </c>
    </row>
    <row r="259" spans="1:2" x14ac:dyDescent="0.25">
      <c r="A259" s="1">
        <v>38518</v>
      </c>
      <c r="B259">
        <v>0</v>
      </c>
    </row>
    <row r="260" spans="1:2" x14ac:dyDescent="0.25">
      <c r="A260" s="1">
        <v>38519</v>
      </c>
      <c r="B260">
        <v>0</v>
      </c>
    </row>
    <row r="261" spans="1:2" x14ac:dyDescent="0.25">
      <c r="A261" s="1">
        <v>38520</v>
      </c>
      <c r="B261">
        <v>0</v>
      </c>
    </row>
    <row r="262" spans="1:2" x14ac:dyDescent="0.25">
      <c r="A262" s="1">
        <v>38521</v>
      </c>
      <c r="B262">
        <v>0</v>
      </c>
    </row>
    <row r="263" spans="1:2" x14ac:dyDescent="0.25">
      <c r="A263" s="1">
        <v>38522</v>
      </c>
      <c r="B263">
        <v>0</v>
      </c>
    </row>
    <row r="264" spans="1:2" x14ac:dyDescent="0.25">
      <c r="A264" s="1">
        <v>38523</v>
      </c>
      <c r="B264">
        <v>0</v>
      </c>
    </row>
    <row r="265" spans="1:2" x14ac:dyDescent="0.25">
      <c r="A265" s="1">
        <v>38524</v>
      </c>
      <c r="B265">
        <v>0</v>
      </c>
    </row>
    <row r="266" spans="1:2" x14ac:dyDescent="0.25">
      <c r="A266" s="1">
        <v>38525</v>
      </c>
      <c r="B266">
        <v>0.19685</v>
      </c>
    </row>
    <row r="267" spans="1:2" x14ac:dyDescent="0.25">
      <c r="A267" s="1">
        <v>38526</v>
      </c>
      <c r="B267">
        <v>0.31496000000000002</v>
      </c>
    </row>
    <row r="268" spans="1:2" x14ac:dyDescent="0.25">
      <c r="A268" s="1">
        <v>38527</v>
      </c>
      <c r="B268">
        <v>0</v>
      </c>
    </row>
    <row r="269" spans="1:2" x14ac:dyDescent="0.25">
      <c r="A269" s="1">
        <v>38528</v>
      </c>
      <c r="B269">
        <v>0</v>
      </c>
    </row>
    <row r="270" spans="1:2" x14ac:dyDescent="0.25">
      <c r="A270" s="1">
        <v>38529</v>
      </c>
      <c r="B270">
        <v>0</v>
      </c>
    </row>
    <row r="271" spans="1:2" x14ac:dyDescent="0.25">
      <c r="A271" s="1">
        <v>38530</v>
      </c>
      <c r="B271">
        <v>0</v>
      </c>
    </row>
    <row r="272" spans="1:2" x14ac:dyDescent="0.25">
      <c r="A272" s="1">
        <v>38531</v>
      </c>
      <c r="B272">
        <v>0</v>
      </c>
    </row>
    <row r="273" spans="1:2" x14ac:dyDescent="0.25">
      <c r="A273" s="1">
        <v>38532</v>
      </c>
      <c r="B273">
        <v>0</v>
      </c>
    </row>
    <row r="274" spans="1:2" x14ac:dyDescent="0.25">
      <c r="A274" s="1">
        <v>38533</v>
      </c>
      <c r="B274">
        <v>0</v>
      </c>
    </row>
    <row r="275" spans="1:2" x14ac:dyDescent="0.25">
      <c r="A275" s="1">
        <v>38534</v>
      </c>
      <c r="B275">
        <v>0</v>
      </c>
    </row>
    <row r="276" spans="1:2" x14ac:dyDescent="0.25">
      <c r="A276" s="1">
        <v>38535</v>
      </c>
      <c r="B276">
        <v>0</v>
      </c>
    </row>
    <row r="277" spans="1:2" x14ac:dyDescent="0.25">
      <c r="A277" s="1">
        <v>38536</v>
      </c>
      <c r="B277">
        <v>0</v>
      </c>
    </row>
    <row r="278" spans="1:2" x14ac:dyDescent="0.25">
      <c r="A278" s="1">
        <v>38537</v>
      </c>
      <c r="B278">
        <v>0</v>
      </c>
    </row>
    <row r="279" spans="1:2" x14ac:dyDescent="0.25">
      <c r="A279" s="1">
        <v>38538</v>
      </c>
      <c r="B279">
        <v>0</v>
      </c>
    </row>
    <row r="280" spans="1:2" x14ac:dyDescent="0.25">
      <c r="A280" s="1">
        <v>38539</v>
      </c>
      <c r="B280">
        <v>0</v>
      </c>
    </row>
    <row r="281" spans="1:2" x14ac:dyDescent="0.25">
      <c r="A281" s="1">
        <v>38540</v>
      </c>
      <c r="B281">
        <v>0</v>
      </c>
    </row>
    <row r="282" spans="1:2" x14ac:dyDescent="0.25">
      <c r="A282" s="1">
        <v>38541</v>
      </c>
      <c r="B282">
        <v>0</v>
      </c>
    </row>
    <row r="283" spans="1:2" x14ac:dyDescent="0.25">
      <c r="A283" s="1">
        <v>38542</v>
      </c>
      <c r="B283">
        <v>0</v>
      </c>
    </row>
    <row r="284" spans="1:2" x14ac:dyDescent="0.25">
      <c r="A284" s="1">
        <v>38543</v>
      </c>
      <c r="B284">
        <v>0</v>
      </c>
    </row>
    <row r="285" spans="1:2" x14ac:dyDescent="0.25">
      <c r="A285" s="1">
        <v>38544</v>
      </c>
      <c r="B285">
        <v>0</v>
      </c>
    </row>
    <row r="286" spans="1:2" x14ac:dyDescent="0.25">
      <c r="A286" s="1">
        <v>38545</v>
      </c>
      <c r="B286">
        <v>0</v>
      </c>
    </row>
    <row r="287" spans="1:2" x14ac:dyDescent="0.25">
      <c r="A287" s="1">
        <v>38546</v>
      </c>
      <c r="B287">
        <v>0</v>
      </c>
    </row>
    <row r="288" spans="1:2" x14ac:dyDescent="0.25">
      <c r="A288" s="1">
        <v>38547</v>
      </c>
      <c r="B288">
        <v>0</v>
      </c>
    </row>
    <row r="289" spans="1:2" x14ac:dyDescent="0.25">
      <c r="A289" s="1">
        <v>38548</v>
      </c>
      <c r="B289">
        <v>0</v>
      </c>
    </row>
    <row r="290" spans="1:2" x14ac:dyDescent="0.25">
      <c r="A290" s="1">
        <v>38549</v>
      </c>
      <c r="B290">
        <v>0</v>
      </c>
    </row>
    <row r="291" spans="1:2" x14ac:dyDescent="0.25">
      <c r="A291" s="1">
        <v>38550</v>
      </c>
      <c r="B291">
        <v>0</v>
      </c>
    </row>
    <row r="292" spans="1:2" x14ac:dyDescent="0.25">
      <c r="A292" s="1">
        <v>38551</v>
      </c>
      <c r="B292">
        <v>7.8740000000000004E-2</v>
      </c>
    </row>
    <row r="293" spans="1:2" x14ac:dyDescent="0.25">
      <c r="A293" s="1">
        <v>38552</v>
      </c>
      <c r="B293">
        <v>0</v>
      </c>
    </row>
    <row r="294" spans="1:2" x14ac:dyDescent="0.25">
      <c r="A294" s="1">
        <v>38553</v>
      </c>
      <c r="B294">
        <v>0</v>
      </c>
    </row>
    <row r="295" spans="1:2" x14ac:dyDescent="0.25">
      <c r="A295" s="1">
        <v>38554</v>
      </c>
      <c r="B295">
        <v>0</v>
      </c>
    </row>
    <row r="296" spans="1:2" x14ac:dyDescent="0.25">
      <c r="A296" s="1">
        <v>38555</v>
      </c>
      <c r="B296">
        <v>0</v>
      </c>
    </row>
    <row r="297" spans="1:2" x14ac:dyDescent="0.25">
      <c r="A297" s="1">
        <v>38556</v>
      </c>
      <c r="B297">
        <v>0</v>
      </c>
    </row>
    <row r="298" spans="1:2" x14ac:dyDescent="0.25">
      <c r="A298" s="1">
        <v>38557</v>
      </c>
      <c r="B298">
        <v>0</v>
      </c>
    </row>
    <row r="299" spans="1:2" x14ac:dyDescent="0.25">
      <c r="A299" s="1">
        <v>38558</v>
      </c>
      <c r="B299">
        <v>0</v>
      </c>
    </row>
    <row r="300" spans="1:2" x14ac:dyDescent="0.25">
      <c r="A300" s="1">
        <v>38559</v>
      </c>
      <c r="B300">
        <v>0</v>
      </c>
    </row>
    <row r="301" spans="1:2" x14ac:dyDescent="0.25">
      <c r="A301" s="1">
        <v>38560</v>
      </c>
      <c r="B301">
        <v>0</v>
      </c>
    </row>
    <row r="302" spans="1:2" x14ac:dyDescent="0.25">
      <c r="A302" s="1">
        <v>38561</v>
      </c>
      <c r="B302">
        <v>0</v>
      </c>
    </row>
    <row r="303" spans="1:2" x14ac:dyDescent="0.25">
      <c r="A303" s="1">
        <v>38562</v>
      </c>
      <c r="B303">
        <v>0</v>
      </c>
    </row>
    <row r="304" spans="1:2" x14ac:dyDescent="0.25">
      <c r="A304" s="1">
        <v>38563</v>
      </c>
      <c r="B304">
        <v>0</v>
      </c>
    </row>
    <row r="305" spans="1:2" x14ac:dyDescent="0.25">
      <c r="A305" s="1">
        <v>38564</v>
      </c>
      <c r="B305">
        <v>0</v>
      </c>
    </row>
    <row r="306" spans="1:2" x14ac:dyDescent="0.25">
      <c r="A306" s="1">
        <v>38565</v>
      </c>
      <c r="B306">
        <v>0</v>
      </c>
    </row>
    <row r="307" spans="1:2" x14ac:dyDescent="0.25">
      <c r="A307" s="1">
        <v>38566</v>
      </c>
      <c r="B307">
        <v>0.39369999999999999</v>
      </c>
    </row>
    <row r="308" spans="1:2" x14ac:dyDescent="0.25">
      <c r="A308" s="1">
        <v>38567</v>
      </c>
      <c r="B308">
        <v>0.15748000000000001</v>
      </c>
    </row>
    <row r="309" spans="1:2" x14ac:dyDescent="0.25">
      <c r="A309" s="1">
        <v>38568</v>
      </c>
      <c r="B309">
        <v>0.19685</v>
      </c>
    </row>
    <row r="310" spans="1:2" x14ac:dyDescent="0.25">
      <c r="A310" s="1">
        <v>38569</v>
      </c>
      <c r="B310">
        <v>0</v>
      </c>
    </row>
    <row r="311" spans="1:2" x14ac:dyDescent="0.25">
      <c r="A311" s="1">
        <v>38570</v>
      </c>
      <c r="B311">
        <v>0</v>
      </c>
    </row>
    <row r="312" spans="1:2" x14ac:dyDescent="0.25">
      <c r="A312" s="1">
        <v>38571</v>
      </c>
      <c r="B312">
        <v>0.11811000000000001</v>
      </c>
    </row>
    <row r="313" spans="1:2" x14ac:dyDescent="0.25">
      <c r="A313" s="1">
        <v>38572</v>
      </c>
      <c r="B313">
        <v>0.11811000000000001</v>
      </c>
    </row>
    <row r="314" spans="1:2" x14ac:dyDescent="0.25">
      <c r="A314" s="1">
        <v>38573</v>
      </c>
      <c r="B314">
        <v>0.11811000000000001</v>
      </c>
    </row>
    <row r="315" spans="1:2" x14ac:dyDescent="0.25">
      <c r="A315" s="1">
        <v>38574</v>
      </c>
      <c r="B315">
        <v>0</v>
      </c>
    </row>
    <row r="316" spans="1:2" x14ac:dyDescent="0.25">
      <c r="A316" s="1">
        <v>38575</v>
      </c>
      <c r="B316">
        <v>0</v>
      </c>
    </row>
    <row r="317" spans="1:2" x14ac:dyDescent="0.25">
      <c r="A317" s="1">
        <v>38576</v>
      </c>
      <c r="B317">
        <v>0</v>
      </c>
    </row>
    <row r="318" spans="1:2" x14ac:dyDescent="0.25">
      <c r="A318" s="1">
        <v>38577</v>
      </c>
      <c r="B318">
        <v>0</v>
      </c>
    </row>
    <row r="319" spans="1:2" x14ac:dyDescent="0.25">
      <c r="A319" s="1">
        <v>38578</v>
      </c>
      <c r="B319">
        <v>0</v>
      </c>
    </row>
    <row r="320" spans="1:2" x14ac:dyDescent="0.25">
      <c r="A320" s="1">
        <v>38579</v>
      </c>
      <c r="B320">
        <v>0</v>
      </c>
    </row>
    <row r="321" spans="1:2" x14ac:dyDescent="0.25">
      <c r="A321" s="1">
        <v>38580</v>
      </c>
      <c r="B321">
        <v>0</v>
      </c>
    </row>
    <row r="322" spans="1:2" x14ac:dyDescent="0.25">
      <c r="A322" s="1">
        <v>38581</v>
      </c>
      <c r="B322">
        <v>0</v>
      </c>
    </row>
    <row r="323" spans="1:2" x14ac:dyDescent="0.25">
      <c r="A323" s="1">
        <v>38582</v>
      </c>
      <c r="B323">
        <v>0</v>
      </c>
    </row>
    <row r="324" spans="1:2" x14ac:dyDescent="0.25">
      <c r="A324" s="1">
        <v>38583</v>
      </c>
      <c r="B324">
        <v>0</v>
      </c>
    </row>
    <row r="325" spans="1:2" x14ac:dyDescent="0.25">
      <c r="A325" s="1">
        <v>38584</v>
      </c>
      <c r="B325">
        <v>0</v>
      </c>
    </row>
    <row r="326" spans="1:2" x14ac:dyDescent="0.25">
      <c r="A326" s="1">
        <v>38585</v>
      </c>
      <c r="B326">
        <v>0</v>
      </c>
    </row>
    <row r="327" spans="1:2" x14ac:dyDescent="0.25">
      <c r="A327" s="1">
        <v>38586</v>
      </c>
      <c r="B327">
        <v>0</v>
      </c>
    </row>
    <row r="328" spans="1:2" x14ac:dyDescent="0.25">
      <c r="A328" s="1">
        <v>38587</v>
      </c>
      <c r="B328">
        <v>0</v>
      </c>
    </row>
    <row r="329" spans="1:2" x14ac:dyDescent="0.25">
      <c r="A329" s="1">
        <v>38588</v>
      </c>
      <c r="B329">
        <v>0</v>
      </c>
    </row>
    <row r="330" spans="1:2" x14ac:dyDescent="0.25">
      <c r="A330" s="1">
        <v>38589</v>
      </c>
      <c r="B330">
        <v>0</v>
      </c>
    </row>
    <row r="331" spans="1:2" x14ac:dyDescent="0.25">
      <c r="A331" s="1">
        <v>38590</v>
      </c>
      <c r="B331">
        <v>0</v>
      </c>
    </row>
    <row r="332" spans="1:2" x14ac:dyDescent="0.25">
      <c r="A332" s="1">
        <v>38591</v>
      </c>
      <c r="B332">
        <v>0</v>
      </c>
    </row>
    <row r="333" spans="1:2" x14ac:dyDescent="0.25">
      <c r="A333" s="1">
        <v>38592</v>
      </c>
      <c r="B333">
        <v>0</v>
      </c>
    </row>
    <row r="334" spans="1:2" x14ac:dyDescent="0.25">
      <c r="A334" s="1">
        <v>38593</v>
      </c>
      <c r="B334">
        <v>0</v>
      </c>
    </row>
    <row r="335" spans="1:2" x14ac:dyDescent="0.25">
      <c r="A335" s="1">
        <v>38594</v>
      </c>
      <c r="B335">
        <v>0</v>
      </c>
    </row>
    <row r="336" spans="1:2" x14ac:dyDescent="0.25">
      <c r="A336" s="1">
        <v>38595</v>
      </c>
      <c r="B336">
        <v>0</v>
      </c>
    </row>
    <row r="337" spans="1:2" x14ac:dyDescent="0.25">
      <c r="A337" s="1">
        <v>38596</v>
      </c>
      <c r="B337">
        <v>0</v>
      </c>
    </row>
    <row r="338" spans="1:2" x14ac:dyDescent="0.25">
      <c r="A338" s="1">
        <v>38597</v>
      </c>
      <c r="B338">
        <v>0</v>
      </c>
    </row>
    <row r="339" spans="1:2" x14ac:dyDescent="0.25">
      <c r="A339" s="1">
        <v>38598</v>
      </c>
      <c r="B339">
        <v>0</v>
      </c>
    </row>
    <row r="340" spans="1:2" x14ac:dyDescent="0.25">
      <c r="A340" s="1">
        <v>38599</v>
      </c>
      <c r="B340">
        <v>0</v>
      </c>
    </row>
    <row r="341" spans="1:2" x14ac:dyDescent="0.25">
      <c r="A341" s="1">
        <v>38600</v>
      </c>
      <c r="B341">
        <v>0</v>
      </c>
    </row>
    <row r="342" spans="1:2" x14ac:dyDescent="0.25">
      <c r="A342" s="1">
        <v>38601</v>
      </c>
      <c r="B342">
        <v>0</v>
      </c>
    </row>
    <row r="343" spans="1:2" x14ac:dyDescent="0.25">
      <c r="A343" s="1">
        <v>38602</v>
      </c>
      <c r="B343">
        <v>0</v>
      </c>
    </row>
    <row r="344" spans="1:2" x14ac:dyDescent="0.25">
      <c r="A344" s="1">
        <v>38603</v>
      </c>
      <c r="B344">
        <v>0</v>
      </c>
    </row>
    <row r="345" spans="1:2" x14ac:dyDescent="0.25">
      <c r="A345" s="1">
        <v>38604</v>
      </c>
      <c r="B345">
        <v>0</v>
      </c>
    </row>
    <row r="346" spans="1:2" x14ac:dyDescent="0.25">
      <c r="A346" s="1">
        <v>38605</v>
      </c>
      <c r="B346">
        <v>0</v>
      </c>
    </row>
    <row r="347" spans="1:2" x14ac:dyDescent="0.25">
      <c r="A347" s="1">
        <v>38606</v>
      </c>
      <c r="B347">
        <v>0</v>
      </c>
    </row>
    <row r="348" spans="1:2" x14ac:dyDescent="0.25">
      <c r="A348" s="1">
        <v>38607</v>
      </c>
      <c r="B348">
        <v>0</v>
      </c>
    </row>
    <row r="349" spans="1:2" x14ac:dyDescent="0.25">
      <c r="A349" s="1">
        <v>38608</v>
      </c>
      <c r="B349">
        <v>0</v>
      </c>
    </row>
    <row r="350" spans="1:2" x14ac:dyDescent="0.25">
      <c r="A350" s="1">
        <v>38609</v>
      </c>
      <c r="B350">
        <v>0</v>
      </c>
    </row>
    <row r="351" spans="1:2" x14ac:dyDescent="0.25">
      <c r="A351" s="1">
        <v>38610</v>
      </c>
      <c r="B351">
        <v>0</v>
      </c>
    </row>
    <row r="352" spans="1:2" x14ac:dyDescent="0.25">
      <c r="A352" s="1">
        <v>38611</v>
      </c>
      <c r="B352">
        <v>0</v>
      </c>
    </row>
    <row r="353" spans="1:3" x14ac:dyDescent="0.25">
      <c r="A353" s="1">
        <v>38612</v>
      </c>
      <c r="B353">
        <v>0</v>
      </c>
    </row>
    <row r="354" spans="1:3" x14ac:dyDescent="0.25">
      <c r="A354" s="1">
        <v>38613</v>
      </c>
      <c r="B354">
        <v>0</v>
      </c>
    </row>
    <row r="355" spans="1:3" x14ac:dyDescent="0.25">
      <c r="A355" s="1">
        <v>38614</v>
      </c>
      <c r="B355">
        <v>0</v>
      </c>
    </row>
    <row r="356" spans="1:3" x14ac:dyDescent="0.25">
      <c r="A356" s="1">
        <v>38615</v>
      </c>
      <c r="B356">
        <v>0</v>
      </c>
    </row>
    <row r="357" spans="1:3" x14ac:dyDescent="0.25">
      <c r="A357" s="1">
        <v>38616</v>
      </c>
      <c r="B357">
        <v>0</v>
      </c>
    </row>
    <row r="358" spans="1:3" x14ac:dyDescent="0.25">
      <c r="A358" s="1">
        <v>38617</v>
      </c>
      <c r="B358">
        <v>0</v>
      </c>
    </row>
    <row r="359" spans="1:3" x14ac:dyDescent="0.25">
      <c r="A359" s="1">
        <v>38618</v>
      </c>
      <c r="B359">
        <v>0</v>
      </c>
    </row>
    <row r="360" spans="1:3" x14ac:dyDescent="0.25">
      <c r="A360" s="1">
        <v>38619</v>
      </c>
      <c r="B360">
        <v>0</v>
      </c>
    </row>
    <row r="361" spans="1:3" x14ac:dyDescent="0.25">
      <c r="A361" s="1">
        <v>38620</v>
      </c>
      <c r="B361">
        <v>0</v>
      </c>
    </row>
    <row r="362" spans="1:3" x14ac:dyDescent="0.25">
      <c r="A362" s="1">
        <v>38621</v>
      </c>
      <c r="B362">
        <v>0</v>
      </c>
    </row>
    <row r="363" spans="1:3" x14ac:dyDescent="0.25">
      <c r="A363" s="1">
        <v>38622</v>
      </c>
      <c r="B363">
        <v>0</v>
      </c>
    </row>
    <row r="364" spans="1:3" x14ac:dyDescent="0.25">
      <c r="A364" s="1">
        <v>38623</v>
      </c>
      <c r="B364">
        <v>0</v>
      </c>
    </row>
    <row r="365" spans="1:3" x14ac:dyDescent="0.25">
      <c r="A365" s="1">
        <v>38624</v>
      </c>
      <c r="B365">
        <v>0</v>
      </c>
    </row>
    <row r="366" spans="1:3" x14ac:dyDescent="0.25">
      <c r="A366" s="1">
        <v>38625</v>
      </c>
      <c r="B366">
        <v>0</v>
      </c>
    </row>
    <row r="367" spans="1:3" x14ac:dyDescent="0.25">
      <c r="A367" s="104"/>
      <c r="B367" s="102">
        <f>SUM(B1:B366)</f>
        <v>9.763759999999996</v>
      </c>
      <c r="C367" s="102">
        <f>SUM(B259:B366)</f>
        <v>1.6929099999999999</v>
      </c>
    </row>
  </sheetData>
  <sortState ref="A1:B365">
    <sortCondition ref="A1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37895</v>
      </c>
      <c r="B1" t="s">
        <v>90</v>
      </c>
    </row>
    <row r="2" spans="1:2" x14ac:dyDescent="0.25">
      <c r="A2" s="1">
        <v>37896</v>
      </c>
      <c r="B2" t="s">
        <v>90</v>
      </c>
    </row>
    <row r="3" spans="1:2" x14ac:dyDescent="0.25">
      <c r="A3" s="1">
        <v>37897</v>
      </c>
      <c r="B3" t="s">
        <v>90</v>
      </c>
    </row>
    <row r="4" spans="1:2" x14ac:dyDescent="0.25">
      <c r="A4" s="1">
        <v>37898</v>
      </c>
      <c r="B4" t="s">
        <v>90</v>
      </c>
    </row>
    <row r="5" spans="1:2" x14ac:dyDescent="0.25">
      <c r="A5" s="1">
        <v>37899</v>
      </c>
      <c r="B5" t="s">
        <v>90</v>
      </c>
    </row>
    <row r="6" spans="1:2" x14ac:dyDescent="0.25">
      <c r="A6" s="1">
        <v>37900</v>
      </c>
      <c r="B6" t="s">
        <v>90</v>
      </c>
    </row>
    <row r="7" spans="1:2" x14ac:dyDescent="0.25">
      <c r="A7" s="1">
        <v>37901</v>
      </c>
      <c r="B7" t="s">
        <v>90</v>
      </c>
    </row>
    <row r="8" spans="1:2" x14ac:dyDescent="0.25">
      <c r="A8" s="1">
        <v>37902</v>
      </c>
      <c r="B8" t="s">
        <v>90</v>
      </c>
    </row>
    <row r="9" spans="1:2" x14ac:dyDescent="0.25">
      <c r="A9" s="1">
        <v>37903</v>
      </c>
      <c r="B9" t="s">
        <v>90</v>
      </c>
    </row>
    <row r="10" spans="1:2" x14ac:dyDescent="0.25">
      <c r="A10" s="1">
        <v>37904</v>
      </c>
      <c r="B10" t="s">
        <v>90</v>
      </c>
    </row>
    <row r="11" spans="1:2" x14ac:dyDescent="0.25">
      <c r="A11" s="1">
        <v>37905</v>
      </c>
      <c r="B11" t="s">
        <v>90</v>
      </c>
    </row>
    <row r="12" spans="1:2" x14ac:dyDescent="0.25">
      <c r="A12" s="1">
        <v>37906</v>
      </c>
      <c r="B12" t="s">
        <v>90</v>
      </c>
    </row>
    <row r="13" spans="1:2" x14ac:dyDescent="0.25">
      <c r="A13" s="1">
        <v>37907</v>
      </c>
      <c r="B13" t="s">
        <v>90</v>
      </c>
    </row>
    <row r="14" spans="1:2" x14ac:dyDescent="0.25">
      <c r="A14" s="1">
        <v>37908</v>
      </c>
      <c r="B14" t="s">
        <v>90</v>
      </c>
    </row>
    <row r="15" spans="1:2" x14ac:dyDescent="0.25">
      <c r="A15" s="1">
        <v>37909</v>
      </c>
      <c r="B15" t="s">
        <v>90</v>
      </c>
    </row>
    <row r="16" spans="1:2" x14ac:dyDescent="0.25">
      <c r="A16" s="1">
        <v>37910</v>
      </c>
      <c r="B16" t="s">
        <v>90</v>
      </c>
    </row>
    <row r="17" spans="1:2" x14ac:dyDescent="0.25">
      <c r="A17" s="1">
        <v>37911</v>
      </c>
      <c r="B17" t="s">
        <v>90</v>
      </c>
    </row>
    <row r="18" spans="1:2" x14ac:dyDescent="0.25">
      <c r="A18" s="1">
        <v>37912</v>
      </c>
      <c r="B18" t="s">
        <v>90</v>
      </c>
    </row>
    <row r="19" spans="1:2" x14ac:dyDescent="0.25">
      <c r="A19" s="1">
        <v>37913</v>
      </c>
      <c r="B19" t="s">
        <v>90</v>
      </c>
    </row>
    <row r="20" spans="1:2" x14ac:dyDescent="0.25">
      <c r="A20" s="1">
        <v>37914</v>
      </c>
      <c r="B20" t="s">
        <v>90</v>
      </c>
    </row>
    <row r="21" spans="1:2" x14ac:dyDescent="0.25">
      <c r="A21" s="1">
        <v>37915</v>
      </c>
      <c r="B21" t="s">
        <v>90</v>
      </c>
    </row>
    <row r="22" spans="1:2" x14ac:dyDescent="0.25">
      <c r="A22" s="1">
        <v>37916</v>
      </c>
      <c r="B22" t="s">
        <v>90</v>
      </c>
    </row>
    <row r="23" spans="1:2" x14ac:dyDescent="0.25">
      <c r="A23" s="1">
        <v>37917</v>
      </c>
      <c r="B23" t="s">
        <v>90</v>
      </c>
    </row>
    <row r="24" spans="1:2" x14ac:dyDescent="0.25">
      <c r="A24" s="1">
        <v>37918</v>
      </c>
      <c r="B24" t="s">
        <v>90</v>
      </c>
    </row>
    <row r="25" spans="1:2" x14ac:dyDescent="0.25">
      <c r="A25" s="1">
        <v>37919</v>
      </c>
      <c r="B25" t="s">
        <v>90</v>
      </c>
    </row>
    <row r="26" spans="1:2" x14ac:dyDescent="0.25">
      <c r="A26" s="1">
        <v>37920</v>
      </c>
      <c r="B26" t="s">
        <v>90</v>
      </c>
    </row>
    <row r="27" spans="1:2" x14ac:dyDescent="0.25">
      <c r="A27" s="1">
        <v>37921</v>
      </c>
      <c r="B27" t="s">
        <v>90</v>
      </c>
    </row>
    <row r="28" spans="1:2" x14ac:dyDescent="0.25">
      <c r="A28" s="1">
        <v>37922</v>
      </c>
      <c r="B28" t="s">
        <v>90</v>
      </c>
    </row>
    <row r="29" spans="1:2" x14ac:dyDescent="0.25">
      <c r="A29" s="1">
        <v>37923</v>
      </c>
      <c r="B29" t="s">
        <v>90</v>
      </c>
    </row>
    <row r="30" spans="1:2" x14ac:dyDescent="0.25">
      <c r="A30" s="1">
        <v>37924</v>
      </c>
      <c r="B30" t="s">
        <v>90</v>
      </c>
    </row>
    <row r="31" spans="1:2" x14ac:dyDescent="0.25">
      <c r="A31" s="1">
        <v>37925</v>
      </c>
      <c r="B31" t="s">
        <v>90</v>
      </c>
    </row>
    <row r="32" spans="1:2" x14ac:dyDescent="0.25">
      <c r="A32" s="1">
        <v>37926</v>
      </c>
      <c r="B32" t="s">
        <v>90</v>
      </c>
    </row>
    <row r="33" spans="1:2" x14ac:dyDescent="0.25">
      <c r="A33" s="1">
        <v>37927</v>
      </c>
      <c r="B33" t="s">
        <v>90</v>
      </c>
    </row>
    <row r="34" spans="1:2" x14ac:dyDescent="0.25">
      <c r="A34" s="1">
        <v>37928</v>
      </c>
      <c r="B34" t="s">
        <v>90</v>
      </c>
    </row>
    <row r="35" spans="1:2" x14ac:dyDescent="0.25">
      <c r="A35" s="1">
        <v>37929</v>
      </c>
      <c r="B35" t="s">
        <v>90</v>
      </c>
    </row>
    <row r="36" spans="1:2" x14ac:dyDescent="0.25">
      <c r="A36" s="1">
        <v>37930</v>
      </c>
      <c r="B36" t="s">
        <v>90</v>
      </c>
    </row>
    <row r="37" spans="1:2" x14ac:dyDescent="0.25">
      <c r="A37" s="1">
        <v>37931</v>
      </c>
      <c r="B37" t="s">
        <v>90</v>
      </c>
    </row>
    <row r="38" spans="1:2" x14ac:dyDescent="0.25">
      <c r="A38" s="1">
        <v>37932</v>
      </c>
      <c r="B38" t="s">
        <v>90</v>
      </c>
    </row>
    <row r="39" spans="1:2" x14ac:dyDescent="0.25">
      <c r="A39" s="1">
        <v>37933</v>
      </c>
      <c r="B39" t="s">
        <v>90</v>
      </c>
    </row>
    <row r="40" spans="1:2" x14ac:dyDescent="0.25">
      <c r="A40" s="1">
        <v>37934</v>
      </c>
      <c r="B40" t="s">
        <v>90</v>
      </c>
    </row>
    <row r="41" spans="1:2" x14ac:dyDescent="0.25">
      <c r="A41" s="1">
        <v>37935</v>
      </c>
      <c r="B41" t="s">
        <v>90</v>
      </c>
    </row>
    <row r="42" spans="1:2" x14ac:dyDescent="0.25">
      <c r="A42" s="1">
        <v>37936</v>
      </c>
      <c r="B42" t="s">
        <v>90</v>
      </c>
    </row>
    <row r="43" spans="1:2" x14ac:dyDescent="0.25">
      <c r="A43" s="1">
        <v>37937</v>
      </c>
      <c r="B43" t="s">
        <v>90</v>
      </c>
    </row>
    <row r="44" spans="1:2" x14ac:dyDescent="0.25">
      <c r="A44" s="1">
        <v>37938</v>
      </c>
      <c r="B44" t="s">
        <v>90</v>
      </c>
    </row>
    <row r="45" spans="1:2" x14ac:dyDescent="0.25">
      <c r="A45" s="1">
        <v>37939</v>
      </c>
      <c r="B45" t="s">
        <v>90</v>
      </c>
    </row>
    <row r="46" spans="1:2" x14ac:dyDescent="0.25">
      <c r="A46" s="1">
        <v>37940</v>
      </c>
      <c r="B46" t="s">
        <v>90</v>
      </c>
    </row>
    <row r="47" spans="1:2" x14ac:dyDescent="0.25">
      <c r="A47" s="1">
        <v>37941</v>
      </c>
      <c r="B47" t="s">
        <v>90</v>
      </c>
    </row>
    <row r="48" spans="1:2" x14ac:dyDescent="0.25">
      <c r="A48" s="1">
        <v>37942</v>
      </c>
      <c r="B48" t="s">
        <v>90</v>
      </c>
    </row>
    <row r="49" spans="1:2" x14ac:dyDescent="0.25">
      <c r="A49" s="1">
        <v>37943</v>
      </c>
      <c r="B49" t="s">
        <v>90</v>
      </c>
    </row>
    <row r="50" spans="1:2" x14ac:dyDescent="0.25">
      <c r="A50" s="1">
        <v>37944</v>
      </c>
      <c r="B50" t="s">
        <v>90</v>
      </c>
    </row>
    <row r="51" spans="1:2" x14ac:dyDescent="0.25">
      <c r="A51" s="1">
        <v>37945</v>
      </c>
      <c r="B51" t="s">
        <v>90</v>
      </c>
    </row>
    <row r="52" spans="1:2" x14ac:dyDescent="0.25">
      <c r="A52" s="1">
        <v>37946</v>
      </c>
      <c r="B52" t="s">
        <v>90</v>
      </c>
    </row>
    <row r="53" spans="1:2" x14ac:dyDescent="0.25">
      <c r="A53" s="1">
        <v>37947</v>
      </c>
      <c r="B53" t="s">
        <v>90</v>
      </c>
    </row>
    <row r="54" spans="1:2" x14ac:dyDescent="0.25">
      <c r="A54" s="1">
        <v>37948</v>
      </c>
      <c r="B54" t="s">
        <v>90</v>
      </c>
    </row>
    <row r="55" spans="1:2" x14ac:dyDescent="0.25">
      <c r="A55" s="1">
        <v>37949</v>
      </c>
      <c r="B55" t="s">
        <v>90</v>
      </c>
    </row>
    <row r="56" spans="1:2" x14ac:dyDescent="0.25">
      <c r="A56" s="1">
        <v>37950</v>
      </c>
      <c r="B56" t="s">
        <v>90</v>
      </c>
    </row>
    <row r="57" spans="1:2" x14ac:dyDescent="0.25">
      <c r="A57" s="1">
        <v>37951</v>
      </c>
      <c r="B57" t="s">
        <v>90</v>
      </c>
    </row>
    <row r="58" spans="1:2" x14ac:dyDescent="0.25">
      <c r="A58" s="1">
        <v>37952</v>
      </c>
      <c r="B58" t="s">
        <v>90</v>
      </c>
    </row>
    <row r="59" spans="1:2" x14ac:dyDescent="0.25">
      <c r="A59" s="1">
        <v>37953</v>
      </c>
      <c r="B59" t="s">
        <v>90</v>
      </c>
    </row>
    <row r="60" spans="1:2" x14ac:dyDescent="0.25">
      <c r="A60" s="1">
        <v>37954</v>
      </c>
      <c r="B60" t="s">
        <v>90</v>
      </c>
    </row>
    <row r="61" spans="1:2" x14ac:dyDescent="0.25">
      <c r="A61" s="1">
        <v>37955</v>
      </c>
      <c r="B61" t="s">
        <v>90</v>
      </c>
    </row>
    <row r="62" spans="1:2" x14ac:dyDescent="0.25">
      <c r="A62" s="1">
        <v>37956</v>
      </c>
      <c r="B62" t="s">
        <v>90</v>
      </c>
    </row>
    <row r="63" spans="1:2" x14ac:dyDescent="0.25">
      <c r="A63" s="1">
        <v>37957</v>
      </c>
      <c r="B63" t="s">
        <v>90</v>
      </c>
    </row>
    <row r="64" spans="1:2" x14ac:dyDescent="0.25">
      <c r="A64" s="1">
        <v>37958</v>
      </c>
      <c r="B64" t="s">
        <v>90</v>
      </c>
    </row>
    <row r="65" spans="1:2" x14ac:dyDescent="0.25">
      <c r="A65" s="1">
        <v>37959</v>
      </c>
      <c r="B65" t="s">
        <v>90</v>
      </c>
    </row>
    <row r="66" spans="1:2" x14ac:dyDescent="0.25">
      <c r="A66" s="1">
        <v>37960</v>
      </c>
      <c r="B66" t="s">
        <v>90</v>
      </c>
    </row>
    <row r="67" spans="1:2" x14ac:dyDescent="0.25">
      <c r="A67" s="1">
        <v>37961</v>
      </c>
      <c r="B67" t="s">
        <v>90</v>
      </c>
    </row>
    <row r="68" spans="1:2" x14ac:dyDescent="0.25">
      <c r="A68" s="1">
        <v>37962</v>
      </c>
      <c r="B68" t="s">
        <v>90</v>
      </c>
    </row>
    <row r="69" spans="1:2" x14ac:dyDescent="0.25">
      <c r="A69" s="1">
        <v>37963</v>
      </c>
      <c r="B69" t="s">
        <v>90</v>
      </c>
    </row>
    <row r="70" spans="1:2" x14ac:dyDescent="0.25">
      <c r="A70" s="1">
        <v>37964</v>
      </c>
      <c r="B70" t="s">
        <v>90</v>
      </c>
    </row>
    <row r="71" spans="1:2" x14ac:dyDescent="0.25">
      <c r="A71" s="1">
        <v>37965</v>
      </c>
      <c r="B71" t="s">
        <v>90</v>
      </c>
    </row>
    <row r="72" spans="1:2" x14ac:dyDescent="0.25">
      <c r="A72" s="1">
        <v>37966</v>
      </c>
      <c r="B72" t="s">
        <v>90</v>
      </c>
    </row>
    <row r="73" spans="1:2" x14ac:dyDescent="0.25">
      <c r="A73" s="1">
        <v>37967</v>
      </c>
      <c r="B73" t="s">
        <v>90</v>
      </c>
    </row>
    <row r="74" spans="1:2" x14ac:dyDescent="0.25">
      <c r="A74" s="1">
        <v>37968</v>
      </c>
      <c r="B74" t="s">
        <v>90</v>
      </c>
    </row>
    <row r="75" spans="1:2" x14ac:dyDescent="0.25">
      <c r="A75" s="1">
        <v>37969</v>
      </c>
      <c r="B75" t="s">
        <v>90</v>
      </c>
    </row>
    <row r="76" spans="1:2" x14ac:dyDescent="0.25">
      <c r="A76" s="1">
        <v>37970</v>
      </c>
      <c r="B76" t="s">
        <v>90</v>
      </c>
    </row>
    <row r="77" spans="1:2" x14ac:dyDescent="0.25">
      <c r="A77" s="1">
        <v>37971</v>
      </c>
      <c r="B77">
        <v>0</v>
      </c>
    </row>
    <row r="78" spans="1:2" x14ac:dyDescent="0.25">
      <c r="A78" s="1">
        <v>37972</v>
      </c>
      <c r="B78">
        <v>0</v>
      </c>
    </row>
    <row r="79" spans="1:2" x14ac:dyDescent="0.25">
      <c r="A79" s="1">
        <v>37973</v>
      </c>
      <c r="B79">
        <v>0</v>
      </c>
    </row>
    <row r="80" spans="1:2" x14ac:dyDescent="0.25">
      <c r="A80" s="1">
        <v>37974</v>
      </c>
      <c r="B80">
        <v>0</v>
      </c>
    </row>
    <row r="81" spans="1:2" x14ac:dyDescent="0.25">
      <c r="A81" s="1">
        <v>37975</v>
      </c>
      <c r="B81">
        <v>0</v>
      </c>
    </row>
    <row r="82" spans="1:2" x14ac:dyDescent="0.25">
      <c r="A82" s="1">
        <v>37976</v>
      </c>
      <c r="B82">
        <v>0</v>
      </c>
    </row>
    <row r="83" spans="1:2" x14ac:dyDescent="0.25">
      <c r="A83" s="1">
        <v>37977</v>
      </c>
      <c r="B83">
        <v>0</v>
      </c>
    </row>
    <row r="84" spans="1:2" x14ac:dyDescent="0.25">
      <c r="A84" s="1">
        <v>37978</v>
      </c>
      <c r="B84">
        <v>0</v>
      </c>
    </row>
    <row r="85" spans="1:2" x14ac:dyDescent="0.25">
      <c r="A85" s="1">
        <v>37979</v>
      </c>
      <c r="B85">
        <v>3.9370000000000002E-2</v>
      </c>
    </row>
    <row r="86" spans="1:2" x14ac:dyDescent="0.25">
      <c r="A86" s="1">
        <v>37980</v>
      </c>
      <c r="B86">
        <v>0</v>
      </c>
    </row>
    <row r="87" spans="1:2" x14ac:dyDescent="0.25">
      <c r="A87" s="1">
        <v>37981</v>
      </c>
      <c r="B87">
        <v>3.9370000000000002E-2</v>
      </c>
    </row>
    <row r="88" spans="1:2" x14ac:dyDescent="0.25">
      <c r="A88" s="1">
        <v>37982</v>
      </c>
      <c r="B88">
        <v>0</v>
      </c>
    </row>
    <row r="89" spans="1:2" x14ac:dyDescent="0.25">
      <c r="A89" s="1">
        <v>37983</v>
      </c>
      <c r="B89">
        <v>0</v>
      </c>
    </row>
    <row r="90" spans="1:2" x14ac:dyDescent="0.25">
      <c r="A90" s="1">
        <v>37984</v>
      </c>
      <c r="B90">
        <v>0</v>
      </c>
    </row>
    <row r="91" spans="1:2" x14ac:dyDescent="0.25">
      <c r="A91" s="1">
        <v>37985</v>
      </c>
      <c r="B91">
        <v>0</v>
      </c>
    </row>
    <row r="92" spans="1:2" x14ac:dyDescent="0.25">
      <c r="A92" s="1">
        <v>37986</v>
      </c>
      <c r="B92">
        <v>0</v>
      </c>
    </row>
    <row r="93" spans="1:2" x14ac:dyDescent="0.25">
      <c r="A93" s="1">
        <v>37987</v>
      </c>
      <c r="B93">
        <v>0</v>
      </c>
    </row>
    <row r="94" spans="1:2" x14ac:dyDescent="0.25">
      <c r="A94" s="1">
        <v>37988</v>
      </c>
      <c r="B94">
        <v>0</v>
      </c>
    </row>
    <row r="95" spans="1:2" x14ac:dyDescent="0.25">
      <c r="A95" s="1">
        <v>37989</v>
      </c>
      <c r="B95">
        <v>0</v>
      </c>
    </row>
    <row r="96" spans="1:2" x14ac:dyDescent="0.25">
      <c r="A96" s="1">
        <v>37990</v>
      </c>
      <c r="B96">
        <v>0</v>
      </c>
    </row>
    <row r="97" spans="1:2" x14ac:dyDescent="0.25">
      <c r="A97" s="1">
        <v>37991</v>
      </c>
      <c r="B97">
        <v>0</v>
      </c>
    </row>
    <row r="98" spans="1:2" x14ac:dyDescent="0.25">
      <c r="A98" s="1">
        <v>37992</v>
      </c>
      <c r="B98">
        <v>0</v>
      </c>
    </row>
    <row r="99" spans="1:2" x14ac:dyDescent="0.25">
      <c r="A99" s="1">
        <v>37993</v>
      </c>
      <c r="B99">
        <v>0</v>
      </c>
    </row>
    <row r="100" spans="1:2" x14ac:dyDescent="0.25">
      <c r="A100" s="1">
        <v>37994</v>
      </c>
      <c r="B100">
        <v>0</v>
      </c>
    </row>
    <row r="101" spans="1:2" x14ac:dyDescent="0.25">
      <c r="A101" s="1">
        <v>37995</v>
      </c>
      <c r="B101">
        <v>0</v>
      </c>
    </row>
    <row r="102" spans="1:2" x14ac:dyDescent="0.25">
      <c r="A102" s="1">
        <v>37996</v>
      </c>
      <c r="B102">
        <v>0</v>
      </c>
    </row>
    <row r="103" spans="1:2" x14ac:dyDescent="0.25">
      <c r="A103" s="1">
        <v>37997</v>
      </c>
      <c r="B103">
        <v>0</v>
      </c>
    </row>
    <row r="104" spans="1:2" x14ac:dyDescent="0.25">
      <c r="A104" s="1">
        <v>37998</v>
      </c>
      <c r="B104">
        <v>0</v>
      </c>
    </row>
    <row r="105" spans="1:2" x14ac:dyDescent="0.25">
      <c r="A105" s="1">
        <v>37999</v>
      </c>
      <c r="B105">
        <v>0</v>
      </c>
    </row>
    <row r="106" spans="1:2" x14ac:dyDescent="0.25">
      <c r="A106" s="1">
        <v>38000</v>
      </c>
      <c r="B106">
        <v>0</v>
      </c>
    </row>
    <row r="107" spans="1:2" x14ac:dyDescent="0.25">
      <c r="A107" s="1">
        <v>38001</v>
      </c>
      <c r="B107">
        <v>0</v>
      </c>
    </row>
    <row r="108" spans="1:2" x14ac:dyDescent="0.25">
      <c r="A108" s="1">
        <v>38002</v>
      </c>
      <c r="B108">
        <v>0</v>
      </c>
    </row>
    <row r="109" spans="1:2" x14ac:dyDescent="0.25">
      <c r="A109" s="1">
        <v>38003</v>
      </c>
      <c r="B109">
        <v>0</v>
      </c>
    </row>
    <row r="110" spans="1:2" x14ac:dyDescent="0.25">
      <c r="A110" s="1">
        <v>38004</v>
      </c>
      <c r="B110">
        <v>0</v>
      </c>
    </row>
    <row r="111" spans="1:2" x14ac:dyDescent="0.25">
      <c r="A111" s="1">
        <v>38005</v>
      </c>
      <c r="B111">
        <v>0</v>
      </c>
    </row>
    <row r="112" spans="1:2" x14ac:dyDescent="0.25">
      <c r="A112" s="1">
        <v>38006</v>
      </c>
      <c r="B112">
        <v>0</v>
      </c>
    </row>
    <row r="113" spans="1:2" x14ac:dyDescent="0.25">
      <c r="A113" s="1">
        <v>38007</v>
      </c>
      <c r="B113">
        <v>0</v>
      </c>
    </row>
    <row r="114" spans="1:2" x14ac:dyDescent="0.25">
      <c r="A114" s="1">
        <v>38008</v>
      </c>
      <c r="B114">
        <v>0.31496000000000002</v>
      </c>
    </row>
    <row r="115" spans="1:2" x14ac:dyDescent="0.25">
      <c r="A115" s="1">
        <v>38009</v>
      </c>
      <c r="B115">
        <v>3.9370000000000002E-2</v>
      </c>
    </row>
    <row r="116" spans="1:2" x14ac:dyDescent="0.25">
      <c r="A116" s="1">
        <v>38010</v>
      </c>
      <c r="B116">
        <v>3.9370000000000002E-2</v>
      </c>
    </row>
    <row r="117" spans="1:2" x14ac:dyDescent="0.25">
      <c r="A117" s="1">
        <v>38011</v>
      </c>
      <c r="B117">
        <v>0.15748000000000001</v>
      </c>
    </row>
    <row r="118" spans="1:2" x14ac:dyDescent="0.25">
      <c r="A118" s="1">
        <v>38012</v>
      </c>
      <c r="B118">
        <v>0</v>
      </c>
    </row>
    <row r="119" spans="1:2" x14ac:dyDescent="0.25">
      <c r="A119" s="1">
        <v>38013</v>
      </c>
      <c r="B119">
        <v>0</v>
      </c>
    </row>
    <row r="120" spans="1:2" x14ac:dyDescent="0.25">
      <c r="A120" s="1">
        <v>38014</v>
      </c>
      <c r="B120">
        <v>0</v>
      </c>
    </row>
    <row r="121" spans="1:2" x14ac:dyDescent="0.25">
      <c r="A121" s="1">
        <v>38015</v>
      </c>
      <c r="B121">
        <v>0</v>
      </c>
    </row>
    <row r="122" spans="1:2" x14ac:dyDescent="0.25">
      <c r="A122" s="1">
        <v>38016</v>
      </c>
      <c r="B122">
        <v>0</v>
      </c>
    </row>
    <row r="123" spans="1:2" x14ac:dyDescent="0.25">
      <c r="A123" s="1">
        <v>38017</v>
      </c>
      <c r="B123">
        <v>0</v>
      </c>
    </row>
    <row r="124" spans="1:2" x14ac:dyDescent="0.25">
      <c r="A124" s="1">
        <v>38018</v>
      </c>
      <c r="B124">
        <v>0</v>
      </c>
    </row>
    <row r="125" spans="1:2" x14ac:dyDescent="0.25">
      <c r="A125" s="1">
        <v>38019</v>
      </c>
      <c r="B125">
        <v>0</v>
      </c>
    </row>
    <row r="126" spans="1:2" x14ac:dyDescent="0.25">
      <c r="A126" s="1">
        <v>38020</v>
      </c>
      <c r="B126">
        <v>0</v>
      </c>
    </row>
    <row r="127" spans="1:2" x14ac:dyDescent="0.25">
      <c r="A127" s="1">
        <v>38021</v>
      </c>
      <c r="B127">
        <v>0</v>
      </c>
    </row>
    <row r="128" spans="1:2" x14ac:dyDescent="0.25">
      <c r="A128" s="1">
        <v>38022</v>
      </c>
      <c r="B128">
        <v>0</v>
      </c>
    </row>
    <row r="129" spans="1:2" x14ac:dyDescent="0.25">
      <c r="A129" s="1">
        <v>38023</v>
      </c>
      <c r="B129">
        <v>0</v>
      </c>
    </row>
    <row r="130" spans="1:2" x14ac:dyDescent="0.25">
      <c r="A130" s="1">
        <v>38024</v>
      </c>
      <c r="B130">
        <v>0</v>
      </c>
    </row>
    <row r="131" spans="1:2" x14ac:dyDescent="0.25">
      <c r="A131" s="1">
        <v>38025</v>
      </c>
      <c r="B131">
        <v>0</v>
      </c>
    </row>
    <row r="132" spans="1:2" x14ac:dyDescent="0.25">
      <c r="A132" s="1">
        <v>38026</v>
      </c>
      <c r="B132">
        <v>0</v>
      </c>
    </row>
    <row r="133" spans="1:2" x14ac:dyDescent="0.25">
      <c r="A133" s="1">
        <v>38027</v>
      </c>
      <c r="B133">
        <v>0</v>
      </c>
    </row>
    <row r="134" spans="1:2" x14ac:dyDescent="0.25">
      <c r="A134" s="1">
        <v>38028</v>
      </c>
      <c r="B134">
        <v>0</v>
      </c>
    </row>
    <row r="135" spans="1:2" x14ac:dyDescent="0.25">
      <c r="A135" s="1">
        <v>38029</v>
      </c>
      <c r="B135">
        <v>0</v>
      </c>
    </row>
    <row r="136" spans="1:2" x14ac:dyDescent="0.25">
      <c r="A136" s="1">
        <v>38030</v>
      </c>
      <c r="B136">
        <v>0</v>
      </c>
    </row>
    <row r="137" spans="1:2" x14ac:dyDescent="0.25">
      <c r="A137" s="1">
        <v>38031</v>
      </c>
      <c r="B137">
        <v>0</v>
      </c>
    </row>
    <row r="138" spans="1:2" x14ac:dyDescent="0.25">
      <c r="A138" s="1">
        <v>38032</v>
      </c>
      <c r="B138">
        <v>0</v>
      </c>
    </row>
    <row r="139" spans="1:2" x14ac:dyDescent="0.25">
      <c r="A139" s="1">
        <v>38033</v>
      </c>
      <c r="B139">
        <v>0</v>
      </c>
    </row>
    <row r="140" spans="1:2" x14ac:dyDescent="0.25">
      <c r="A140" s="1">
        <v>38034</v>
      </c>
      <c r="B140">
        <v>0</v>
      </c>
    </row>
    <row r="141" spans="1:2" x14ac:dyDescent="0.25">
      <c r="A141" s="1">
        <v>38035</v>
      </c>
      <c r="B141">
        <v>0</v>
      </c>
    </row>
    <row r="142" spans="1:2" x14ac:dyDescent="0.25">
      <c r="A142" s="1">
        <v>38036</v>
      </c>
      <c r="B142">
        <v>0</v>
      </c>
    </row>
    <row r="143" spans="1:2" x14ac:dyDescent="0.25">
      <c r="A143" s="1">
        <v>38037</v>
      </c>
      <c r="B143">
        <v>0</v>
      </c>
    </row>
    <row r="144" spans="1:2" x14ac:dyDescent="0.25">
      <c r="A144" s="1">
        <v>38038</v>
      </c>
      <c r="B144">
        <v>0</v>
      </c>
    </row>
    <row r="145" spans="1:2" x14ac:dyDescent="0.25">
      <c r="A145" s="1">
        <v>38039</v>
      </c>
      <c r="B145">
        <v>0</v>
      </c>
    </row>
    <row r="146" spans="1:2" x14ac:dyDescent="0.25">
      <c r="A146" s="1">
        <v>38040</v>
      </c>
      <c r="B146">
        <v>0.94488000000000005</v>
      </c>
    </row>
    <row r="147" spans="1:2" x14ac:dyDescent="0.25">
      <c r="A147" s="1">
        <v>38041</v>
      </c>
      <c r="B147">
        <v>3.9370000000000002E-2</v>
      </c>
    </row>
    <row r="148" spans="1:2" x14ac:dyDescent="0.25">
      <c r="A148" s="1">
        <v>38042</v>
      </c>
      <c r="B148">
        <v>0</v>
      </c>
    </row>
    <row r="149" spans="1:2" x14ac:dyDescent="0.25">
      <c r="A149" s="1">
        <v>38043</v>
      </c>
      <c r="B149">
        <v>0</v>
      </c>
    </row>
    <row r="150" spans="1:2" x14ac:dyDescent="0.25">
      <c r="A150" s="1">
        <v>38044</v>
      </c>
      <c r="B150">
        <v>0</v>
      </c>
    </row>
    <row r="151" spans="1:2" x14ac:dyDescent="0.25">
      <c r="A151" s="1">
        <v>38045</v>
      </c>
      <c r="B151">
        <v>0</v>
      </c>
    </row>
    <row r="152" spans="1:2" x14ac:dyDescent="0.25">
      <c r="A152" s="1">
        <v>38046</v>
      </c>
      <c r="B152">
        <v>0</v>
      </c>
    </row>
    <row r="153" spans="1:2" x14ac:dyDescent="0.25">
      <c r="A153" s="1">
        <v>38047</v>
      </c>
      <c r="B153">
        <v>0</v>
      </c>
    </row>
    <row r="154" spans="1:2" x14ac:dyDescent="0.25">
      <c r="A154" s="1">
        <v>38048</v>
      </c>
      <c r="B154">
        <v>0</v>
      </c>
    </row>
    <row r="155" spans="1:2" x14ac:dyDescent="0.25">
      <c r="A155" s="1">
        <v>38049</v>
      </c>
      <c r="B155">
        <v>0</v>
      </c>
    </row>
    <row r="156" spans="1:2" x14ac:dyDescent="0.25">
      <c r="A156" s="1">
        <v>38050</v>
      </c>
      <c r="B156">
        <v>0.94488000000000005</v>
      </c>
    </row>
    <row r="157" spans="1:2" x14ac:dyDescent="0.25">
      <c r="A157" s="1">
        <v>38051</v>
      </c>
      <c r="B157">
        <v>3.9370000000000002E-2</v>
      </c>
    </row>
    <row r="158" spans="1:2" x14ac:dyDescent="0.25">
      <c r="A158" s="1">
        <v>38052</v>
      </c>
      <c r="B158">
        <v>0</v>
      </c>
    </row>
    <row r="159" spans="1:2" x14ac:dyDescent="0.25">
      <c r="A159" s="1">
        <v>38053</v>
      </c>
      <c r="B159">
        <v>0</v>
      </c>
    </row>
    <row r="160" spans="1:2" x14ac:dyDescent="0.25">
      <c r="A160" s="1">
        <v>38054</v>
      </c>
      <c r="B160">
        <v>0</v>
      </c>
    </row>
    <row r="161" spans="1:2" x14ac:dyDescent="0.25">
      <c r="A161" s="1">
        <v>38055</v>
      </c>
      <c r="B161">
        <v>0</v>
      </c>
    </row>
    <row r="162" spans="1:2" x14ac:dyDescent="0.25">
      <c r="A162" s="1">
        <v>38056</v>
      </c>
      <c r="B162">
        <v>0</v>
      </c>
    </row>
    <row r="163" spans="1:2" x14ac:dyDescent="0.25">
      <c r="A163" s="1">
        <v>38057</v>
      </c>
      <c r="B163">
        <v>0</v>
      </c>
    </row>
    <row r="164" spans="1:2" x14ac:dyDescent="0.25">
      <c r="A164" s="1">
        <v>38058</v>
      </c>
      <c r="B164">
        <v>0</v>
      </c>
    </row>
    <row r="165" spans="1:2" x14ac:dyDescent="0.25">
      <c r="A165" s="1">
        <v>38059</v>
      </c>
      <c r="B165">
        <v>7.8740000000000004E-2</v>
      </c>
    </row>
    <row r="166" spans="1:2" x14ac:dyDescent="0.25">
      <c r="A166" s="1">
        <v>38060</v>
      </c>
      <c r="B166">
        <v>0</v>
      </c>
    </row>
    <row r="167" spans="1:2" x14ac:dyDescent="0.25">
      <c r="A167" s="1">
        <v>38061</v>
      </c>
      <c r="B167">
        <v>0</v>
      </c>
    </row>
    <row r="168" spans="1:2" x14ac:dyDescent="0.25">
      <c r="A168" s="1">
        <v>38062</v>
      </c>
      <c r="B168">
        <v>0</v>
      </c>
    </row>
    <row r="169" spans="1:2" x14ac:dyDescent="0.25">
      <c r="A169" s="1">
        <v>38063</v>
      </c>
      <c r="B169">
        <v>0</v>
      </c>
    </row>
    <row r="170" spans="1:2" x14ac:dyDescent="0.25">
      <c r="A170" s="1">
        <v>38064</v>
      </c>
      <c r="B170">
        <v>0</v>
      </c>
    </row>
    <row r="171" spans="1:2" x14ac:dyDescent="0.25">
      <c r="A171" s="1">
        <v>38065</v>
      </c>
      <c r="B171">
        <v>0</v>
      </c>
    </row>
    <row r="172" spans="1:2" x14ac:dyDescent="0.25">
      <c r="A172" s="1">
        <v>38066</v>
      </c>
      <c r="B172">
        <v>0</v>
      </c>
    </row>
    <row r="173" spans="1:2" x14ac:dyDescent="0.25">
      <c r="A173" s="1">
        <v>38067</v>
      </c>
      <c r="B173">
        <v>0</v>
      </c>
    </row>
    <row r="174" spans="1:2" x14ac:dyDescent="0.25">
      <c r="A174" s="1">
        <v>38068</v>
      </c>
      <c r="B174">
        <v>0</v>
      </c>
    </row>
    <row r="175" spans="1:2" x14ac:dyDescent="0.25">
      <c r="A175" s="1">
        <v>38069</v>
      </c>
      <c r="B175">
        <v>0</v>
      </c>
    </row>
    <row r="176" spans="1:2" x14ac:dyDescent="0.25">
      <c r="A176" s="1">
        <v>38070</v>
      </c>
      <c r="B176">
        <v>0</v>
      </c>
    </row>
    <row r="177" spans="1:2" x14ac:dyDescent="0.25">
      <c r="A177" s="1">
        <v>38071</v>
      </c>
      <c r="B177">
        <v>0</v>
      </c>
    </row>
    <row r="178" spans="1:2" x14ac:dyDescent="0.25">
      <c r="A178" s="1">
        <v>38072</v>
      </c>
      <c r="B178">
        <v>0</v>
      </c>
    </row>
    <row r="179" spans="1:2" x14ac:dyDescent="0.25">
      <c r="A179" s="1">
        <v>38073</v>
      </c>
      <c r="B179">
        <v>0</v>
      </c>
    </row>
    <row r="180" spans="1:2" x14ac:dyDescent="0.25">
      <c r="A180" s="1">
        <v>38074</v>
      </c>
      <c r="B180">
        <v>0</v>
      </c>
    </row>
    <row r="181" spans="1:2" x14ac:dyDescent="0.25">
      <c r="A181" s="1">
        <v>38075</v>
      </c>
      <c r="B181">
        <v>0</v>
      </c>
    </row>
    <row r="182" spans="1:2" x14ac:dyDescent="0.25">
      <c r="A182" s="1">
        <v>38076</v>
      </c>
      <c r="B182">
        <v>0</v>
      </c>
    </row>
    <row r="183" spans="1:2" x14ac:dyDescent="0.25">
      <c r="A183" s="1">
        <v>38077</v>
      </c>
      <c r="B183">
        <v>0</v>
      </c>
    </row>
    <row r="184" spans="1:2" x14ac:dyDescent="0.25">
      <c r="A184" s="1">
        <v>38078</v>
      </c>
      <c r="B184">
        <v>3.9370000000000002E-2</v>
      </c>
    </row>
    <row r="185" spans="1:2" x14ac:dyDescent="0.25">
      <c r="A185" s="1">
        <v>38079</v>
      </c>
      <c r="B185">
        <v>0.82677</v>
      </c>
    </row>
    <row r="186" spans="1:2" x14ac:dyDescent="0.25">
      <c r="A186" s="1">
        <v>38080</v>
      </c>
      <c r="B186">
        <v>0</v>
      </c>
    </row>
    <row r="187" spans="1:2" x14ac:dyDescent="0.25">
      <c r="A187" s="1">
        <v>38081</v>
      </c>
      <c r="B187">
        <v>0</v>
      </c>
    </row>
    <row r="188" spans="1:2" x14ac:dyDescent="0.25">
      <c r="A188" s="1">
        <v>38082</v>
      </c>
      <c r="B188">
        <v>0</v>
      </c>
    </row>
    <row r="189" spans="1:2" x14ac:dyDescent="0.25">
      <c r="A189" s="1">
        <v>38083</v>
      </c>
      <c r="B189">
        <v>0</v>
      </c>
    </row>
    <row r="190" spans="1:2" x14ac:dyDescent="0.25">
      <c r="A190" s="1">
        <v>38084</v>
      </c>
      <c r="B190">
        <v>0</v>
      </c>
    </row>
    <row r="191" spans="1:2" x14ac:dyDescent="0.25">
      <c r="A191" s="1">
        <v>38085</v>
      </c>
      <c r="B191">
        <v>0</v>
      </c>
    </row>
    <row r="192" spans="1:2" x14ac:dyDescent="0.25">
      <c r="A192" s="1">
        <v>38086</v>
      </c>
      <c r="B192">
        <v>0</v>
      </c>
    </row>
    <row r="193" spans="1:2" x14ac:dyDescent="0.25">
      <c r="A193" s="1">
        <v>38087</v>
      </c>
      <c r="B193">
        <v>3.9370000000000002E-2</v>
      </c>
    </row>
    <row r="194" spans="1:2" x14ac:dyDescent="0.25">
      <c r="A194" s="1">
        <v>38088</v>
      </c>
      <c r="B194">
        <v>0</v>
      </c>
    </row>
    <row r="195" spans="1:2" x14ac:dyDescent="0.25">
      <c r="A195" s="1">
        <v>38089</v>
      </c>
      <c r="B195">
        <v>0</v>
      </c>
    </row>
    <row r="196" spans="1:2" x14ac:dyDescent="0.25">
      <c r="A196" s="1">
        <v>38090</v>
      </c>
      <c r="B196">
        <v>0</v>
      </c>
    </row>
    <row r="197" spans="1:2" x14ac:dyDescent="0.25">
      <c r="A197" s="1">
        <v>38091</v>
      </c>
      <c r="B197">
        <v>0</v>
      </c>
    </row>
    <row r="198" spans="1:2" x14ac:dyDescent="0.25">
      <c r="A198" s="1">
        <v>38092</v>
      </c>
      <c r="B198">
        <v>0</v>
      </c>
    </row>
    <row r="199" spans="1:2" x14ac:dyDescent="0.25">
      <c r="A199" s="1">
        <v>38093</v>
      </c>
      <c r="B199">
        <v>0</v>
      </c>
    </row>
    <row r="200" spans="1:2" x14ac:dyDescent="0.25">
      <c r="A200" s="1">
        <v>38094</v>
      </c>
      <c r="B200">
        <v>0</v>
      </c>
    </row>
    <row r="201" spans="1:2" x14ac:dyDescent="0.25">
      <c r="A201" s="1">
        <v>38095</v>
      </c>
      <c r="B201">
        <v>0</v>
      </c>
    </row>
    <row r="202" spans="1:2" x14ac:dyDescent="0.25">
      <c r="A202" s="1">
        <v>38096</v>
      </c>
      <c r="B202">
        <v>0</v>
      </c>
    </row>
    <row r="203" spans="1:2" x14ac:dyDescent="0.25">
      <c r="A203" s="1">
        <v>38097</v>
      </c>
      <c r="B203">
        <v>0</v>
      </c>
    </row>
    <row r="204" spans="1:2" x14ac:dyDescent="0.25">
      <c r="A204" s="1">
        <v>38098</v>
      </c>
      <c r="B204">
        <v>0</v>
      </c>
    </row>
    <row r="205" spans="1:2" x14ac:dyDescent="0.25">
      <c r="A205" s="1">
        <v>38099</v>
      </c>
      <c r="B205">
        <v>0</v>
      </c>
    </row>
    <row r="206" spans="1:2" x14ac:dyDescent="0.25">
      <c r="A206" s="1">
        <v>38100</v>
      </c>
      <c r="B206">
        <v>0</v>
      </c>
    </row>
    <row r="207" spans="1:2" x14ac:dyDescent="0.25">
      <c r="A207" s="1">
        <v>38101</v>
      </c>
      <c r="B207">
        <v>0</v>
      </c>
    </row>
    <row r="208" spans="1:2" x14ac:dyDescent="0.25">
      <c r="A208" s="1">
        <v>38102</v>
      </c>
      <c r="B208">
        <v>0</v>
      </c>
    </row>
    <row r="209" spans="1:2" x14ac:dyDescent="0.25">
      <c r="A209" s="1">
        <v>38103</v>
      </c>
      <c r="B209">
        <v>0</v>
      </c>
    </row>
    <row r="210" spans="1:2" x14ac:dyDescent="0.25">
      <c r="A210" s="1">
        <v>38104</v>
      </c>
      <c r="B210">
        <v>0</v>
      </c>
    </row>
    <row r="211" spans="1:2" x14ac:dyDescent="0.25">
      <c r="A211" s="1">
        <v>38105</v>
      </c>
      <c r="B211">
        <v>0</v>
      </c>
    </row>
    <row r="212" spans="1:2" x14ac:dyDescent="0.25">
      <c r="A212" s="1">
        <v>38106</v>
      </c>
      <c r="B212">
        <v>0</v>
      </c>
    </row>
    <row r="213" spans="1:2" x14ac:dyDescent="0.25">
      <c r="A213" s="1">
        <v>38107</v>
      </c>
      <c r="B213">
        <v>0</v>
      </c>
    </row>
    <row r="214" spans="1:2" x14ac:dyDescent="0.25">
      <c r="A214" s="1">
        <v>38108</v>
      </c>
      <c r="B214">
        <v>0</v>
      </c>
    </row>
    <row r="215" spans="1:2" x14ac:dyDescent="0.25">
      <c r="A215" s="1">
        <v>38109</v>
      </c>
      <c r="B215">
        <v>0</v>
      </c>
    </row>
    <row r="216" spans="1:2" x14ac:dyDescent="0.25">
      <c r="A216" s="1">
        <v>38110</v>
      </c>
      <c r="B216">
        <v>0</v>
      </c>
    </row>
    <row r="217" spans="1:2" x14ac:dyDescent="0.25">
      <c r="A217" s="1">
        <v>38111</v>
      </c>
      <c r="B217">
        <v>0</v>
      </c>
    </row>
    <row r="218" spans="1:2" x14ac:dyDescent="0.25">
      <c r="A218" s="1">
        <v>38112</v>
      </c>
      <c r="B218">
        <v>0</v>
      </c>
    </row>
    <row r="219" spans="1:2" x14ac:dyDescent="0.25">
      <c r="A219" s="1">
        <v>38113</v>
      </c>
      <c r="B219">
        <v>0</v>
      </c>
    </row>
    <row r="220" spans="1:2" x14ac:dyDescent="0.25">
      <c r="A220" s="1">
        <v>38114</v>
      </c>
      <c r="B220">
        <v>0</v>
      </c>
    </row>
    <row r="221" spans="1:2" x14ac:dyDescent="0.25">
      <c r="A221" s="1">
        <v>38115</v>
      </c>
      <c r="B221">
        <v>0</v>
      </c>
    </row>
    <row r="222" spans="1:2" x14ac:dyDescent="0.25">
      <c r="A222" s="1">
        <v>38116</v>
      </c>
      <c r="B222">
        <v>0</v>
      </c>
    </row>
    <row r="223" spans="1:2" x14ac:dyDescent="0.25">
      <c r="A223" s="1">
        <v>38117</v>
      </c>
      <c r="B223">
        <v>0</v>
      </c>
    </row>
    <row r="224" spans="1:2" x14ac:dyDescent="0.25">
      <c r="A224" s="1">
        <v>38118</v>
      </c>
      <c r="B224">
        <v>0</v>
      </c>
    </row>
    <row r="225" spans="1:2" x14ac:dyDescent="0.25">
      <c r="A225" s="1">
        <v>38119</v>
      </c>
      <c r="B225">
        <v>0</v>
      </c>
    </row>
    <row r="226" spans="1:2" x14ac:dyDescent="0.25">
      <c r="A226" s="1">
        <v>38120</v>
      </c>
      <c r="B226">
        <v>0</v>
      </c>
    </row>
    <row r="227" spans="1:2" x14ac:dyDescent="0.25">
      <c r="A227" s="1">
        <v>38121</v>
      </c>
      <c r="B227">
        <v>0</v>
      </c>
    </row>
    <row r="228" spans="1:2" x14ac:dyDescent="0.25">
      <c r="A228" s="1">
        <v>38122</v>
      </c>
      <c r="B228">
        <v>0</v>
      </c>
    </row>
    <row r="229" spans="1:2" x14ac:dyDescent="0.25">
      <c r="A229" s="1">
        <v>38123</v>
      </c>
      <c r="B229">
        <v>0</v>
      </c>
    </row>
    <row r="230" spans="1:2" x14ac:dyDescent="0.25">
      <c r="A230" s="1">
        <v>38124</v>
      </c>
      <c r="B230">
        <v>0</v>
      </c>
    </row>
    <row r="231" spans="1:2" x14ac:dyDescent="0.25">
      <c r="A231" s="1">
        <v>38125</v>
      </c>
      <c r="B231">
        <v>0</v>
      </c>
    </row>
    <row r="232" spans="1:2" x14ac:dyDescent="0.25">
      <c r="A232" s="1">
        <v>38126</v>
      </c>
      <c r="B232">
        <v>0</v>
      </c>
    </row>
    <row r="233" spans="1:2" x14ac:dyDescent="0.25">
      <c r="A233" s="1">
        <v>38127</v>
      </c>
      <c r="B233">
        <v>0</v>
      </c>
    </row>
    <row r="234" spans="1:2" x14ac:dyDescent="0.25">
      <c r="A234" s="1">
        <v>38128</v>
      </c>
      <c r="B234">
        <v>0</v>
      </c>
    </row>
    <row r="235" spans="1:2" x14ac:dyDescent="0.25">
      <c r="A235" s="1">
        <v>38129</v>
      </c>
      <c r="B235">
        <v>0</v>
      </c>
    </row>
    <row r="236" spans="1:2" x14ac:dyDescent="0.25">
      <c r="A236" s="1">
        <v>38130</v>
      </c>
      <c r="B236">
        <v>0</v>
      </c>
    </row>
    <row r="237" spans="1:2" x14ac:dyDescent="0.25">
      <c r="A237" s="1">
        <v>38131</v>
      </c>
      <c r="B237">
        <v>0</v>
      </c>
    </row>
    <row r="238" spans="1:2" x14ac:dyDescent="0.25">
      <c r="A238" s="1">
        <v>38132</v>
      </c>
      <c r="B238">
        <v>0</v>
      </c>
    </row>
    <row r="239" spans="1:2" x14ac:dyDescent="0.25">
      <c r="A239" s="1">
        <v>38133</v>
      </c>
      <c r="B239">
        <v>0</v>
      </c>
    </row>
    <row r="240" spans="1:2" x14ac:dyDescent="0.25">
      <c r="A240" s="1">
        <v>38134</v>
      </c>
      <c r="B240">
        <v>0</v>
      </c>
    </row>
    <row r="241" spans="1:2" x14ac:dyDescent="0.25">
      <c r="A241" s="1">
        <v>38135</v>
      </c>
      <c r="B241">
        <v>0</v>
      </c>
    </row>
    <row r="242" spans="1:2" x14ac:dyDescent="0.25">
      <c r="A242" s="1">
        <v>38136</v>
      </c>
      <c r="B242">
        <v>0</v>
      </c>
    </row>
    <row r="243" spans="1:2" x14ac:dyDescent="0.25">
      <c r="A243" s="1">
        <v>38137</v>
      </c>
      <c r="B243">
        <v>0</v>
      </c>
    </row>
    <row r="244" spans="1:2" x14ac:dyDescent="0.25">
      <c r="A244" s="1">
        <v>38138</v>
      </c>
      <c r="B244">
        <v>0</v>
      </c>
    </row>
    <row r="245" spans="1:2" x14ac:dyDescent="0.25">
      <c r="A245" s="1">
        <v>38139</v>
      </c>
      <c r="B245">
        <v>0</v>
      </c>
    </row>
    <row r="246" spans="1:2" x14ac:dyDescent="0.25">
      <c r="A246" s="1">
        <v>38140</v>
      </c>
      <c r="B246">
        <v>0</v>
      </c>
    </row>
    <row r="247" spans="1:2" x14ac:dyDescent="0.25">
      <c r="A247" s="1">
        <v>38141</v>
      </c>
      <c r="B247">
        <v>0</v>
      </c>
    </row>
    <row r="248" spans="1:2" x14ac:dyDescent="0.25">
      <c r="A248" s="1">
        <v>38142</v>
      </c>
      <c r="B248">
        <v>0</v>
      </c>
    </row>
    <row r="249" spans="1:2" x14ac:dyDescent="0.25">
      <c r="A249" s="1">
        <v>38143</v>
      </c>
      <c r="B249">
        <v>0</v>
      </c>
    </row>
    <row r="250" spans="1:2" x14ac:dyDescent="0.25">
      <c r="A250" s="1">
        <v>38144</v>
      </c>
      <c r="B250">
        <v>0</v>
      </c>
    </row>
    <row r="251" spans="1:2" x14ac:dyDescent="0.25">
      <c r="A251" s="1">
        <v>38145</v>
      </c>
      <c r="B251">
        <v>0</v>
      </c>
    </row>
    <row r="252" spans="1:2" x14ac:dyDescent="0.25">
      <c r="A252" s="1">
        <v>38146</v>
      </c>
      <c r="B252">
        <v>0</v>
      </c>
    </row>
    <row r="253" spans="1:2" x14ac:dyDescent="0.25">
      <c r="A253" s="1">
        <v>38147</v>
      </c>
      <c r="B253">
        <v>0</v>
      </c>
    </row>
    <row r="254" spans="1:2" x14ac:dyDescent="0.25">
      <c r="A254" s="1">
        <v>38148</v>
      </c>
      <c r="B254">
        <v>0</v>
      </c>
    </row>
    <row r="255" spans="1:2" x14ac:dyDescent="0.25">
      <c r="A255" s="1">
        <v>38149</v>
      </c>
      <c r="B255">
        <v>0</v>
      </c>
    </row>
    <row r="256" spans="1:2" x14ac:dyDescent="0.25">
      <c r="A256" s="1">
        <v>38150</v>
      </c>
      <c r="B256">
        <v>0</v>
      </c>
    </row>
    <row r="257" spans="1:2" x14ac:dyDescent="0.25">
      <c r="A257" s="1">
        <v>38151</v>
      </c>
      <c r="B257">
        <v>0</v>
      </c>
    </row>
    <row r="258" spans="1:2" x14ac:dyDescent="0.25">
      <c r="A258" s="1">
        <v>38152</v>
      </c>
      <c r="B258">
        <v>0</v>
      </c>
    </row>
    <row r="259" spans="1:2" x14ac:dyDescent="0.25">
      <c r="A259" s="1">
        <v>38153</v>
      </c>
      <c r="B259">
        <v>0</v>
      </c>
    </row>
    <row r="260" spans="1:2" x14ac:dyDescent="0.25">
      <c r="A260" s="1">
        <v>38154</v>
      </c>
      <c r="B260">
        <v>0</v>
      </c>
    </row>
    <row r="261" spans="1:2" x14ac:dyDescent="0.25">
      <c r="A261" s="1">
        <v>38155</v>
      </c>
      <c r="B261">
        <v>0</v>
      </c>
    </row>
    <row r="262" spans="1:2" x14ac:dyDescent="0.25">
      <c r="A262" s="1">
        <v>38156</v>
      </c>
      <c r="B262">
        <v>0</v>
      </c>
    </row>
    <row r="263" spans="1:2" x14ac:dyDescent="0.25">
      <c r="A263" s="1">
        <v>38157</v>
      </c>
      <c r="B263">
        <v>0</v>
      </c>
    </row>
    <row r="264" spans="1:2" x14ac:dyDescent="0.25">
      <c r="A264" s="1">
        <v>38158</v>
      </c>
      <c r="B264">
        <v>0</v>
      </c>
    </row>
    <row r="265" spans="1:2" x14ac:dyDescent="0.25">
      <c r="A265" s="1">
        <v>38159</v>
      </c>
      <c r="B265">
        <v>0</v>
      </c>
    </row>
    <row r="266" spans="1:2" x14ac:dyDescent="0.25">
      <c r="A266" s="1">
        <v>38160</v>
      </c>
      <c r="B266">
        <v>0</v>
      </c>
    </row>
    <row r="267" spans="1:2" x14ac:dyDescent="0.25">
      <c r="A267" s="1">
        <v>38161</v>
      </c>
      <c r="B267">
        <v>0</v>
      </c>
    </row>
    <row r="268" spans="1:2" x14ac:dyDescent="0.25">
      <c r="A268" s="1">
        <v>38162</v>
      </c>
      <c r="B268">
        <v>0</v>
      </c>
    </row>
    <row r="269" spans="1:2" x14ac:dyDescent="0.25">
      <c r="A269" s="1">
        <v>38163</v>
      </c>
      <c r="B269">
        <v>0</v>
      </c>
    </row>
    <row r="270" spans="1:2" x14ac:dyDescent="0.25">
      <c r="A270" s="1">
        <v>38164</v>
      </c>
      <c r="B270">
        <v>0</v>
      </c>
    </row>
    <row r="271" spans="1:2" x14ac:dyDescent="0.25">
      <c r="A271" s="1">
        <v>38165</v>
      </c>
      <c r="B271">
        <v>0</v>
      </c>
    </row>
    <row r="272" spans="1:2" x14ac:dyDescent="0.25">
      <c r="A272" s="1">
        <v>38166</v>
      </c>
      <c r="B272">
        <v>0</v>
      </c>
    </row>
    <row r="273" spans="1:2" x14ac:dyDescent="0.25">
      <c r="A273" s="1">
        <v>38167</v>
      </c>
      <c r="B273">
        <v>0</v>
      </c>
    </row>
    <row r="274" spans="1:2" x14ac:dyDescent="0.25">
      <c r="A274" s="1">
        <v>38168</v>
      </c>
      <c r="B274">
        <v>0</v>
      </c>
    </row>
    <row r="275" spans="1:2" x14ac:dyDescent="0.25">
      <c r="A275" s="1">
        <v>38169</v>
      </c>
      <c r="B275">
        <v>0</v>
      </c>
    </row>
    <row r="276" spans="1:2" x14ac:dyDescent="0.25">
      <c r="A276" s="1">
        <v>38170</v>
      </c>
      <c r="B276">
        <v>0</v>
      </c>
    </row>
    <row r="277" spans="1:2" x14ac:dyDescent="0.25">
      <c r="A277" s="1">
        <v>38171</v>
      </c>
      <c r="B277">
        <v>0</v>
      </c>
    </row>
    <row r="278" spans="1:2" x14ac:dyDescent="0.25">
      <c r="A278" s="1">
        <v>38172</v>
      </c>
      <c r="B278">
        <v>0</v>
      </c>
    </row>
    <row r="279" spans="1:2" x14ac:dyDescent="0.25">
      <c r="A279" s="1">
        <v>38173</v>
      </c>
      <c r="B279">
        <v>0</v>
      </c>
    </row>
    <row r="280" spans="1:2" x14ac:dyDescent="0.25">
      <c r="A280" s="1">
        <v>38174</v>
      </c>
      <c r="B280">
        <v>0</v>
      </c>
    </row>
    <row r="281" spans="1:2" x14ac:dyDescent="0.25">
      <c r="A281" s="1">
        <v>38175</v>
      </c>
      <c r="B281">
        <v>0</v>
      </c>
    </row>
    <row r="282" spans="1:2" x14ac:dyDescent="0.25">
      <c r="A282" s="1">
        <v>38176</v>
      </c>
      <c r="B282">
        <v>0</v>
      </c>
    </row>
    <row r="283" spans="1:2" x14ac:dyDescent="0.25">
      <c r="A283" s="1">
        <v>38177</v>
      </c>
      <c r="B283">
        <v>0</v>
      </c>
    </row>
    <row r="284" spans="1:2" x14ac:dyDescent="0.25">
      <c r="A284" s="1">
        <v>38178</v>
      </c>
      <c r="B284">
        <v>0</v>
      </c>
    </row>
    <row r="285" spans="1:2" x14ac:dyDescent="0.25">
      <c r="A285" s="1">
        <v>38179</v>
      </c>
      <c r="B285">
        <v>0</v>
      </c>
    </row>
    <row r="286" spans="1:2" x14ac:dyDescent="0.25">
      <c r="A286" s="1">
        <v>38180</v>
      </c>
      <c r="B286">
        <v>0</v>
      </c>
    </row>
    <row r="287" spans="1:2" x14ac:dyDescent="0.25">
      <c r="A287" s="1">
        <v>38181</v>
      </c>
      <c r="B287">
        <v>0.39369999999999999</v>
      </c>
    </row>
    <row r="288" spans="1:2" x14ac:dyDescent="0.25">
      <c r="A288" s="1">
        <v>38182</v>
      </c>
      <c r="B288">
        <v>0.19685</v>
      </c>
    </row>
    <row r="289" spans="1:2" x14ac:dyDescent="0.25">
      <c r="A289" s="1">
        <v>38183</v>
      </c>
      <c r="B289">
        <v>0</v>
      </c>
    </row>
    <row r="290" spans="1:2" x14ac:dyDescent="0.25">
      <c r="A290" s="1">
        <v>38184</v>
      </c>
      <c r="B290">
        <v>7.8740000000000004E-2</v>
      </c>
    </row>
    <row r="291" spans="1:2" x14ac:dyDescent="0.25">
      <c r="A291" s="1">
        <v>38185</v>
      </c>
      <c r="B291">
        <v>0</v>
      </c>
    </row>
    <row r="292" spans="1:2" x14ac:dyDescent="0.25">
      <c r="A292" s="1">
        <v>38186</v>
      </c>
      <c r="B292">
        <v>0</v>
      </c>
    </row>
    <row r="293" spans="1:2" x14ac:dyDescent="0.25">
      <c r="A293" s="1">
        <v>38187</v>
      </c>
      <c r="B293">
        <v>0</v>
      </c>
    </row>
    <row r="294" spans="1:2" x14ac:dyDescent="0.25">
      <c r="A294" s="1">
        <v>38188</v>
      </c>
      <c r="B294">
        <v>0</v>
      </c>
    </row>
    <row r="295" spans="1:2" x14ac:dyDescent="0.25">
      <c r="A295" s="1">
        <v>38189</v>
      </c>
      <c r="B295">
        <v>0</v>
      </c>
    </row>
    <row r="296" spans="1:2" x14ac:dyDescent="0.25">
      <c r="A296" s="1">
        <v>38190</v>
      </c>
      <c r="B296">
        <v>0</v>
      </c>
    </row>
    <row r="297" spans="1:2" x14ac:dyDescent="0.25">
      <c r="A297" s="1">
        <v>38191</v>
      </c>
      <c r="B297">
        <v>0</v>
      </c>
    </row>
    <row r="298" spans="1:2" x14ac:dyDescent="0.25">
      <c r="A298" s="1">
        <v>38192</v>
      </c>
      <c r="B298">
        <v>0</v>
      </c>
    </row>
    <row r="299" spans="1:2" x14ac:dyDescent="0.25">
      <c r="A299" s="1">
        <v>38193</v>
      </c>
      <c r="B299">
        <v>0</v>
      </c>
    </row>
    <row r="300" spans="1:2" x14ac:dyDescent="0.25">
      <c r="A300" s="1">
        <v>38194</v>
      </c>
      <c r="B300">
        <v>7.8740000000000004E-2</v>
      </c>
    </row>
    <row r="301" spans="1:2" x14ac:dyDescent="0.25">
      <c r="A301" s="1">
        <v>38195</v>
      </c>
      <c r="B301">
        <v>0</v>
      </c>
    </row>
    <row r="302" spans="1:2" x14ac:dyDescent="0.25">
      <c r="A302" s="1">
        <v>38196</v>
      </c>
      <c r="B302">
        <v>0</v>
      </c>
    </row>
    <row r="303" spans="1:2" x14ac:dyDescent="0.25">
      <c r="A303" s="1">
        <v>38197</v>
      </c>
      <c r="B303">
        <v>0</v>
      </c>
    </row>
    <row r="304" spans="1:2" x14ac:dyDescent="0.25">
      <c r="A304" s="1">
        <v>38198</v>
      </c>
      <c r="B304">
        <v>0</v>
      </c>
    </row>
    <row r="305" spans="1:2" x14ac:dyDescent="0.25">
      <c r="A305" s="1">
        <v>38199</v>
      </c>
      <c r="B305">
        <v>0</v>
      </c>
    </row>
    <row r="306" spans="1:2" x14ac:dyDescent="0.25">
      <c r="A306" s="1">
        <v>38200</v>
      </c>
      <c r="B306">
        <v>0</v>
      </c>
    </row>
    <row r="307" spans="1:2" x14ac:dyDescent="0.25">
      <c r="A307" s="1">
        <v>38201</v>
      </c>
      <c r="B307">
        <v>0</v>
      </c>
    </row>
    <row r="308" spans="1:2" x14ac:dyDescent="0.25">
      <c r="A308" s="1">
        <v>38202</v>
      </c>
      <c r="B308">
        <v>0</v>
      </c>
    </row>
    <row r="309" spans="1:2" x14ac:dyDescent="0.25">
      <c r="A309" s="1">
        <v>38203</v>
      </c>
      <c r="B309">
        <v>0</v>
      </c>
    </row>
    <row r="310" spans="1:2" x14ac:dyDescent="0.25">
      <c r="A310" s="1">
        <v>38204</v>
      </c>
      <c r="B310">
        <v>0</v>
      </c>
    </row>
    <row r="311" spans="1:2" x14ac:dyDescent="0.25">
      <c r="A311" s="1">
        <v>38205</v>
      </c>
      <c r="B311">
        <v>0</v>
      </c>
    </row>
    <row r="312" spans="1:2" x14ac:dyDescent="0.25">
      <c r="A312" s="1">
        <v>38206</v>
      </c>
      <c r="B312">
        <v>0</v>
      </c>
    </row>
    <row r="313" spans="1:2" x14ac:dyDescent="0.25">
      <c r="A313" s="1">
        <v>38207</v>
      </c>
      <c r="B313">
        <v>0</v>
      </c>
    </row>
    <row r="314" spans="1:2" x14ac:dyDescent="0.25">
      <c r="A314" s="1">
        <v>38208</v>
      </c>
      <c r="B314">
        <v>0</v>
      </c>
    </row>
    <row r="315" spans="1:2" x14ac:dyDescent="0.25">
      <c r="A315" s="1">
        <v>38209</v>
      </c>
      <c r="B315">
        <v>0</v>
      </c>
    </row>
    <row r="316" spans="1:2" x14ac:dyDescent="0.25">
      <c r="A316" s="1">
        <v>38210</v>
      </c>
      <c r="B316">
        <v>0</v>
      </c>
    </row>
    <row r="317" spans="1:2" x14ac:dyDescent="0.25">
      <c r="A317" s="1">
        <v>38211</v>
      </c>
      <c r="B317">
        <v>0</v>
      </c>
    </row>
    <row r="318" spans="1:2" x14ac:dyDescent="0.25">
      <c r="A318" s="1">
        <v>38212</v>
      </c>
      <c r="B318">
        <v>3.9370000000000002E-2</v>
      </c>
    </row>
    <row r="319" spans="1:2" x14ac:dyDescent="0.25">
      <c r="A319" s="1">
        <v>38213</v>
      </c>
      <c r="B319">
        <v>0</v>
      </c>
    </row>
    <row r="320" spans="1:2" x14ac:dyDescent="0.25">
      <c r="A320" s="1">
        <v>38214</v>
      </c>
      <c r="B320">
        <v>0</v>
      </c>
    </row>
    <row r="321" spans="1:2" x14ac:dyDescent="0.25">
      <c r="A321" s="1">
        <v>38215</v>
      </c>
      <c r="B321">
        <v>0.31496000000000002</v>
      </c>
    </row>
    <row r="322" spans="1:2" x14ac:dyDescent="0.25">
      <c r="A322" s="1">
        <v>38216</v>
      </c>
      <c r="B322">
        <v>0</v>
      </c>
    </row>
    <row r="323" spans="1:2" x14ac:dyDescent="0.25">
      <c r="A323" s="1">
        <v>38217</v>
      </c>
      <c r="B323">
        <v>7.8740000000000004E-2</v>
      </c>
    </row>
    <row r="324" spans="1:2" x14ac:dyDescent="0.25">
      <c r="A324" s="1">
        <v>38218</v>
      </c>
      <c r="B324">
        <v>3.9370000000000002E-2</v>
      </c>
    </row>
    <row r="325" spans="1:2" x14ac:dyDescent="0.25">
      <c r="A325" s="1">
        <v>38219</v>
      </c>
      <c r="B325">
        <v>0</v>
      </c>
    </row>
    <row r="326" spans="1:2" x14ac:dyDescent="0.25">
      <c r="A326" s="1">
        <v>38220</v>
      </c>
      <c r="B326">
        <v>0</v>
      </c>
    </row>
    <row r="327" spans="1:2" x14ac:dyDescent="0.25">
      <c r="A327" s="1">
        <v>38221</v>
      </c>
      <c r="B327">
        <v>0</v>
      </c>
    </row>
    <row r="328" spans="1:2" x14ac:dyDescent="0.25">
      <c r="A328" s="1">
        <v>38222</v>
      </c>
      <c r="B328">
        <v>0</v>
      </c>
    </row>
    <row r="329" spans="1:2" x14ac:dyDescent="0.25">
      <c r="A329" s="1">
        <v>38223</v>
      </c>
      <c r="B329">
        <v>0</v>
      </c>
    </row>
    <row r="330" spans="1:2" x14ac:dyDescent="0.25">
      <c r="A330" s="1">
        <v>38224</v>
      </c>
      <c r="B330">
        <v>0</v>
      </c>
    </row>
    <row r="331" spans="1:2" x14ac:dyDescent="0.25">
      <c r="A331" s="1">
        <v>38225</v>
      </c>
      <c r="B331">
        <v>0</v>
      </c>
    </row>
    <row r="332" spans="1:2" x14ac:dyDescent="0.25">
      <c r="A332" s="1">
        <v>38226</v>
      </c>
      <c r="B332">
        <v>0</v>
      </c>
    </row>
    <row r="333" spans="1:2" x14ac:dyDescent="0.25">
      <c r="A333" s="1">
        <v>38227</v>
      </c>
      <c r="B333">
        <v>0</v>
      </c>
    </row>
    <row r="334" spans="1:2" x14ac:dyDescent="0.25">
      <c r="A334" s="1">
        <v>38228</v>
      </c>
      <c r="B334">
        <v>0</v>
      </c>
    </row>
    <row r="335" spans="1:2" x14ac:dyDescent="0.25">
      <c r="A335" s="1">
        <v>38229</v>
      </c>
      <c r="B335">
        <v>0</v>
      </c>
    </row>
    <row r="336" spans="1:2" x14ac:dyDescent="0.25">
      <c r="A336" s="1">
        <v>38230</v>
      </c>
      <c r="B336">
        <v>0</v>
      </c>
    </row>
    <row r="337" spans="1:2" x14ac:dyDescent="0.25">
      <c r="A337" s="1">
        <v>38231</v>
      </c>
      <c r="B337">
        <v>0</v>
      </c>
    </row>
    <row r="338" spans="1:2" x14ac:dyDescent="0.25">
      <c r="A338" s="1">
        <v>38232</v>
      </c>
      <c r="B338">
        <v>0</v>
      </c>
    </row>
    <row r="339" spans="1:2" x14ac:dyDescent="0.25">
      <c r="A339" s="1">
        <v>38233</v>
      </c>
      <c r="B339">
        <v>0</v>
      </c>
    </row>
    <row r="340" spans="1:2" x14ac:dyDescent="0.25">
      <c r="A340" s="1">
        <v>38234</v>
      </c>
      <c r="B340">
        <v>0</v>
      </c>
    </row>
    <row r="341" spans="1:2" x14ac:dyDescent="0.25">
      <c r="A341" s="1">
        <v>38235</v>
      </c>
      <c r="B341">
        <v>0</v>
      </c>
    </row>
    <row r="342" spans="1:2" x14ac:dyDescent="0.25">
      <c r="A342" s="1">
        <v>38236</v>
      </c>
      <c r="B342">
        <v>0</v>
      </c>
    </row>
    <row r="343" spans="1:2" x14ac:dyDescent="0.25">
      <c r="A343" s="1">
        <v>38237</v>
      </c>
      <c r="B343">
        <v>0</v>
      </c>
    </row>
    <row r="344" spans="1:2" x14ac:dyDescent="0.25">
      <c r="A344" s="1">
        <v>38238</v>
      </c>
      <c r="B344">
        <v>0</v>
      </c>
    </row>
    <row r="345" spans="1:2" x14ac:dyDescent="0.25">
      <c r="A345" s="1">
        <v>38239</v>
      </c>
      <c r="B345">
        <v>0</v>
      </c>
    </row>
    <row r="346" spans="1:2" x14ac:dyDescent="0.25">
      <c r="A346" s="1">
        <v>38240</v>
      </c>
      <c r="B346">
        <v>0</v>
      </c>
    </row>
    <row r="347" spans="1:2" x14ac:dyDescent="0.25">
      <c r="A347" s="1">
        <v>38241</v>
      </c>
      <c r="B347">
        <v>0</v>
      </c>
    </row>
    <row r="348" spans="1:2" x14ac:dyDescent="0.25">
      <c r="A348" s="1">
        <v>38242</v>
      </c>
      <c r="B348">
        <v>0</v>
      </c>
    </row>
    <row r="349" spans="1:2" x14ac:dyDescent="0.25">
      <c r="A349" s="1">
        <v>38243</v>
      </c>
      <c r="B349">
        <v>0</v>
      </c>
    </row>
    <row r="350" spans="1:2" x14ac:dyDescent="0.25">
      <c r="A350" s="1">
        <v>38244</v>
      </c>
      <c r="B350">
        <v>0</v>
      </c>
    </row>
    <row r="351" spans="1:2" x14ac:dyDescent="0.25">
      <c r="A351" s="1">
        <v>38245</v>
      </c>
      <c r="B351">
        <v>0</v>
      </c>
    </row>
    <row r="352" spans="1:2" x14ac:dyDescent="0.25">
      <c r="A352" s="1">
        <v>38246</v>
      </c>
      <c r="B352">
        <v>0</v>
      </c>
    </row>
    <row r="353" spans="1:3" x14ac:dyDescent="0.25">
      <c r="A353" s="1">
        <v>38247</v>
      </c>
      <c r="B353">
        <v>0</v>
      </c>
    </row>
    <row r="354" spans="1:3" x14ac:dyDescent="0.25">
      <c r="A354" s="1">
        <v>38248</v>
      </c>
      <c r="B354">
        <v>0.15748000000000001</v>
      </c>
    </row>
    <row r="355" spans="1:3" x14ac:dyDescent="0.25">
      <c r="A355" s="1">
        <v>38249</v>
      </c>
      <c r="B355">
        <v>0</v>
      </c>
    </row>
    <row r="356" spans="1:3" x14ac:dyDescent="0.25">
      <c r="A356" s="1">
        <v>38250</v>
      </c>
      <c r="B356">
        <v>0</v>
      </c>
    </row>
    <row r="357" spans="1:3" x14ac:dyDescent="0.25">
      <c r="A357" s="1">
        <v>38251</v>
      </c>
      <c r="B357">
        <v>0</v>
      </c>
    </row>
    <row r="358" spans="1:3" x14ac:dyDescent="0.25">
      <c r="A358" s="1">
        <v>38252</v>
      </c>
      <c r="B358">
        <v>0</v>
      </c>
    </row>
    <row r="359" spans="1:3" x14ac:dyDescent="0.25">
      <c r="A359" s="1">
        <v>38253</v>
      </c>
      <c r="B359">
        <v>0</v>
      </c>
    </row>
    <row r="360" spans="1:3" x14ac:dyDescent="0.25">
      <c r="A360" s="1">
        <v>38254</v>
      </c>
      <c r="B360">
        <v>0</v>
      </c>
    </row>
    <row r="361" spans="1:3" x14ac:dyDescent="0.25">
      <c r="A361" s="1">
        <v>38255</v>
      </c>
      <c r="B361">
        <v>0</v>
      </c>
    </row>
    <row r="362" spans="1:3" x14ac:dyDescent="0.25">
      <c r="A362" s="1">
        <v>38256</v>
      </c>
      <c r="B362">
        <v>0</v>
      </c>
    </row>
    <row r="363" spans="1:3" x14ac:dyDescent="0.25">
      <c r="A363" s="1">
        <v>38257</v>
      </c>
      <c r="B363">
        <v>0</v>
      </c>
    </row>
    <row r="364" spans="1:3" x14ac:dyDescent="0.25">
      <c r="A364" s="1">
        <v>38258</v>
      </c>
      <c r="B364">
        <v>0</v>
      </c>
    </row>
    <row r="365" spans="1:3" x14ac:dyDescent="0.25">
      <c r="A365" s="1">
        <v>38259</v>
      </c>
      <c r="B365">
        <v>0</v>
      </c>
    </row>
    <row r="366" spans="1:3" x14ac:dyDescent="0.25">
      <c r="A366" s="103">
        <v>38260</v>
      </c>
      <c r="B366" s="100">
        <v>0</v>
      </c>
      <c r="C366" s="100"/>
    </row>
    <row r="367" spans="1:3" x14ac:dyDescent="0.25">
      <c r="A367" s="102"/>
      <c r="B367" s="102">
        <f>SUM(B1:B366)</f>
        <v>4.9606199999999987</v>
      </c>
      <c r="C367" s="102">
        <f>SUM(B259:B366)</f>
        <v>1.37795</v>
      </c>
    </row>
  </sheetData>
  <sortState ref="A1:B366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zoomScale="90" zoomScaleNormal="90" workbookViewId="0">
      <selection activeCell="A3" sqref="A3"/>
    </sheetView>
  </sheetViews>
  <sheetFormatPr defaultRowHeight="15" x14ac:dyDescent="0.25"/>
  <sheetData>
    <row r="1" spans="1:9" x14ac:dyDescent="0.25">
      <c r="B1">
        <v>2020</v>
      </c>
    </row>
    <row r="2" spans="1:9" x14ac:dyDescent="0.25">
      <c r="B2">
        <v>2019</v>
      </c>
      <c r="H2" s="147" t="s">
        <v>76</v>
      </c>
      <c r="I2" s="147"/>
    </row>
    <row r="3" spans="1:9" x14ac:dyDescent="0.25">
      <c r="B3">
        <v>2018</v>
      </c>
      <c r="H3">
        <v>2004</v>
      </c>
      <c r="I3">
        <f>COUNTIF('2004'!$B1:$B366,"&gt;.01")</f>
        <v>23</v>
      </c>
    </row>
    <row r="4" spans="1:9" x14ac:dyDescent="0.25">
      <c r="A4">
        <v>2017</v>
      </c>
      <c r="H4">
        <v>2005</v>
      </c>
      <c r="I4">
        <f>COUNTIF('2005'!$B1:$B366,"&gt;.01")</f>
        <v>42</v>
      </c>
    </row>
    <row r="5" spans="1:9" x14ac:dyDescent="0.25">
      <c r="A5">
        <v>2016</v>
      </c>
      <c r="H5">
        <v>2006</v>
      </c>
      <c r="I5">
        <f>COUNTIF('2006'!$B1:$B366,"&gt;.01")</f>
        <v>16</v>
      </c>
    </row>
    <row r="6" spans="1:9" x14ac:dyDescent="0.25">
      <c r="A6">
        <v>2015</v>
      </c>
      <c r="H6">
        <v>2007</v>
      </c>
      <c r="I6">
        <f>COUNTIF('2007'!$B1:$B366,"&gt;.01")</f>
        <v>20</v>
      </c>
    </row>
    <row r="7" spans="1:9" x14ac:dyDescent="0.25">
      <c r="A7">
        <v>2014</v>
      </c>
      <c r="H7">
        <v>2008</v>
      </c>
      <c r="I7">
        <f>COUNTIF('2008'!$B1:$B366,"&gt;.01")</f>
        <v>27</v>
      </c>
    </row>
    <row r="8" spans="1:9" x14ac:dyDescent="0.25">
      <c r="A8">
        <v>2013</v>
      </c>
      <c r="H8">
        <v>2009</v>
      </c>
      <c r="I8">
        <f>COUNTIF('2009'!$B1:$B366,"&gt;.01")</f>
        <v>20</v>
      </c>
    </row>
    <row r="9" spans="1:9" x14ac:dyDescent="0.25">
      <c r="A9">
        <v>2012</v>
      </c>
      <c r="H9">
        <v>2010</v>
      </c>
      <c r="I9">
        <f>COUNTIF('2010'!$B1:$B366,"&gt;.01")</f>
        <v>25</v>
      </c>
    </row>
    <row r="10" spans="1:9" x14ac:dyDescent="0.25">
      <c r="A10">
        <v>2011</v>
      </c>
      <c r="H10">
        <v>2011</v>
      </c>
      <c r="I10">
        <f>COUNTIF('2011'!$B1:$B366,"&gt;.01")</f>
        <v>12</v>
      </c>
    </row>
    <row r="11" spans="1:9" x14ac:dyDescent="0.25">
      <c r="A11">
        <v>2010</v>
      </c>
      <c r="H11">
        <v>2012</v>
      </c>
      <c r="I11">
        <f>COUNTIF('2012'!$B1:$B366,"&gt;.01")</f>
        <v>31</v>
      </c>
    </row>
    <row r="12" spans="1:9" x14ac:dyDescent="0.25">
      <c r="A12">
        <v>2009</v>
      </c>
      <c r="H12">
        <v>2013</v>
      </c>
      <c r="I12">
        <f>COUNTIF('2013'!$B1:$B366,"&gt;.01")</f>
        <v>21</v>
      </c>
    </row>
    <row r="13" spans="1:9" x14ac:dyDescent="0.25">
      <c r="A13">
        <v>2008</v>
      </c>
      <c r="H13">
        <v>2014</v>
      </c>
      <c r="I13">
        <f>COUNTIF('2014'!$B1:$B366,"&gt;.01")</f>
        <v>15</v>
      </c>
    </row>
    <row r="14" spans="1:9" x14ac:dyDescent="0.25">
      <c r="A14">
        <v>2007</v>
      </c>
      <c r="H14">
        <v>2015</v>
      </c>
      <c r="I14">
        <f>COUNTIF('2015'!$B1:$B366,"&gt;.01")</f>
        <v>33</v>
      </c>
    </row>
    <row r="15" spans="1:9" x14ac:dyDescent="0.25">
      <c r="A15">
        <v>2006</v>
      </c>
      <c r="H15">
        <v>2016</v>
      </c>
      <c r="I15">
        <f>COUNTIF('2016'!$B1:$B366,"&gt;.01")</f>
        <v>34</v>
      </c>
    </row>
    <row r="16" spans="1:9" x14ac:dyDescent="0.25">
      <c r="A16">
        <v>2005</v>
      </c>
      <c r="H16">
        <v>2017</v>
      </c>
      <c r="I16">
        <v>26</v>
      </c>
    </row>
    <row r="17" spans="1:8" x14ac:dyDescent="0.25">
      <c r="A17">
        <v>2004</v>
      </c>
      <c r="H17">
        <v>2018</v>
      </c>
    </row>
    <row r="18" spans="1:8" x14ac:dyDescent="0.25">
      <c r="B18">
        <v>2003</v>
      </c>
      <c r="H18">
        <v>2019</v>
      </c>
    </row>
    <row r="19" spans="1:8" x14ac:dyDescent="0.25">
      <c r="B19">
        <v>2002</v>
      </c>
      <c r="H19">
        <v>2020</v>
      </c>
    </row>
    <row r="20" spans="1:8" x14ac:dyDescent="0.25">
      <c r="B20">
        <v>2001</v>
      </c>
      <c r="H20">
        <v>2021</v>
      </c>
    </row>
    <row r="21" spans="1:8" x14ac:dyDescent="0.25">
      <c r="B21">
        <v>2000</v>
      </c>
    </row>
    <row r="22" spans="1:8" x14ac:dyDescent="0.25">
      <c r="B22">
        <v>1999</v>
      </c>
    </row>
    <row r="23" spans="1:8" x14ac:dyDescent="0.25">
      <c r="B23">
        <v>1998</v>
      </c>
    </row>
    <row r="24" spans="1:8" x14ac:dyDescent="0.25">
      <c r="B24">
        <v>1997</v>
      </c>
    </row>
    <row r="25" spans="1:8" x14ac:dyDescent="0.25">
      <c r="B25">
        <v>1996</v>
      </c>
    </row>
    <row r="26" spans="1:8" x14ac:dyDescent="0.25">
      <c r="B26">
        <v>1995</v>
      </c>
    </row>
    <row r="27" spans="1:8" x14ac:dyDescent="0.25">
      <c r="B27">
        <v>1994</v>
      </c>
    </row>
    <row r="28" spans="1:8" x14ac:dyDescent="0.25">
      <c r="B28">
        <v>1993</v>
      </c>
    </row>
    <row r="29" spans="1:8" x14ac:dyDescent="0.25">
      <c r="B29">
        <v>1992</v>
      </c>
    </row>
    <row r="30" spans="1:8" x14ac:dyDescent="0.25">
      <c r="B30">
        <v>1991</v>
      </c>
    </row>
    <row r="31" spans="1:8" x14ac:dyDescent="0.25">
      <c r="B31">
        <v>1990</v>
      </c>
    </row>
    <row r="32" spans="1:8" x14ac:dyDescent="0.25">
      <c r="B32">
        <v>1989</v>
      </c>
    </row>
    <row r="33" spans="2:2" x14ac:dyDescent="0.25">
      <c r="B33">
        <v>1988</v>
      </c>
    </row>
    <row r="34" spans="2:2" x14ac:dyDescent="0.25">
      <c r="B34">
        <v>1987</v>
      </c>
    </row>
    <row r="35" spans="2:2" x14ac:dyDescent="0.25">
      <c r="B35">
        <v>1986</v>
      </c>
    </row>
    <row r="36" spans="2:2" x14ac:dyDescent="0.25">
      <c r="B36">
        <v>1985</v>
      </c>
    </row>
    <row r="37" spans="2:2" x14ac:dyDescent="0.25">
      <c r="B37">
        <v>1984</v>
      </c>
    </row>
    <row r="38" spans="2:2" x14ac:dyDescent="0.25">
      <c r="B38">
        <v>1983</v>
      </c>
    </row>
    <row r="39" spans="2:2" x14ac:dyDescent="0.25">
      <c r="B39">
        <v>1982</v>
      </c>
    </row>
    <row r="40" spans="2:2" x14ac:dyDescent="0.25">
      <c r="B40">
        <v>1981</v>
      </c>
    </row>
    <row r="41" spans="2:2" x14ac:dyDescent="0.25">
      <c r="B41">
        <v>1980</v>
      </c>
    </row>
  </sheetData>
  <mergeCells count="1"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  <pageSetUpPr fitToPage="1"/>
  </sheetPr>
  <dimension ref="A1:AA47"/>
  <sheetViews>
    <sheetView zoomScale="90" zoomScaleNormal="90" workbookViewId="0">
      <selection activeCell="M1" sqref="M1"/>
    </sheetView>
  </sheetViews>
  <sheetFormatPr defaultRowHeight="15" x14ac:dyDescent="0.25"/>
  <cols>
    <col min="1" max="1" width="8.28515625" customWidth="1"/>
    <col min="2" max="13" width="9.7109375" customWidth="1"/>
    <col min="21" max="21" width="11.5703125" bestFit="1" customWidth="1"/>
    <col min="22" max="22" width="8.28515625" bestFit="1" customWidth="1"/>
  </cols>
  <sheetData>
    <row r="1" spans="1:27" ht="23.25" x14ac:dyDescent="0.25">
      <c r="A1" s="68" t="s">
        <v>78</v>
      </c>
      <c r="B1" s="69"/>
      <c r="C1" s="69"/>
      <c r="D1" s="70"/>
      <c r="E1" s="70"/>
      <c r="F1" s="70"/>
      <c r="G1" s="70"/>
      <c r="H1" s="70"/>
      <c r="I1" s="70"/>
      <c r="J1" s="70"/>
      <c r="K1" s="68" t="s">
        <v>44</v>
      </c>
      <c r="L1" s="70"/>
      <c r="M1" s="71">
        <v>2017</v>
      </c>
    </row>
    <row r="2" spans="1:27" ht="15" customHeight="1" x14ac:dyDescent="0.25">
      <c r="A2" s="89"/>
      <c r="H2" s="62" t="s">
        <v>68</v>
      </c>
      <c r="I2" s="61"/>
      <c r="J2" s="61"/>
      <c r="K2" s="61"/>
      <c r="L2" s="61"/>
      <c r="M2" s="63"/>
      <c r="U2" s="1"/>
      <c r="V2" s="3"/>
    </row>
    <row r="3" spans="1:27" x14ac:dyDescent="0.25">
      <c r="A3" s="90" t="s">
        <v>28</v>
      </c>
      <c r="B3" s="7" t="s">
        <v>29</v>
      </c>
      <c r="C3" s="7" t="s">
        <v>30</v>
      </c>
      <c r="D3" s="7" t="s">
        <v>31</v>
      </c>
      <c r="E3" s="7" t="s">
        <v>32</v>
      </c>
      <c r="F3" s="7" t="s">
        <v>33</v>
      </c>
      <c r="G3" s="7" t="s">
        <v>34</v>
      </c>
      <c r="H3" s="7" t="s">
        <v>35</v>
      </c>
      <c r="I3" s="7" t="s">
        <v>36</v>
      </c>
      <c r="J3" s="7" t="s">
        <v>37</v>
      </c>
      <c r="K3" s="7" t="s">
        <v>38</v>
      </c>
      <c r="L3" s="7" t="s">
        <v>39</v>
      </c>
      <c r="M3" s="7" t="s">
        <v>40</v>
      </c>
      <c r="U3" s="1"/>
      <c r="V3" s="3"/>
    </row>
    <row r="4" spans="1:27" ht="14.45" customHeight="1" x14ac:dyDescent="0.25">
      <c r="A4" s="91">
        <v>1</v>
      </c>
      <c r="B4" s="4">
        <f ca="1">INDIRECT("'"&amp;$M$1&amp;"'!"&amp;"$B$1")</f>
        <v>0</v>
      </c>
      <c r="C4" s="4">
        <f ca="1">INDIRECT("'"&amp;$M$1&amp;"'!"&amp;"$B$32")</f>
        <v>0</v>
      </c>
      <c r="D4" s="4">
        <f ca="1">INDIRECT("'"&amp;$M$1&amp;"'!"&amp;"$B$62")</f>
        <v>0</v>
      </c>
      <c r="E4" s="4">
        <f ca="1">INDIRECT("'"&amp;$M$1&amp;"'!"&amp;"$B$93")</f>
        <v>0.15748000000000001</v>
      </c>
      <c r="F4" s="4">
        <f ca="1">INDIRECT("'"&amp;$M$1&amp;"'!"&amp;"$B$124")</f>
        <v>0</v>
      </c>
      <c r="G4" s="4">
        <f ca="1">INDIRECT("'"&amp;$M$1&amp;"'!"&amp;"$B$153")</f>
        <v>0</v>
      </c>
      <c r="H4" s="4">
        <f ca="1">INDIRECT("'"&amp;$M$1&amp;"'!"&amp;"$B$184")</f>
        <v>0</v>
      </c>
      <c r="I4" s="4">
        <f ca="1">INDIRECT("'"&amp;$M$1&amp;"'!"&amp;"$B$214")</f>
        <v>0</v>
      </c>
      <c r="J4" s="4">
        <f ca="1">INDIRECT("'"&amp;$M$1&amp;"'!"&amp;"$B$245")</f>
        <v>0</v>
      </c>
      <c r="K4" s="4">
        <f ca="1">INDIRECT("'"&amp;$M$1&amp;"'!"&amp;"$B$275")</f>
        <v>0</v>
      </c>
      <c r="L4" s="4">
        <f ca="1">INDIRECT("'"&amp;$M$1&amp;"'!"&amp;"$B$306")</f>
        <v>0</v>
      </c>
      <c r="M4" s="4">
        <f ca="1">INDIRECT("'"&amp;$M$1&amp;"'!"&amp;"$B$337")</f>
        <v>0</v>
      </c>
      <c r="U4" s="1"/>
      <c r="V4" s="3"/>
    </row>
    <row r="5" spans="1:27" ht="14.45" customHeight="1" x14ac:dyDescent="0.25">
      <c r="A5" s="91">
        <v>2</v>
      </c>
      <c r="B5" s="4">
        <f ca="1">INDIRECT("'"&amp;$M$1&amp;"'!"&amp;"$B$2")</f>
        <v>0.19685</v>
      </c>
      <c r="C5" s="4">
        <f ca="1">INDIRECT("'"&amp;$M$1&amp;"'!"&amp;"$B$33")</f>
        <v>0</v>
      </c>
      <c r="D5" s="4">
        <f ca="1">INDIRECT("'"&amp;$M$1&amp;"'!"&amp;"$B$63")</f>
        <v>0</v>
      </c>
      <c r="E5" s="4">
        <f ca="1">INDIRECT("'"&amp;$M$1&amp;"'!"&amp;"$B$94")</f>
        <v>0</v>
      </c>
      <c r="F5" s="4">
        <f ca="1">INDIRECT("'"&amp;$M$1&amp;"'!"&amp;"$B$125")</f>
        <v>0</v>
      </c>
      <c r="G5" s="4">
        <f ca="1">INDIRECT("'"&amp;$M$1&amp;"'!"&amp;"$B$154")</f>
        <v>0</v>
      </c>
      <c r="H5" s="4">
        <f ca="1">INDIRECT("'"&amp;$M$1&amp;"'!"&amp;"$B$185")</f>
        <v>0</v>
      </c>
      <c r="I5" s="4">
        <f ca="1">INDIRECT("'"&amp;$M$1&amp;"'!"&amp;"$B$215")</f>
        <v>0</v>
      </c>
      <c r="J5" s="4">
        <f ca="1">INDIRECT("'"&amp;$M$1&amp;"'!"&amp;"$B$246")</f>
        <v>0</v>
      </c>
      <c r="K5" s="4">
        <f ca="1">INDIRECT("'"&amp;$M$1&amp;"'!"&amp;"$B$276")</f>
        <v>0</v>
      </c>
      <c r="L5" s="4">
        <f ca="1">INDIRECT("'"&amp;$M$1&amp;"'!"&amp;"$B$307")</f>
        <v>0</v>
      </c>
      <c r="M5" s="4">
        <f ca="1">INDIRECT("'"&amp;$M$1&amp;"'!"&amp;"$B$338")</f>
        <v>0</v>
      </c>
      <c r="U5" s="1"/>
      <c r="V5" s="3"/>
    </row>
    <row r="6" spans="1:27" ht="14.45" customHeight="1" x14ac:dyDescent="0.25">
      <c r="A6" s="91">
        <v>3</v>
      </c>
      <c r="B6" s="4">
        <f ca="1">INDIRECT("'"&amp;$M$1&amp;"'!"&amp;"$B$3")</f>
        <v>0</v>
      </c>
      <c r="C6" s="4">
        <f ca="1">INDIRECT("'"&amp;$M$1&amp;"'!"&amp;"$B$34")</f>
        <v>0.23622000000000001</v>
      </c>
      <c r="D6" s="4">
        <f ca="1">INDIRECT("'"&amp;$M$1&amp;"'!"&amp;"$B$64")</f>
        <v>0</v>
      </c>
      <c r="E6" s="4">
        <f ca="1">INDIRECT("'"&amp;$M$1&amp;"'!"&amp;"$B$95")</f>
        <v>0</v>
      </c>
      <c r="F6" s="4">
        <f ca="1">INDIRECT("'"&amp;$M$1&amp;"'!"&amp;"$B$126")</f>
        <v>0</v>
      </c>
      <c r="G6" s="4">
        <f ca="1">INDIRECT("'"&amp;$M$1&amp;"'!"&amp;"$B$155")</f>
        <v>0</v>
      </c>
      <c r="H6" s="4">
        <f ca="1">INDIRECT("'"&amp;$M$1&amp;"'!"&amp;"$B$186")</f>
        <v>0</v>
      </c>
      <c r="I6" s="4">
        <f ca="1">INDIRECT("'"&amp;$M$1&amp;"'!"&amp;"$B$216")</f>
        <v>0</v>
      </c>
      <c r="J6" s="4">
        <f ca="1">INDIRECT("'"&amp;$M$1&amp;"'!"&amp;"$B$247")</f>
        <v>0</v>
      </c>
      <c r="K6" s="4">
        <f ca="1">INDIRECT("'"&amp;$M$1&amp;"'!"&amp;"$B$277")</f>
        <v>0</v>
      </c>
      <c r="L6" s="4">
        <f ca="1">INDIRECT("'"&amp;$M$1&amp;"'!"&amp;"$B$308")</f>
        <v>1.5748</v>
      </c>
      <c r="M6" s="4">
        <f ca="1">INDIRECT("'"&amp;$M$1&amp;"'!"&amp;"$B$339")</f>
        <v>0</v>
      </c>
      <c r="U6" s="1"/>
      <c r="V6" s="3"/>
      <c r="AA6" s="8"/>
    </row>
    <row r="7" spans="1:27" ht="14.45" customHeight="1" x14ac:dyDescent="0.25">
      <c r="A7" s="91">
        <v>4</v>
      </c>
      <c r="B7" s="4">
        <f ca="1">INDIRECT("'"&amp;$M$1&amp;"'!"&amp;"$B$4")</f>
        <v>0</v>
      </c>
      <c r="C7" s="4">
        <f ca="1">INDIRECT("'"&amp;$M$1&amp;"'!"&amp;"$B$35")</f>
        <v>0</v>
      </c>
      <c r="D7" s="4">
        <f ca="1">INDIRECT("'"&amp;$M$1&amp;"'!"&amp;"$B$65")</f>
        <v>0</v>
      </c>
      <c r="E7" s="4">
        <f ca="1">INDIRECT("'"&amp;$M$1&amp;"'!"&amp;"$B$96")</f>
        <v>0</v>
      </c>
      <c r="F7" s="4">
        <f ca="1">INDIRECT("'"&amp;$M$1&amp;"'!"&amp;"$B$127")</f>
        <v>0</v>
      </c>
      <c r="G7" s="4">
        <f ca="1">INDIRECT("'"&amp;$M$1&amp;"'!"&amp;"$B$156")</f>
        <v>0</v>
      </c>
      <c r="H7" s="4">
        <f ca="1">INDIRECT("'"&amp;$M$1&amp;"'!"&amp;"$B$187")</f>
        <v>0</v>
      </c>
      <c r="I7" s="4">
        <f ca="1">INDIRECT("'"&amp;$M$1&amp;"'!"&amp;"$B$217")</f>
        <v>0</v>
      </c>
      <c r="J7" s="4">
        <f ca="1">INDIRECT("'"&amp;$M$1&amp;"'!"&amp;"$B$248")</f>
        <v>0</v>
      </c>
      <c r="K7" s="4">
        <f ca="1">INDIRECT("'"&amp;$M$1&amp;"'!"&amp;"$B$278")</f>
        <v>0</v>
      </c>
      <c r="L7" s="4">
        <f ca="1">INDIRECT("'"&amp;$M$1&amp;"'!"&amp;"$B$309")</f>
        <v>0</v>
      </c>
      <c r="M7" s="4">
        <f ca="1">INDIRECT("'"&amp;$M$1&amp;"'!"&amp;"$B$340")</f>
        <v>0</v>
      </c>
      <c r="O7" s="9"/>
      <c r="U7" s="1"/>
      <c r="V7" s="3"/>
    </row>
    <row r="8" spans="1:27" ht="14.45" customHeight="1" x14ac:dyDescent="0.25">
      <c r="A8" s="91">
        <v>5</v>
      </c>
      <c r="B8" s="4">
        <f ca="1">INDIRECT("'"&amp;$M$1&amp;"'!"&amp;"$B$5")</f>
        <v>0</v>
      </c>
      <c r="C8" s="4">
        <f ca="1">INDIRECT("'"&amp;$M$1&amp;"'!"&amp;"$B$36")</f>
        <v>0</v>
      </c>
      <c r="D8" s="4">
        <f ca="1">INDIRECT("'"&amp;$M$1&amp;"'!"&amp;"$B$66")</f>
        <v>0</v>
      </c>
      <c r="E8" s="4">
        <f ca="1">INDIRECT("'"&amp;$M$1&amp;"'!"&amp;"$B$97")</f>
        <v>0</v>
      </c>
      <c r="F8" s="4">
        <f ca="1">INDIRECT("'"&amp;$M$1&amp;"'!"&amp;"$B$128")</f>
        <v>0</v>
      </c>
      <c r="G8" s="4">
        <f ca="1">INDIRECT("'"&amp;$M$1&amp;"'!"&amp;"$B$157")</f>
        <v>0</v>
      </c>
      <c r="H8" s="4">
        <f ca="1">INDIRECT("'"&amp;$M$1&amp;"'!"&amp;"$B$188")</f>
        <v>0</v>
      </c>
      <c r="I8" s="4">
        <f ca="1">INDIRECT("'"&amp;$M$1&amp;"'!"&amp;"$B$218")</f>
        <v>0</v>
      </c>
      <c r="J8" s="4">
        <f ca="1">INDIRECT("'"&amp;$M$1&amp;"'!"&amp;"$B$249")</f>
        <v>0</v>
      </c>
      <c r="K8" s="4">
        <f ca="1">INDIRECT("'"&amp;$M$1&amp;"'!"&amp;"$B$279")</f>
        <v>0</v>
      </c>
      <c r="L8" s="4">
        <f ca="1">INDIRECT("'"&amp;$M$1&amp;"'!"&amp;"$B$310")</f>
        <v>0</v>
      </c>
      <c r="M8" s="4">
        <f ca="1">INDIRECT("'"&amp;$M$1&amp;"'!"&amp;"$B$341")</f>
        <v>0</v>
      </c>
      <c r="U8" s="1"/>
      <c r="V8" s="3"/>
    </row>
    <row r="9" spans="1:27" ht="14.45" customHeight="1" x14ac:dyDescent="0.25">
      <c r="A9" s="91">
        <v>6</v>
      </c>
      <c r="B9" s="4">
        <f ca="1">INDIRECT("'"&amp;$M$1&amp;"'!"&amp;"$B$6")</f>
        <v>0</v>
      </c>
      <c r="C9" s="4">
        <f ca="1">INDIRECT("'"&amp;$M$1&amp;"'!"&amp;"$B$37")</f>
        <v>0</v>
      </c>
      <c r="D9" s="4">
        <f ca="1">INDIRECT("'"&amp;$M$1&amp;"'!"&amp;"$B$67")</f>
        <v>0</v>
      </c>
      <c r="E9" s="4">
        <f ca="1">INDIRECT("'"&amp;$M$1&amp;"'!"&amp;"$B$98")</f>
        <v>0</v>
      </c>
      <c r="F9" s="4">
        <f ca="1">INDIRECT("'"&amp;$M$1&amp;"'!"&amp;"$B$129")</f>
        <v>0</v>
      </c>
      <c r="G9" s="4">
        <f ca="1">INDIRECT("'"&amp;$M$1&amp;"'!"&amp;"$B$158")</f>
        <v>0</v>
      </c>
      <c r="H9" s="4">
        <f ca="1">INDIRECT("'"&amp;$M$1&amp;"'!"&amp;"$B$189")</f>
        <v>0</v>
      </c>
      <c r="I9" s="4">
        <f ca="1">INDIRECT("'"&amp;$M$1&amp;"'!"&amp;"$B$219")</f>
        <v>0</v>
      </c>
      <c r="J9" s="4">
        <f ca="1">INDIRECT("'"&amp;$M$1&amp;"'!"&amp;"$B$250")</f>
        <v>0</v>
      </c>
      <c r="K9" s="4">
        <f ca="1">INDIRECT("'"&amp;$M$1&amp;"'!"&amp;"$B$280")</f>
        <v>0</v>
      </c>
      <c r="L9" s="4">
        <f ca="1">INDIRECT("'"&amp;$M$1&amp;"'!"&amp;"$B$311")</f>
        <v>0</v>
      </c>
      <c r="M9" s="4">
        <f ca="1">INDIRECT("'"&amp;$M$1&amp;"'!"&amp;"$B$342")</f>
        <v>0</v>
      </c>
      <c r="U9" s="1"/>
      <c r="V9" s="3"/>
    </row>
    <row r="10" spans="1:27" ht="14.45" customHeight="1" x14ac:dyDescent="0.25">
      <c r="A10" s="91">
        <v>7</v>
      </c>
      <c r="B10" s="4">
        <f ca="1">INDIRECT("'"&amp;$M$1&amp;"'!"&amp;"$B$7")</f>
        <v>0</v>
      </c>
      <c r="C10" s="4">
        <f ca="1">INDIRECT("'"&amp;$M$1&amp;"'!"&amp;"$B$38")</f>
        <v>0</v>
      </c>
      <c r="D10" s="4">
        <f ca="1">INDIRECT("'"&amp;$M$1&amp;"'!"&amp;"$B$68")</f>
        <v>0</v>
      </c>
      <c r="E10" s="4">
        <f ca="1">INDIRECT("'"&amp;$M$1&amp;"'!"&amp;"$B$99")</f>
        <v>0</v>
      </c>
      <c r="F10" s="4">
        <f ca="1">INDIRECT("'"&amp;$M$1&amp;"'!"&amp;"$B$130")</f>
        <v>0</v>
      </c>
      <c r="G10" s="4">
        <f ca="1">INDIRECT("'"&amp;$M$1&amp;"'!"&amp;"$B$159")</f>
        <v>0</v>
      </c>
      <c r="H10" s="4">
        <f ca="1">INDIRECT("'"&amp;$M$1&amp;"'!"&amp;"$B$190")</f>
        <v>0</v>
      </c>
      <c r="I10" s="4">
        <f ca="1">INDIRECT("'"&amp;$M$1&amp;"'!"&amp;"$B$220")</f>
        <v>0</v>
      </c>
      <c r="J10" s="4">
        <f ca="1">INDIRECT("'"&amp;$M$1&amp;"'!"&amp;"$B$251")</f>
        <v>0</v>
      </c>
      <c r="K10" s="4">
        <f ca="1">INDIRECT("'"&amp;$M$1&amp;"'!"&amp;"$B$281")</f>
        <v>0</v>
      </c>
      <c r="L10" s="4">
        <f ca="1">INDIRECT("'"&amp;$M$1&amp;"'!"&amp;"$B$312")</f>
        <v>0</v>
      </c>
      <c r="M10" s="4">
        <f ca="1">INDIRECT("'"&amp;$M$1&amp;"'!"&amp;"$B$343")</f>
        <v>0</v>
      </c>
      <c r="U10" s="1"/>
      <c r="V10" s="3"/>
    </row>
    <row r="11" spans="1:27" ht="14.45" customHeight="1" x14ac:dyDescent="0.25">
      <c r="A11" s="91">
        <v>8</v>
      </c>
      <c r="B11" s="4">
        <f ca="1">INDIRECT("'"&amp;$M$1&amp;"'!"&amp;"$B$8")</f>
        <v>0</v>
      </c>
      <c r="C11" s="4">
        <f ca="1">INDIRECT("'"&amp;$M$1&amp;"'!"&amp;"$B$39")</f>
        <v>0</v>
      </c>
      <c r="D11" s="4">
        <f ca="1">INDIRECT("'"&amp;$M$1&amp;"'!"&amp;"$B$69")</f>
        <v>0</v>
      </c>
      <c r="E11" s="4">
        <f ca="1">INDIRECT("'"&amp;$M$1&amp;"'!"&amp;"$B$100")</f>
        <v>0</v>
      </c>
      <c r="F11" s="4">
        <f ca="1">INDIRECT("'"&amp;$M$1&amp;"'!"&amp;"$B$131")</f>
        <v>0</v>
      </c>
      <c r="G11" s="4">
        <f ca="1">INDIRECT("'"&amp;$M$1&amp;"'!"&amp;"$B$160")</f>
        <v>0</v>
      </c>
      <c r="H11" s="4">
        <f ca="1">INDIRECT("'"&amp;$M$1&amp;"'!"&amp;"$B$191")</f>
        <v>0</v>
      </c>
      <c r="I11" s="4">
        <f ca="1">INDIRECT("'"&amp;$M$1&amp;"'!"&amp;"$B$221")</f>
        <v>0</v>
      </c>
      <c r="J11" s="4">
        <f ca="1">INDIRECT("'"&amp;$M$1&amp;"'!"&amp;"$B$252")</f>
        <v>0</v>
      </c>
      <c r="K11" s="4">
        <f ca="1">INDIRECT("'"&amp;$M$1&amp;"'!"&amp;"$B$282")</f>
        <v>0</v>
      </c>
      <c r="L11" s="4">
        <f ca="1">INDIRECT("'"&amp;$M$1&amp;"'!"&amp;"$B$313")</f>
        <v>0</v>
      </c>
      <c r="M11" s="4">
        <f ca="1">INDIRECT("'"&amp;$M$1&amp;"'!"&amp;"$B$344")</f>
        <v>0</v>
      </c>
      <c r="U11" s="1"/>
      <c r="V11" s="3"/>
    </row>
    <row r="12" spans="1:27" ht="14.45" customHeight="1" x14ac:dyDescent="0.25">
      <c r="A12" s="91">
        <v>9</v>
      </c>
      <c r="B12" s="4">
        <f ca="1">INDIRECT("'"&amp;$M$1&amp;"'!"&amp;"$B$9")</f>
        <v>0</v>
      </c>
      <c r="C12" s="4">
        <f ca="1">INDIRECT("'"&amp;$M$1&amp;"'!"&amp;"$B$40")</f>
        <v>0</v>
      </c>
      <c r="D12" s="4">
        <f ca="1">INDIRECT("'"&amp;$M$1&amp;"'!"&amp;"$B$70")</f>
        <v>0</v>
      </c>
      <c r="E12" s="4">
        <f ca="1">INDIRECT("'"&amp;$M$1&amp;"'!"&amp;"$B$101")</f>
        <v>0</v>
      </c>
      <c r="F12" s="4">
        <f ca="1">INDIRECT("'"&amp;$M$1&amp;"'!"&amp;"$B$132")</f>
        <v>0</v>
      </c>
      <c r="G12" s="4">
        <f ca="1">INDIRECT("'"&amp;$M$1&amp;"'!"&amp;"$B$161")</f>
        <v>0</v>
      </c>
      <c r="H12" s="4">
        <f ca="1">INDIRECT("'"&amp;$M$1&amp;"'!"&amp;"$B$192")</f>
        <v>0</v>
      </c>
      <c r="I12" s="4">
        <f ca="1">INDIRECT("'"&amp;$M$1&amp;"'!"&amp;"$B$222")</f>
        <v>0</v>
      </c>
      <c r="J12" s="4">
        <f ca="1">INDIRECT("'"&amp;$M$1&amp;"'!"&amp;"$B$253")</f>
        <v>0</v>
      </c>
      <c r="K12" s="4">
        <f ca="1">INDIRECT("'"&amp;$M$1&amp;"'!"&amp;"$B$283")</f>
        <v>0</v>
      </c>
      <c r="L12" s="4">
        <f ca="1">INDIRECT("'"&amp;$M$1&amp;"'!"&amp;"$B$314")</f>
        <v>0</v>
      </c>
      <c r="M12" s="4">
        <f ca="1">INDIRECT("'"&amp;$M$1&amp;"'!"&amp;"$B$345")</f>
        <v>0</v>
      </c>
      <c r="U12" s="1"/>
      <c r="V12" s="3"/>
    </row>
    <row r="13" spans="1:27" ht="14.45" customHeight="1" x14ac:dyDescent="0.25">
      <c r="A13" s="91">
        <v>10</v>
      </c>
      <c r="B13" s="4">
        <f ca="1">INDIRECT("'"&amp;$M$1&amp;"'!"&amp;"$B$10")</f>
        <v>0</v>
      </c>
      <c r="C13" s="4">
        <f ca="1">INDIRECT("'"&amp;$M$1&amp;"'!"&amp;"$B$41")</f>
        <v>0</v>
      </c>
      <c r="D13" s="4">
        <f ca="1">INDIRECT("'"&amp;$M$1&amp;"'!"&amp;"$B$71")</f>
        <v>0</v>
      </c>
      <c r="E13" s="4">
        <f ca="1">INDIRECT("'"&amp;$M$1&amp;"'!"&amp;"$B$102")</f>
        <v>0</v>
      </c>
      <c r="F13" s="4">
        <f ca="1">INDIRECT("'"&amp;$M$1&amp;"'!"&amp;"$B$133")</f>
        <v>0</v>
      </c>
      <c r="G13" s="4">
        <f ca="1">INDIRECT("'"&amp;$M$1&amp;"'!"&amp;"$B$162")</f>
        <v>0</v>
      </c>
      <c r="H13" s="4">
        <f ca="1">INDIRECT("'"&amp;$M$1&amp;"'!"&amp;"$B$193")</f>
        <v>0</v>
      </c>
      <c r="I13" s="4">
        <f ca="1">INDIRECT("'"&amp;$M$1&amp;"'!"&amp;"$B$223")</f>
        <v>0</v>
      </c>
      <c r="J13" s="4">
        <f ca="1">INDIRECT("'"&amp;$M$1&amp;"'!"&amp;"$B$254")</f>
        <v>0</v>
      </c>
      <c r="K13" s="4">
        <f ca="1">INDIRECT("'"&amp;$M$1&amp;"'!"&amp;"$B$284")</f>
        <v>0.11811000000000001</v>
      </c>
      <c r="L13" s="4">
        <f ca="1">INDIRECT("'"&amp;$M$1&amp;"'!"&amp;"$B$315")</f>
        <v>0</v>
      </c>
      <c r="M13" s="4">
        <f ca="1">INDIRECT("'"&amp;$M$1&amp;"'!"&amp;"$B$346")</f>
        <v>0</v>
      </c>
      <c r="U13" s="1"/>
      <c r="V13" s="3"/>
    </row>
    <row r="14" spans="1:27" ht="14.45" customHeight="1" x14ac:dyDescent="0.25">
      <c r="A14" s="91">
        <v>11</v>
      </c>
      <c r="B14" s="4">
        <f ca="1">INDIRECT("'"&amp;$M$1&amp;"'!"&amp;"$B$11")</f>
        <v>0</v>
      </c>
      <c r="C14" s="4">
        <f ca="1">INDIRECT("'"&amp;$M$1&amp;"'!"&amp;"$B$42")</f>
        <v>0</v>
      </c>
      <c r="D14" s="4">
        <f ca="1">INDIRECT("'"&amp;$M$1&amp;"'!"&amp;"$B$72")</f>
        <v>0</v>
      </c>
      <c r="E14" s="4">
        <f ca="1">INDIRECT("'"&amp;$M$1&amp;"'!"&amp;"$B$103")</f>
        <v>0</v>
      </c>
      <c r="F14" s="4">
        <f ca="1">INDIRECT("'"&amp;$M$1&amp;"'!"&amp;"$B$134")</f>
        <v>0</v>
      </c>
      <c r="G14" s="4">
        <f ca="1">INDIRECT("'"&amp;$M$1&amp;"'!"&amp;"$B$163")</f>
        <v>0</v>
      </c>
      <c r="H14" s="4">
        <f ca="1">INDIRECT("'"&amp;$M$1&amp;"'!"&amp;"$B$194")</f>
        <v>0</v>
      </c>
      <c r="I14" s="4">
        <f ca="1">INDIRECT("'"&amp;$M$1&amp;"'!"&amp;"$B$224")</f>
        <v>0</v>
      </c>
      <c r="J14" s="4">
        <f ca="1">INDIRECT("'"&amp;$M$1&amp;"'!"&amp;"$B$255")</f>
        <v>0</v>
      </c>
      <c r="K14" s="4">
        <f ca="1">INDIRECT("'"&amp;$M$1&amp;"'!"&amp;"$B$285")</f>
        <v>0</v>
      </c>
      <c r="L14" s="4">
        <f ca="1">INDIRECT("'"&amp;$M$1&amp;"'!"&amp;"$B$316")</f>
        <v>0</v>
      </c>
      <c r="M14" s="4">
        <f ca="1">INDIRECT("'"&amp;$M$1&amp;"'!"&amp;"$B$347")</f>
        <v>0</v>
      </c>
      <c r="U14" s="1"/>
      <c r="V14" s="3"/>
    </row>
    <row r="15" spans="1:27" ht="14.45" customHeight="1" x14ac:dyDescent="0.25">
      <c r="A15" s="91">
        <v>12</v>
      </c>
      <c r="B15" s="4">
        <f ca="1">INDIRECT("'"&amp;$M$1&amp;"'!"&amp;"$B$12")</f>
        <v>0</v>
      </c>
      <c r="C15" s="4">
        <f ca="1">INDIRECT("'"&amp;$M$1&amp;"'!"&amp;"$B$43")</f>
        <v>0</v>
      </c>
      <c r="D15" s="4">
        <f ca="1">INDIRECT("'"&amp;$M$1&amp;"'!"&amp;"$B$73")</f>
        <v>0</v>
      </c>
      <c r="E15" s="4">
        <f ca="1">INDIRECT("'"&amp;$M$1&amp;"'!"&amp;"$B$104")</f>
        <v>0</v>
      </c>
      <c r="F15" s="4">
        <f ca="1">INDIRECT("'"&amp;$M$1&amp;"'!"&amp;"$B$135")</f>
        <v>0</v>
      </c>
      <c r="G15" s="4">
        <f ca="1">INDIRECT("'"&amp;$M$1&amp;"'!"&amp;"$B$164")</f>
        <v>0</v>
      </c>
      <c r="H15" s="4">
        <f ca="1">INDIRECT("'"&amp;$M$1&amp;"'!"&amp;"$B$195")</f>
        <v>0</v>
      </c>
      <c r="I15" s="4">
        <f ca="1">INDIRECT("'"&amp;$M$1&amp;"'!"&amp;"$B$225")</f>
        <v>0</v>
      </c>
      <c r="J15" s="4">
        <f ca="1">INDIRECT("'"&amp;$M$1&amp;"'!"&amp;"$B$256")</f>
        <v>0</v>
      </c>
      <c r="K15" s="4">
        <f ca="1">INDIRECT("'"&amp;$M$1&amp;"'!"&amp;"$B$286")</f>
        <v>0</v>
      </c>
      <c r="L15" s="4">
        <f ca="1">INDIRECT("'"&amp;$M$1&amp;"'!"&amp;"$B$317")</f>
        <v>0</v>
      </c>
      <c r="M15" s="4">
        <f ca="1">INDIRECT("'"&amp;$M$1&amp;"'!"&amp;"$B$348")</f>
        <v>0</v>
      </c>
      <c r="U15" s="1"/>
      <c r="V15" s="3"/>
    </row>
    <row r="16" spans="1:27" ht="14.45" customHeight="1" x14ac:dyDescent="0.25">
      <c r="A16" s="91">
        <v>13</v>
      </c>
      <c r="B16" s="4">
        <f ca="1">INDIRECT("'"&amp;$M$1&amp;"'!"&amp;"$B$13")</f>
        <v>0</v>
      </c>
      <c r="C16" s="4">
        <f ca="1">INDIRECT("'"&amp;$M$1&amp;"'!"&amp;"$B$44")</f>
        <v>0</v>
      </c>
      <c r="D16" s="4">
        <f ca="1">INDIRECT("'"&amp;$M$1&amp;"'!"&amp;"$B$74")</f>
        <v>0</v>
      </c>
      <c r="E16" s="4">
        <f ca="1">INDIRECT("'"&amp;$M$1&amp;"'!"&amp;"$B$105")</f>
        <v>0</v>
      </c>
      <c r="F16" s="4">
        <f ca="1">INDIRECT("'"&amp;$M$1&amp;"'!"&amp;"$B$136")</f>
        <v>0</v>
      </c>
      <c r="G16" s="4">
        <f ca="1">INDIRECT("'"&amp;$M$1&amp;"'!"&amp;"$B$165")</f>
        <v>0</v>
      </c>
      <c r="H16" s="4">
        <f ca="1">INDIRECT("'"&amp;$M$1&amp;"'!"&amp;"$B$196")</f>
        <v>0</v>
      </c>
      <c r="I16" s="4">
        <f ca="1">INDIRECT("'"&amp;$M$1&amp;"'!"&amp;"$B$226")</f>
        <v>0</v>
      </c>
      <c r="J16" s="4">
        <f ca="1">INDIRECT("'"&amp;$M$1&amp;"'!"&amp;"$B$257")</f>
        <v>0</v>
      </c>
      <c r="K16" s="4">
        <f ca="1">INDIRECT("'"&amp;$M$1&amp;"'!"&amp;"$B$287")</f>
        <v>0</v>
      </c>
      <c r="L16" s="4">
        <f ca="1">INDIRECT("'"&amp;$M$1&amp;"'!"&amp;"$B$318")</f>
        <v>0.27559</v>
      </c>
      <c r="M16" s="4">
        <f ca="1">INDIRECT("'"&amp;$M$1&amp;"'!"&amp;"$B$349")</f>
        <v>0</v>
      </c>
      <c r="U16" s="1"/>
      <c r="V16" s="3"/>
    </row>
    <row r="17" spans="1:22" ht="14.45" customHeight="1" x14ac:dyDescent="0.25">
      <c r="A17" s="91">
        <v>14</v>
      </c>
      <c r="B17" s="4">
        <f ca="1">INDIRECT("'"&amp;$M$1&amp;"'!"&amp;"$B$14")</f>
        <v>0</v>
      </c>
      <c r="C17" s="4">
        <f ca="1">INDIRECT("'"&amp;$M$1&amp;"'!"&amp;"$B$45")</f>
        <v>0</v>
      </c>
      <c r="D17" s="4">
        <f ca="1">INDIRECT("'"&amp;$M$1&amp;"'!"&amp;"$B$75")</f>
        <v>0</v>
      </c>
      <c r="E17" s="4">
        <f ca="1">INDIRECT("'"&amp;$M$1&amp;"'!"&amp;"$B$106")</f>
        <v>0</v>
      </c>
      <c r="F17" s="4">
        <f ca="1">INDIRECT("'"&amp;$M$1&amp;"'!"&amp;"$B$137")</f>
        <v>0</v>
      </c>
      <c r="G17" s="4">
        <f ca="1">INDIRECT("'"&amp;$M$1&amp;"'!"&amp;"$B$166")</f>
        <v>0</v>
      </c>
      <c r="H17" s="4">
        <f ca="1">INDIRECT("'"&amp;$M$1&amp;"'!"&amp;"$B$197")</f>
        <v>0</v>
      </c>
      <c r="I17" s="4">
        <f ca="1">INDIRECT("'"&amp;$M$1&amp;"'!"&amp;"$B$227")</f>
        <v>0</v>
      </c>
      <c r="J17" s="4">
        <f ca="1">INDIRECT("'"&amp;$M$1&amp;"'!"&amp;"$B$258")</f>
        <v>0</v>
      </c>
      <c r="K17" s="4">
        <f ca="1">INDIRECT("'"&amp;$M$1&amp;"'!"&amp;"$B$288")</f>
        <v>0</v>
      </c>
      <c r="L17" s="4">
        <f ca="1">INDIRECT("'"&amp;$M$1&amp;"'!"&amp;"$B$319")</f>
        <v>0</v>
      </c>
      <c r="M17" s="4">
        <f ca="1">INDIRECT("'"&amp;$M$1&amp;"'!"&amp;"$B$350")</f>
        <v>0</v>
      </c>
      <c r="U17" s="1"/>
      <c r="V17" s="3"/>
    </row>
    <row r="18" spans="1:22" ht="14.45" customHeight="1" x14ac:dyDescent="0.25">
      <c r="A18" s="91">
        <v>15</v>
      </c>
      <c r="B18" s="4">
        <f ca="1">INDIRECT("'"&amp;$M$1&amp;"'!"&amp;"$B$15")</f>
        <v>0</v>
      </c>
      <c r="C18" s="4">
        <f ca="1">INDIRECT("'"&amp;$M$1&amp;"'!"&amp;"$B$46")</f>
        <v>0</v>
      </c>
      <c r="D18" s="4">
        <f ca="1">INDIRECT("'"&amp;$M$1&amp;"'!"&amp;"$B$76")</f>
        <v>0</v>
      </c>
      <c r="E18" s="4">
        <f ca="1">INDIRECT("'"&amp;$M$1&amp;"'!"&amp;"$B$107")</f>
        <v>0</v>
      </c>
      <c r="F18" s="4">
        <f ca="1">INDIRECT("'"&amp;$M$1&amp;"'!"&amp;"$B$138")</f>
        <v>0</v>
      </c>
      <c r="G18" s="4">
        <f ca="1">INDIRECT("'"&amp;$M$1&amp;"'!"&amp;"$B$167")</f>
        <v>0</v>
      </c>
      <c r="H18" s="4">
        <f ca="1">INDIRECT("'"&amp;$M$1&amp;"'!"&amp;"$B$198")</f>
        <v>0</v>
      </c>
      <c r="I18" s="4">
        <f ca="1">INDIRECT("'"&amp;$M$1&amp;"'!"&amp;"$B$228")</f>
        <v>0</v>
      </c>
      <c r="J18" s="4">
        <f ca="1">INDIRECT("'"&amp;$M$1&amp;"'!"&amp;"$B$259")</f>
        <v>0</v>
      </c>
      <c r="K18" s="4">
        <f ca="1">INDIRECT("'"&amp;$M$1&amp;"'!"&amp;"$B$289")</f>
        <v>0.19685</v>
      </c>
      <c r="L18" s="4">
        <f ca="1">INDIRECT("'"&amp;$M$1&amp;"'!"&amp;"$B$320")</f>
        <v>0</v>
      </c>
      <c r="M18" s="4">
        <f ca="1">INDIRECT("'"&amp;$M$1&amp;"'!"&amp;"$B$351")</f>
        <v>0</v>
      </c>
      <c r="U18" s="1"/>
      <c r="V18" s="3"/>
    </row>
    <row r="19" spans="1:22" ht="14.45" customHeight="1" x14ac:dyDescent="0.25">
      <c r="A19" s="91">
        <v>16</v>
      </c>
      <c r="B19" s="4">
        <f ca="1">INDIRECT("'"&amp;$M$1&amp;"'!"&amp;"$B$16")</f>
        <v>0</v>
      </c>
      <c r="C19" s="4">
        <f ca="1">INDIRECT("'"&amp;$M$1&amp;"'!"&amp;"$B$47")</f>
        <v>0</v>
      </c>
      <c r="D19" s="4">
        <f ca="1">INDIRECT("'"&amp;$M$1&amp;"'!"&amp;"$B$77")</f>
        <v>3.9370000000000002E-2</v>
      </c>
      <c r="E19" s="4">
        <f ca="1">INDIRECT("'"&amp;$M$1&amp;"'!"&amp;"$B$108")</f>
        <v>0</v>
      </c>
      <c r="F19" s="4">
        <f ca="1">INDIRECT("'"&amp;$M$1&amp;"'!"&amp;"$B$139")</f>
        <v>0</v>
      </c>
      <c r="G19" s="4">
        <f ca="1">INDIRECT("'"&amp;$M$1&amp;"'!"&amp;"$B$168")</f>
        <v>0</v>
      </c>
      <c r="H19" s="4">
        <f ca="1">INDIRECT("'"&amp;$M$1&amp;"'!"&amp;"$B$199")</f>
        <v>0</v>
      </c>
      <c r="I19" s="4">
        <f ca="1">INDIRECT("'"&amp;$M$1&amp;"'!"&amp;"$B$229")</f>
        <v>0</v>
      </c>
      <c r="J19" s="4">
        <f ca="1">INDIRECT("'"&amp;$M$1&amp;"'!"&amp;"$B$260")</f>
        <v>0</v>
      </c>
      <c r="K19" s="4">
        <f ca="1">INDIRECT("'"&amp;$M$1&amp;"'!"&amp;"$B$290")</f>
        <v>0.82677</v>
      </c>
      <c r="L19" s="4">
        <f ca="1">INDIRECT("'"&amp;$M$1&amp;"'!"&amp;"$B$321")</f>
        <v>0</v>
      </c>
      <c r="M19" s="4">
        <f ca="1">INDIRECT("'"&amp;$M$1&amp;"'!"&amp;"$B$352")</f>
        <v>0</v>
      </c>
      <c r="U19" s="1"/>
      <c r="V19" s="3"/>
    </row>
    <row r="20" spans="1:22" ht="14.45" customHeight="1" x14ac:dyDescent="0.25">
      <c r="A20" s="91">
        <v>17</v>
      </c>
      <c r="B20" s="4">
        <f ca="1">INDIRECT("'"&amp;$M$1&amp;"'!"&amp;"$B$17")</f>
        <v>0</v>
      </c>
      <c r="C20" s="4">
        <f ca="1">INDIRECT("'"&amp;$M$1&amp;"'!"&amp;"$B$48")</f>
        <v>0</v>
      </c>
      <c r="D20" s="4">
        <f ca="1">INDIRECT("'"&amp;$M$1&amp;"'!"&amp;"$B$78")</f>
        <v>0</v>
      </c>
      <c r="E20" s="4">
        <f ca="1">INDIRECT("'"&amp;$M$1&amp;"'!"&amp;"$B$109")</f>
        <v>0</v>
      </c>
      <c r="F20" s="4">
        <f ca="1">INDIRECT("'"&amp;$M$1&amp;"'!"&amp;"$B$140")</f>
        <v>0</v>
      </c>
      <c r="G20" s="4">
        <f ca="1">INDIRECT("'"&amp;$M$1&amp;"'!"&amp;"$B$169")</f>
        <v>0</v>
      </c>
      <c r="H20" s="4">
        <f ca="1">INDIRECT("'"&amp;$M$1&amp;"'!"&amp;"$B$200")</f>
        <v>0</v>
      </c>
      <c r="I20" s="4">
        <f ca="1">INDIRECT("'"&amp;$M$1&amp;"'!"&amp;"$B$230")</f>
        <v>0</v>
      </c>
      <c r="J20" s="4">
        <f ca="1">INDIRECT("'"&amp;$M$1&amp;"'!"&amp;"$B$261")</f>
        <v>0</v>
      </c>
      <c r="K20" s="4">
        <f ca="1">INDIRECT("'"&amp;$M$1&amp;"'!"&amp;"$B$291")</f>
        <v>3.9370000000000002E-2</v>
      </c>
      <c r="L20" s="4">
        <f ca="1">INDIRECT("'"&amp;$M$1&amp;"'!"&amp;"$B$322")</f>
        <v>0</v>
      </c>
      <c r="M20" s="4">
        <f ca="1">INDIRECT("'"&amp;$M$1&amp;"'!"&amp;"$B$353")</f>
        <v>0</v>
      </c>
      <c r="U20" s="1"/>
      <c r="V20" s="3"/>
    </row>
    <row r="21" spans="1:22" ht="14.45" customHeight="1" x14ac:dyDescent="0.25">
      <c r="A21" s="91">
        <v>18</v>
      </c>
      <c r="B21" s="4">
        <f ca="1">INDIRECT("'"&amp;$M$1&amp;"'!"&amp;"$B$18")</f>
        <v>0</v>
      </c>
      <c r="C21" s="4">
        <f ca="1">INDIRECT("'"&amp;$M$1&amp;"'!"&amp;"$B$49")</f>
        <v>0</v>
      </c>
      <c r="D21" s="4">
        <f ca="1">INDIRECT("'"&amp;$M$1&amp;"'!"&amp;"$B$79")</f>
        <v>0</v>
      </c>
      <c r="E21" s="4">
        <f ca="1">INDIRECT("'"&amp;$M$1&amp;"'!"&amp;"$B$110")</f>
        <v>0</v>
      </c>
      <c r="F21" s="4">
        <f ca="1">INDIRECT("'"&amp;$M$1&amp;"'!"&amp;"$B$141")</f>
        <v>0.47244000000000003</v>
      </c>
      <c r="G21" s="4">
        <f ca="1">INDIRECT("'"&amp;$M$1&amp;"'!"&amp;"$B$170")</f>
        <v>0</v>
      </c>
      <c r="H21" s="4">
        <f ca="1">INDIRECT("'"&amp;$M$1&amp;"'!"&amp;"$B$201")</f>
        <v>0</v>
      </c>
      <c r="I21" s="4">
        <f ca="1">INDIRECT("'"&amp;$M$1&amp;"'!"&amp;"$B$231")</f>
        <v>0</v>
      </c>
      <c r="J21" s="4">
        <f ca="1">INDIRECT("'"&amp;$M$1&amp;"'!"&amp;"$B$262")</f>
        <v>0</v>
      </c>
      <c r="K21" s="4">
        <f ca="1">INDIRECT("'"&amp;$M$1&amp;"'!"&amp;"$B$292")</f>
        <v>0</v>
      </c>
      <c r="L21" s="4">
        <f ca="1">INDIRECT("'"&amp;$M$1&amp;"'!"&amp;"$B$323")</f>
        <v>0</v>
      </c>
      <c r="M21" s="4">
        <f ca="1">INDIRECT("'"&amp;$M$1&amp;"'!"&amp;"$B$354")</f>
        <v>0</v>
      </c>
      <c r="U21" s="1"/>
      <c r="V21" s="3"/>
    </row>
    <row r="22" spans="1:22" ht="14.45" customHeight="1" x14ac:dyDescent="0.25">
      <c r="A22" s="91">
        <v>19</v>
      </c>
      <c r="B22" s="4">
        <f ca="1">INDIRECT("'"&amp;$M$1&amp;"'!"&amp;"$B$19")</f>
        <v>0</v>
      </c>
      <c r="C22" s="4">
        <f ca="1">INDIRECT("'"&amp;$M$1&amp;"'!"&amp;"$B$50")</f>
        <v>0</v>
      </c>
      <c r="D22" s="4">
        <f ca="1">INDIRECT("'"&amp;$M$1&amp;"'!"&amp;"$B$80")</f>
        <v>0</v>
      </c>
      <c r="E22" s="4">
        <f ca="1">INDIRECT("'"&amp;$M$1&amp;"'!"&amp;"$B$111")</f>
        <v>0</v>
      </c>
      <c r="F22" s="4">
        <f ca="1">INDIRECT("'"&amp;$M$1&amp;"'!"&amp;"$B$142")</f>
        <v>0.15748000000000001</v>
      </c>
      <c r="G22" s="4">
        <f ca="1">INDIRECT("'"&amp;$M$1&amp;"'!"&amp;"$B$171")</f>
        <v>0</v>
      </c>
      <c r="H22" s="4">
        <f ca="1">INDIRECT("'"&amp;$M$1&amp;"'!"&amp;"$B$202")</f>
        <v>0</v>
      </c>
      <c r="I22" s="4">
        <f ca="1">INDIRECT("'"&amp;$M$1&amp;"'!"&amp;"$B$232")</f>
        <v>0</v>
      </c>
      <c r="J22" s="4">
        <f ca="1">INDIRECT("'"&amp;$M$1&amp;"'!"&amp;"$B$263")</f>
        <v>0</v>
      </c>
      <c r="K22" s="4">
        <f ca="1">INDIRECT("'"&amp;$M$1&amp;"'!"&amp;"$B$293")</f>
        <v>0</v>
      </c>
      <c r="L22" s="4">
        <f ca="1">INDIRECT("'"&amp;$M$1&amp;"'!"&amp;"$b$324")</f>
        <v>0</v>
      </c>
      <c r="M22" s="4">
        <f ca="1">INDIRECT("'"&amp;$M$1&amp;"'!"&amp;"$B$355")</f>
        <v>0</v>
      </c>
      <c r="U22" s="1"/>
      <c r="V22" s="3"/>
    </row>
    <row r="23" spans="1:22" ht="14.45" customHeight="1" x14ac:dyDescent="0.25">
      <c r="A23" s="91">
        <v>20</v>
      </c>
      <c r="B23" s="4">
        <f ca="1">INDIRECT("'"&amp;$M$1&amp;"'!"&amp;"$B$20")</f>
        <v>0</v>
      </c>
      <c r="C23" s="4">
        <f ca="1">INDIRECT("'"&amp;$M$1&amp;"'!"&amp;"$B$51")</f>
        <v>0</v>
      </c>
      <c r="D23" s="4">
        <f ca="1">INDIRECT("'"&amp;$M$1&amp;"'!"&amp;"$B$81")</f>
        <v>0</v>
      </c>
      <c r="E23" s="4">
        <f ca="1">INDIRECT("'"&amp;$M$1&amp;"'!"&amp;"$B$112")</f>
        <v>0.74802999999999997</v>
      </c>
      <c r="F23" s="4">
        <f ca="1">INDIRECT("'"&amp;$M$1&amp;"'!"&amp;"$B$143")</f>
        <v>0</v>
      </c>
      <c r="G23" s="4">
        <f ca="1">INDIRECT("'"&amp;$M$1&amp;"'!"&amp;"$B$172")</f>
        <v>0</v>
      </c>
      <c r="H23" s="4">
        <f ca="1">INDIRECT("'"&amp;$M$1&amp;"'!"&amp;"$B$203")</f>
        <v>0</v>
      </c>
      <c r="I23" s="4">
        <f ca="1">INDIRECT("'"&amp;$M$1&amp;"'!"&amp;"$B$233")</f>
        <v>0</v>
      </c>
      <c r="J23" s="4">
        <f ca="1">INDIRECT("'"&amp;$M$1&amp;"'!"&amp;"$B$264")</f>
        <v>0</v>
      </c>
      <c r="K23" s="4">
        <f ca="1">INDIRECT("'"&amp;$M$1&amp;"'!"&amp;"$B$294")</f>
        <v>0</v>
      </c>
      <c r="L23" s="4">
        <f ca="1">INDIRECT("'"&amp;$M$1&amp;"'!"&amp;"$B$325")</f>
        <v>0</v>
      </c>
      <c r="M23" s="4">
        <f ca="1">INDIRECT("'"&amp;$M$1&amp;"'!"&amp;"$B$356")</f>
        <v>0</v>
      </c>
      <c r="U23" s="1"/>
      <c r="V23" s="3"/>
    </row>
    <row r="24" spans="1:22" ht="14.45" customHeight="1" x14ac:dyDescent="0.25">
      <c r="A24" s="91">
        <v>21</v>
      </c>
      <c r="B24" s="4">
        <f ca="1">INDIRECT("'"&amp;$M$1&amp;"'!"&amp;"$B$21")</f>
        <v>0</v>
      </c>
      <c r="C24" s="4">
        <f ca="1">INDIRECT("'"&amp;$M$1&amp;"'!"&amp;"$B$52")</f>
        <v>0.19685</v>
      </c>
      <c r="D24" s="4">
        <f ca="1">INDIRECT("'"&amp;$M$1&amp;"'!"&amp;"$B$82")</f>
        <v>0</v>
      </c>
      <c r="E24" s="4">
        <f ca="1">INDIRECT("'"&amp;$M$1&amp;"'!"&amp;"$B$113")</f>
        <v>0</v>
      </c>
      <c r="F24" s="4">
        <f ca="1">INDIRECT("'"&amp;$M$1&amp;"'!"&amp;"$B$144")</f>
        <v>0</v>
      </c>
      <c r="G24" s="4">
        <f ca="1">INDIRECT("'"&amp;$M$1&amp;"'!"&amp;"$B$173")</f>
        <v>0</v>
      </c>
      <c r="H24" s="4">
        <f ca="1">INDIRECT("'"&amp;$M$1&amp;"'!"&amp;"$B$204")</f>
        <v>0</v>
      </c>
      <c r="I24" s="4">
        <f ca="1">INDIRECT("'"&amp;$M$1&amp;"'!"&amp;"$B$234")</f>
        <v>0</v>
      </c>
      <c r="J24" s="4">
        <f ca="1">INDIRECT("'"&amp;$M$1&amp;"'!"&amp;"$B$265")</f>
        <v>0</v>
      </c>
      <c r="K24" s="4">
        <f ca="1">INDIRECT("'"&amp;$M$1&amp;"'!"&amp;"$B$295")</f>
        <v>0</v>
      </c>
      <c r="L24" s="4">
        <f ca="1">INDIRECT("'"&amp;$M$1&amp;"'!"&amp;"$B$326")</f>
        <v>0</v>
      </c>
      <c r="M24" s="4">
        <f ca="1">INDIRECT("'"&amp;$M$1&amp;"'!"&amp;"$B$357")</f>
        <v>0</v>
      </c>
      <c r="U24" s="1"/>
      <c r="V24" s="3"/>
    </row>
    <row r="25" spans="1:22" ht="14.45" customHeight="1" x14ac:dyDescent="0.25">
      <c r="A25" s="91">
        <v>22</v>
      </c>
      <c r="B25" s="4">
        <f ca="1">INDIRECT("'"&amp;$M$1&amp;"'!"&amp;"$B$22")</f>
        <v>0</v>
      </c>
      <c r="C25" s="4">
        <f ca="1">INDIRECT("'"&amp;$M$1&amp;"'!"&amp;"$B$53")</f>
        <v>0</v>
      </c>
      <c r="D25" s="4">
        <f ca="1">INDIRECT("'"&amp;$M$1&amp;"'!"&amp;"$B$83")</f>
        <v>0.43307000000000001</v>
      </c>
      <c r="E25" s="4">
        <f ca="1">INDIRECT("'"&amp;$M$1&amp;"'!"&amp;"$B$114")</f>
        <v>0</v>
      </c>
      <c r="F25" s="4">
        <f ca="1">INDIRECT("'"&amp;$M$1&amp;"'!"&amp;"$B$145")</f>
        <v>0</v>
      </c>
      <c r="G25" s="4">
        <f ca="1">INDIRECT("'"&amp;$M$1&amp;"'!"&amp;"$B$174")</f>
        <v>0</v>
      </c>
      <c r="H25" s="4">
        <f ca="1">INDIRECT("'"&amp;$M$1&amp;"'!"&amp;"$B$205")</f>
        <v>0</v>
      </c>
      <c r="I25" s="4">
        <f ca="1">INDIRECT("'"&amp;$M$1&amp;"'!"&amp;"$B$235")</f>
        <v>0</v>
      </c>
      <c r="J25" s="4">
        <f ca="1">INDIRECT("'"&amp;$M$1&amp;"'!"&amp;"$B$266")</f>
        <v>0</v>
      </c>
      <c r="K25" s="4">
        <f ca="1">INDIRECT("'"&amp;$M$1&amp;"'!"&amp;"$B$296")</f>
        <v>0</v>
      </c>
      <c r="L25" s="4">
        <f ca="1">INDIRECT("'"&amp;$M$1&amp;"'!"&amp;"$B$327")</f>
        <v>0</v>
      </c>
      <c r="M25" s="4">
        <f ca="1">INDIRECT("'"&amp;$M$1&amp;"'!"&amp;"$B$358")</f>
        <v>0</v>
      </c>
      <c r="U25" s="1"/>
      <c r="V25" s="3"/>
    </row>
    <row r="26" spans="1:22" ht="14.45" customHeight="1" x14ac:dyDescent="0.25">
      <c r="A26" s="91">
        <v>23</v>
      </c>
      <c r="B26" s="4">
        <f ca="1">INDIRECT("'"&amp;$M$1&amp;"'!"&amp;"$B$23")</f>
        <v>0</v>
      </c>
      <c r="C26" s="4">
        <f ca="1">INDIRECT("'"&amp;$M$1&amp;"'!"&amp;"$B$54")</f>
        <v>0</v>
      </c>
      <c r="D26" s="4">
        <f ca="1">INDIRECT("'"&amp;$M$1&amp;"'!"&amp;"$B$84")</f>
        <v>3.9370000000000002E-2</v>
      </c>
      <c r="E26" s="4">
        <f ca="1">INDIRECT("'"&amp;$M$1&amp;"'!"&amp;"$B$115")</f>
        <v>0</v>
      </c>
      <c r="F26" s="4">
        <f ca="1">INDIRECT("'"&amp;$M$1&amp;"'!"&amp;"$B$146")</f>
        <v>0</v>
      </c>
      <c r="G26" s="4">
        <f ca="1">INDIRECT("'"&amp;$M$1&amp;"'!"&amp;"$B$175")</f>
        <v>3.9370000000000002E-2</v>
      </c>
      <c r="H26" s="4">
        <f ca="1">INDIRECT("'"&amp;$M$1&amp;"'!"&amp;"$B$206")</f>
        <v>0</v>
      </c>
      <c r="I26" s="4">
        <f ca="1">INDIRECT("'"&amp;$M$1&amp;"'!"&amp;"$B$236")</f>
        <v>0</v>
      </c>
      <c r="J26" s="4">
        <f ca="1">INDIRECT("'"&amp;$M$1&amp;"'!"&amp;"$B$267")</f>
        <v>0</v>
      </c>
      <c r="K26" s="4">
        <f ca="1">INDIRECT("'"&amp;$M$1&amp;"'!"&amp;"$B$297")</f>
        <v>0.15748000000000001</v>
      </c>
      <c r="L26" s="4">
        <f ca="1">INDIRECT("'"&amp;$M$1&amp;"'!"&amp;"$B$328")</f>
        <v>0.15748000000000001</v>
      </c>
      <c r="M26" s="4">
        <f ca="1">INDIRECT("'"&amp;$M$1&amp;"'!"&amp;"$B$359")</f>
        <v>0</v>
      </c>
      <c r="U26" s="1"/>
      <c r="V26" s="3"/>
    </row>
    <row r="27" spans="1:22" ht="14.45" customHeight="1" x14ac:dyDescent="0.25">
      <c r="A27" s="91">
        <v>24</v>
      </c>
      <c r="B27" s="4">
        <f ca="1">INDIRECT("'"&amp;$M$1&amp;"'!"&amp;"$B$24")</f>
        <v>0</v>
      </c>
      <c r="C27" s="4">
        <f ca="1">INDIRECT("'"&amp;$M$1&amp;"'!"&amp;"$B$55")</f>
        <v>0</v>
      </c>
      <c r="D27" s="4">
        <f ca="1">INDIRECT("'"&amp;$M$1&amp;"'!"&amp;"$B$85")</f>
        <v>0.19685</v>
      </c>
      <c r="E27" s="4">
        <f ca="1">INDIRECT("'"&amp;$M$1&amp;"'!"&amp;"$B$116")</f>
        <v>0</v>
      </c>
      <c r="F27" s="4">
        <f ca="1">INDIRECT("'"&amp;$M$1&amp;"'!"&amp;"$B$147")</f>
        <v>0</v>
      </c>
      <c r="G27" s="4">
        <f ca="1">INDIRECT("'"&amp;$M$1&amp;"'!"&amp;"$B$176")</f>
        <v>0</v>
      </c>
      <c r="H27" s="4">
        <f ca="1">INDIRECT("'"&amp;$M$1&amp;"'!"&amp;"$B$207")</f>
        <v>0</v>
      </c>
      <c r="I27" s="4">
        <f ca="1">INDIRECT("'"&amp;$M$1&amp;"'!"&amp;"$B$237")</f>
        <v>0</v>
      </c>
      <c r="J27" s="4">
        <f ca="1">INDIRECT("'"&amp;$M$1&amp;"'!"&amp;"$B$268")</f>
        <v>0</v>
      </c>
      <c r="K27" s="4">
        <f ca="1">INDIRECT("'"&amp;$M$1&amp;"'!"&amp;"$B$298")</f>
        <v>0.19685</v>
      </c>
      <c r="L27" s="4">
        <f ca="1">INDIRECT("'"&amp;$M$1&amp;"'!"&amp;"$B$329")</f>
        <v>0</v>
      </c>
      <c r="M27" s="4">
        <f ca="1">INDIRECT("'"&amp;$M$1&amp;"'!"&amp;"$B$360")</f>
        <v>0</v>
      </c>
      <c r="U27" s="1"/>
      <c r="V27" s="3"/>
    </row>
    <row r="28" spans="1:22" ht="14.45" customHeight="1" x14ac:dyDescent="0.25">
      <c r="A28" s="91">
        <v>25</v>
      </c>
      <c r="B28" s="4">
        <f ca="1">INDIRECT("'"&amp;$M$1&amp;"'!"&amp;"$B$25")</f>
        <v>0</v>
      </c>
      <c r="C28" s="4">
        <f ca="1">INDIRECT("'"&amp;$M$1&amp;"'!"&amp;"$B$56")</f>
        <v>0</v>
      </c>
      <c r="D28" s="4">
        <f ca="1">INDIRECT("'"&amp;$M$1&amp;"'!"&amp;"$B$86")</f>
        <v>3.9370000000000002E-2</v>
      </c>
      <c r="E28" s="4">
        <f ca="1">INDIRECT("'"&amp;$M$1&amp;"'!"&amp;"$B$117")</f>
        <v>0</v>
      </c>
      <c r="F28" s="4">
        <f ca="1">INDIRECT("'"&amp;$M$1&amp;"'!"&amp;"$B$148")</f>
        <v>0</v>
      </c>
      <c r="G28" s="4">
        <f ca="1">INDIRECT("'"&amp;$M$1&amp;"'!"&amp;"$B$177")</f>
        <v>0</v>
      </c>
      <c r="H28" s="4">
        <f ca="1">INDIRECT("'"&amp;$M$1&amp;"'!"&amp;"$B$208")</f>
        <v>0</v>
      </c>
      <c r="I28" s="4">
        <f ca="1">INDIRECT("'"&amp;$M$1&amp;"'!"&amp;"$B$238")</f>
        <v>0</v>
      </c>
      <c r="J28" s="4">
        <f ca="1">INDIRECT("'"&amp;$M$1&amp;"'!"&amp;"$B$269")</f>
        <v>0</v>
      </c>
      <c r="K28" s="4">
        <f ca="1">INDIRECT("'"&amp;$M$1&amp;"'!"&amp;"$B$299")</f>
        <v>0</v>
      </c>
      <c r="L28" s="4">
        <f ca="1">INDIRECT("'"&amp;$M$1&amp;"'!"&amp;"$B$330")</f>
        <v>0</v>
      </c>
      <c r="M28" s="4">
        <f ca="1">INDIRECT("'"&amp;$M$1&amp;"'!"&amp;"$B$361")</f>
        <v>0</v>
      </c>
      <c r="U28" s="1"/>
      <c r="V28" s="3"/>
    </row>
    <row r="29" spans="1:22" ht="14.45" customHeight="1" x14ac:dyDescent="0.25">
      <c r="A29" s="91">
        <v>26</v>
      </c>
      <c r="B29" s="4">
        <f ca="1">INDIRECT("'"&amp;$M$1&amp;"'!"&amp;"$B$26")</f>
        <v>0</v>
      </c>
      <c r="C29" s="4">
        <f ca="1">INDIRECT("'"&amp;$M$1&amp;"'!"&amp;"$B$57")</f>
        <v>0</v>
      </c>
      <c r="D29" s="4">
        <f ca="1">INDIRECT("'"&amp;$M$1&amp;"'!"&amp;"$B$87")</f>
        <v>0</v>
      </c>
      <c r="E29" s="4">
        <f ca="1">INDIRECT("'"&amp;$M$1&amp;"'!"&amp;"$B$118")</f>
        <v>0</v>
      </c>
      <c r="F29" s="4">
        <f ca="1">INDIRECT("'"&amp;$M$1&amp;"'!"&amp;"$B$149")</f>
        <v>0</v>
      </c>
      <c r="G29" s="4">
        <f ca="1">INDIRECT("'"&amp;$M$1&amp;"'!"&amp;"$B$178")</f>
        <v>0</v>
      </c>
      <c r="H29" s="4">
        <f ca="1">INDIRECT("'"&amp;$M$1&amp;"'!"&amp;"$B$209")</f>
        <v>0</v>
      </c>
      <c r="I29" s="4">
        <f ca="1">INDIRECT("'"&amp;$M$1&amp;"'!"&amp;"$B$239")</f>
        <v>0</v>
      </c>
      <c r="J29" s="4">
        <f ca="1">INDIRECT("'"&amp;$M$1&amp;"'!"&amp;"$B$270")</f>
        <v>0</v>
      </c>
      <c r="K29" s="4">
        <f ca="1">INDIRECT("'"&amp;$M$1&amp;"'!"&amp;"$B$300")</f>
        <v>0</v>
      </c>
      <c r="L29" s="4">
        <f ca="1">INDIRECT("'"&amp;$M$1&amp;"'!"&amp;"$B$331")</f>
        <v>0</v>
      </c>
      <c r="M29" s="4">
        <f ca="1">INDIRECT("'"&amp;$M$1&amp;"'!"&amp;"$B$362")</f>
        <v>0</v>
      </c>
      <c r="U29" s="1"/>
      <c r="V29" s="3"/>
    </row>
    <row r="30" spans="1:22" ht="14.45" customHeight="1" x14ac:dyDescent="0.25">
      <c r="A30" s="91">
        <v>27</v>
      </c>
      <c r="B30" s="4">
        <f ca="1">INDIRECT("'"&amp;$M$1&amp;"'!"&amp;"$B$27")</f>
        <v>0</v>
      </c>
      <c r="C30" s="4">
        <f ca="1">INDIRECT("'"&amp;$M$1&amp;"'!"&amp;"$B$58")</f>
        <v>0.19685</v>
      </c>
      <c r="D30" s="4">
        <f ca="1">INDIRECT("'"&amp;$M$1&amp;"'!"&amp;"$B$88")</f>
        <v>0</v>
      </c>
      <c r="E30" s="4">
        <f ca="1">INDIRECT("'"&amp;$M$1&amp;"'!"&amp;"$B$119")</f>
        <v>0</v>
      </c>
      <c r="F30" s="4">
        <f ca="1">INDIRECT("'"&amp;$M$1&amp;"'!"&amp;"$B$150")</f>
        <v>0.15748000000000001</v>
      </c>
      <c r="G30" s="4">
        <f ca="1">INDIRECT("'"&amp;$M$1&amp;"'!"&amp;"$B$179")</f>
        <v>0</v>
      </c>
      <c r="H30" s="4">
        <f ca="1">INDIRECT("'"&amp;$M$1&amp;"'!"&amp;"$B$210")</f>
        <v>0</v>
      </c>
      <c r="I30" s="4">
        <f ca="1">INDIRECT("'"&amp;$M$1&amp;"'!"&amp;"$B$240")</f>
        <v>0</v>
      </c>
      <c r="J30" s="4">
        <f ca="1">INDIRECT("'"&amp;$M$1&amp;"'!"&amp;"$B$271")</f>
        <v>0</v>
      </c>
      <c r="K30" s="4">
        <f ca="1">INDIRECT("'"&amp;$M$1&amp;"'!"&amp;"$B$301")</f>
        <v>0</v>
      </c>
      <c r="L30" s="4">
        <f ca="1">INDIRECT("'"&amp;$M$1&amp;"'!"&amp;"$B$332")</f>
        <v>0</v>
      </c>
      <c r="M30" s="4">
        <f ca="1">INDIRECT("'"&amp;$M$1&amp;"'!"&amp;"$B$363")</f>
        <v>0</v>
      </c>
      <c r="U30" s="1"/>
      <c r="V30" s="3"/>
    </row>
    <row r="31" spans="1:22" ht="14.45" customHeight="1" x14ac:dyDescent="0.25">
      <c r="A31" s="91">
        <v>28</v>
      </c>
      <c r="B31" s="4">
        <f ca="1">INDIRECT("'"&amp;$M$1&amp;"'!"&amp;"$B$28")</f>
        <v>0</v>
      </c>
      <c r="C31" s="4">
        <f ca="1">INDIRECT("'"&amp;$M$1&amp;"'!"&amp;"$B$59")</f>
        <v>0</v>
      </c>
      <c r="D31" s="4">
        <f ca="1">INDIRECT("'"&amp;$M$1&amp;"'!"&amp;"$B$89")</f>
        <v>0</v>
      </c>
      <c r="E31" s="4">
        <f ca="1">INDIRECT("'"&amp;$M$1&amp;"'!"&amp;"$B$120")</f>
        <v>0</v>
      </c>
      <c r="F31" s="4">
        <f ca="1">INDIRECT("'"&amp;$M$1&amp;"'!"&amp;"$B$151")</f>
        <v>0.19685</v>
      </c>
      <c r="G31" s="4">
        <f ca="1">INDIRECT("'"&amp;$M$1&amp;"'!"&amp;"$B$180")</f>
        <v>0</v>
      </c>
      <c r="H31" s="4">
        <f ca="1">INDIRECT("'"&amp;$M$1&amp;"'!"&amp;"$B$211")</f>
        <v>0</v>
      </c>
      <c r="I31" s="4">
        <f ca="1">INDIRECT("'"&amp;$M$1&amp;"'!"&amp;"$B$241")</f>
        <v>0</v>
      </c>
      <c r="J31" s="4">
        <f ca="1">INDIRECT("'"&amp;$M$1&amp;"'!"&amp;"$B$272")</f>
        <v>0</v>
      </c>
      <c r="K31" s="4">
        <f ca="1">INDIRECT("'"&amp;$M$1&amp;"'!"&amp;"$B$302")</f>
        <v>0</v>
      </c>
      <c r="L31" s="4">
        <f ca="1">INDIRECT("'"&amp;$M$1&amp;"'!"&amp;"$B$333")</f>
        <v>0</v>
      </c>
      <c r="M31" s="4">
        <f ca="1">INDIRECT("'"&amp;$M$1&amp;"'!"&amp;"$B$364")</f>
        <v>0</v>
      </c>
      <c r="U31" s="1"/>
      <c r="V31" s="3"/>
    </row>
    <row r="32" spans="1:22" ht="14.45" customHeight="1" x14ac:dyDescent="0.25">
      <c r="A32" s="91">
        <v>29</v>
      </c>
      <c r="B32" s="4">
        <f ca="1">INDIRECT("'"&amp;$M$1&amp;"'!"&amp;"$B$29")</f>
        <v>0</v>
      </c>
      <c r="C32" s="4">
        <f ca="1">INDIRECT("'"&amp;$M$1&amp;"'!"&amp;"$B$60")</f>
        <v>0</v>
      </c>
      <c r="D32" s="4">
        <f ca="1">INDIRECT("'"&amp;$M$1&amp;"'!"&amp;"$B$90")</f>
        <v>0</v>
      </c>
      <c r="E32" s="4">
        <f ca="1">INDIRECT("'"&amp;$M$1&amp;"'!"&amp;"$B$121")</f>
        <v>0</v>
      </c>
      <c r="F32" s="4">
        <f ca="1">INDIRECT("'"&amp;$M$1&amp;"'!"&amp;"$B$152")</f>
        <v>0</v>
      </c>
      <c r="G32" s="4">
        <f ca="1">INDIRECT("'"&amp;$M$1&amp;"'!"&amp;"$B$181")</f>
        <v>0</v>
      </c>
      <c r="H32" s="4">
        <f ca="1">INDIRECT("'"&amp;$M$1&amp;"'!"&amp;"$B$212")</f>
        <v>0</v>
      </c>
      <c r="I32" s="4">
        <f ca="1">INDIRECT("'"&amp;$M$1&amp;"'!"&amp;"$B$242")</f>
        <v>0</v>
      </c>
      <c r="J32" s="4">
        <f ca="1">INDIRECT("'"&amp;$M$1&amp;"'!"&amp;"$B$273")</f>
        <v>0</v>
      </c>
      <c r="K32" s="4">
        <f ca="1">INDIRECT("'"&amp;$M$1&amp;"'!"&amp;"$B$303")</f>
        <v>0</v>
      </c>
      <c r="L32" s="4">
        <f ca="1">INDIRECT("'"&amp;$M$1&amp;"'!"&amp;"$B$334")</f>
        <v>0</v>
      </c>
      <c r="M32" s="4">
        <f ca="1">INDIRECT("'"&amp;$M$1&amp;"'!"&amp;"$B$365")</f>
        <v>0</v>
      </c>
      <c r="U32" s="1"/>
      <c r="V32" s="3"/>
    </row>
    <row r="33" spans="1:22" ht="14.45" customHeight="1" x14ac:dyDescent="0.25">
      <c r="A33" s="91">
        <v>30</v>
      </c>
      <c r="B33" s="4">
        <f ca="1">INDIRECT("'"&amp;$M$1&amp;"'!"&amp;"$B$30")</f>
        <v>0</v>
      </c>
      <c r="C33" s="4">
        <f ca="1">INDIRECT("'"&amp;$M$1&amp;"'!"&amp;"$B$61")</f>
        <v>0</v>
      </c>
      <c r="D33" s="4">
        <f ca="1">INDIRECT("'"&amp;$M$1&amp;"'!"&amp;"$B$91")</f>
        <v>0.15748000000000001</v>
      </c>
      <c r="E33" s="4">
        <f ca="1">INDIRECT("'"&amp;$M$1&amp;"'!"&amp;"$B$122")</f>
        <v>0</v>
      </c>
      <c r="F33" s="4"/>
      <c r="G33" s="4">
        <f ca="1">INDIRECT("'"&amp;$M$1&amp;"'!"&amp;"$B$182")</f>
        <v>0</v>
      </c>
      <c r="H33" s="4">
        <f ca="1">INDIRECT("'"&amp;$M$1&amp;"'!"&amp;"$B$213")</f>
        <v>0</v>
      </c>
      <c r="I33" s="4">
        <f ca="1">INDIRECT("'"&amp;$M$1&amp;"'!"&amp;"$B$243")</f>
        <v>0</v>
      </c>
      <c r="J33" s="4">
        <f ca="1">INDIRECT("'"&amp;$M$1&amp;"'!"&amp;"$B$274")</f>
        <v>0</v>
      </c>
      <c r="K33" s="4">
        <f ca="1">INDIRECT("'"&amp;$M$1&amp;"'!"&amp;"$B$304")</f>
        <v>0</v>
      </c>
      <c r="L33" s="4">
        <f ca="1">INDIRECT("'"&amp;$M$1&amp;"'!"&amp;"$B$335")</f>
        <v>0</v>
      </c>
      <c r="M33" s="4">
        <f ca="1">INDIRECT("'"&amp;$M$1&amp;"'!"&amp;"$B$366")</f>
        <v>0</v>
      </c>
      <c r="U33" s="1"/>
      <c r="V33" s="3"/>
    </row>
    <row r="34" spans="1:22" ht="14.45" customHeight="1" thickBot="1" x14ac:dyDescent="0.3">
      <c r="A34" s="92">
        <v>31</v>
      </c>
      <c r="B34" s="5">
        <f ca="1">INDIRECT("'"&amp;$M$1&amp;"'!"&amp;"$B$31")</f>
        <v>0</v>
      </c>
      <c r="C34" s="5"/>
      <c r="D34" s="5">
        <f ca="1">INDIRECT("'"&amp;$M$1&amp;"'!"&amp;"$B$92")</f>
        <v>0</v>
      </c>
      <c r="E34" s="5">
        <f ca="1">INDIRECT("'"&amp;$M$1&amp;"'!"&amp;"$B$123")</f>
        <v>0</v>
      </c>
      <c r="F34" s="5"/>
      <c r="G34" s="5">
        <f ca="1">INDIRECT("'"&amp;$M$1&amp;"'!"&amp;"$B$183")</f>
        <v>0</v>
      </c>
      <c r="H34" s="5"/>
      <c r="I34" s="5">
        <f ca="1">INDIRECT("'"&amp;$M$1&amp;"'!"&amp;"$B$244")</f>
        <v>0</v>
      </c>
      <c r="J34" s="5"/>
      <c r="K34" s="5">
        <f ca="1">INDIRECT("'"&amp;$M$1&amp;"'!"&amp;"$B$305")</f>
        <v>0</v>
      </c>
      <c r="L34" s="5">
        <f ca="1">INDIRECT("'"&amp;$M$1&amp;"'!"&amp;"$B$336")</f>
        <v>0</v>
      </c>
      <c r="M34" s="5"/>
      <c r="U34" s="1"/>
      <c r="V34" s="3"/>
    </row>
    <row r="35" spans="1:22" ht="14.45" customHeight="1" x14ac:dyDescent="0.25">
      <c r="A35" s="72" t="s">
        <v>41</v>
      </c>
      <c r="B35" s="73">
        <f ca="1">SUM(B4:B34)</f>
        <v>0.19685</v>
      </c>
      <c r="C35" s="73">
        <f ca="1">SUM(C4:C34)</f>
        <v>0.62992000000000004</v>
      </c>
      <c r="D35" s="73">
        <f ca="1">SUM(D4:D34)</f>
        <v>0.90551000000000004</v>
      </c>
      <c r="E35" s="73">
        <f ca="1">SUM(E4:E34)</f>
        <v>0.90551000000000004</v>
      </c>
      <c r="F35" s="73">
        <f t="shared" ref="F35:I35" ca="1" si="0">SUM(F4:F34)</f>
        <v>0.98425000000000007</v>
      </c>
      <c r="G35" s="73">
        <f t="shared" ca="1" si="0"/>
        <v>3.9370000000000002E-2</v>
      </c>
      <c r="H35" s="73">
        <f t="shared" ca="1" si="0"/>
        <v>0</v>
      </c>
      <c r="I35" s="73">
        <f t="shared" ca="1" si="0"/>
        <v>0</v>
      </c>
      <c r="J35" s="73">
        <f t="shared" ref="J35" ca="1" si="1">SUM(J4:J34)</f>
        <v>0</v>
      </c>
      <c r="K35" s="73">
        <f t="shared" ref="K35" ca="1" si="2">SUM(K4:K34)</f>
        <v>1.5354299999999999</v>
      </c>
      <c r="L35" s="73">
        <f t="shared" ref="L35" ca="1" si="3">SUM(L4:L34)</f>
        <v>2.00787</v>
      </c>
      <c r="M35" s="73">
        <f t="shared" ref="M35" ca="1" si="4">SUM(M4:M34)</f>
        <v>0</v>
      </c>
      <c r="U35" s="1"/>
      <c r="V35" s="3"/>
    </row>
    <row r="36" spans="1:22" ht="14.45" customHeight="1" x14ac:dyDescent="0.25">
      <c r="A36" s="74" t="s">
        <v>48</v>
      </c>
      <c r="B36" s="75">
        <f ca="1">B35</f>
        <v>0.19685</v>
      </c>
      <c r="C36" s="75">
        <f ca="1">B36+C35</f>
        <v>0.82677</v>
      </c>
      <c r="D36" s="75">
        <f t="shared" ref="D36:M36" ca="1" si="5">C36+D35</f>
        <v>1.73228</v>
      </c>
      <c r="E36" s="75">
        <f t="shared" ca="1" si="5"/>
        <v>2.6377899999999999</v>
      </c>
      <c r="F36" s="75">
        <f t="shared" ca="1" si="5"/>
        <v>3.6220400000000001</v>
      </c>
      <c r="G36" s="75">
        <f t="shared" ca="1" si="5"/>
        <v>3.6614100000000001</v>
      </c>
      <c r="H36" s="75">
        <f t="shared" ca="1" si="5"/>
        <v>3.6614100000000001</v>
      </c>
      <c r="I36" s="75">
        <f t="shared" ca="1" si="5"/>
        <v>3.6614100000000001</v>
      </c>
      <c r="J36" s="75">
        <f t="shared" ca="1" si="5"/>
        <v>3.6614100000000001</v>
      </c>
      <c r="K36" s="75">
        <f t="shared" ca="1" si="5"/>
        <v>5.1968399999999999</v>
      </c>
      <c r="L36" s="75">
        <f t="shared" ca="1" si="5"/>
        <v>7.2047100000000004</v>
      </c>
      <c r="M36" s="75">
        <f t="shared" ca="1" si="5"/>
        <v>7.2047100000000004</v>
      </c>
    </row>
    <row r="37" spans="1:22" ht="14.45" customHeight="1" x14ac:dyDescent="0.25">
      <c r="A37" s="74" t="s">
        <v>42</v>
      </c>
      <c r="B37" s="75">
        <f t="shared" ref="B37:M37" ca="1" si="6">MAX(B4:B34)</f>
        <v>0.19685</v>
      </c>
      <c r="C37" s="75">
        <f t="shared" ca="1" si="6"/>
        <v>0.23622000000000001</v>
      </c>
      <c r="D37" s="75">
        <f t="shared" ca="1" si="6"/>
        <v>0.43307000000000001</v>
      </c>
      <c r="E37" s="75">
        <f ca="1">MAX(E4:E34)</f>
        <v>0.74802999999999997</v>
      </c>
      <c r="F37" s="75">
        <f t="shared" ca="1" si="6"/>
        <v>0.47244000000000003</v>
      </c>
      <c r="G37" s="75">
        <f t="shared" ca="1" si="6"/>
        <v>3.9370000000000002E-2</v>
      </c>
      <c r="H37" s="75">
        <f t="shared" ca="1" si="6"/>
        <v>0</v>
      </c>
      <c r="I37" s="75">
        <f t="shared" ca="1" si="6"/>
        <v>0</v>
      </c>
      <c r="J37" s="75">
        <f t="shared" ca="1" si="6"/>
        <v>0</v>
      </c>
      <c r="K37" s="75">
        <f t="shared" ca="1" si="6"/>
        <v>0.82677</v>
      </c>
      <c r="L37" s="75">
        <f ca="1">MAX(L4:L34)</f>
        <v>1.5748</v>
      </c>
      <c r="M37" s="75">
        <f t="shared" ca="1" si="6"/>
        <v>0</v>
      </c>
    </row>
    <row r="38" spans="1:22" ht="14.45" customHeight="1" x14ac:dyDescent="0.25">
      <c r="A38" s="74" t="s">
        <v>43</v>
      </c>
      <c r="B38" s="76">
        <f t="shared" ref="B38:M38" ca="1" si="7">COUNTIF(B4:B34,"&gt;0")</f>
        <v>1</v>
      </c>
      <c r="C38" s="76">
        <f t="shared" ca="1" si="7"/>
        <v>3</v>
      </c>
      <c r="D38" s="76">
        <f t="shared" ca="1" si="7"/>
        <v>6</v>
      </c>
      <c r="E38" s="76">
        <f t="shared" ca="1" si="7"/>
        <v>2</v>
      </c>
      <c r="F38" s="76">
        <f t="shared" ca="1" si="7"/>
        <v>4</v>
      </c>
      <c r="G38" s="76">
        <f t="shared" ca="1" si="7"/>
        <v>1</v>
      </c>
      <c r="H38" s="76">
        <f t="shared" ca="1" si="7"/>
        <v>0</v>
      </c>
      <c r="I38" s="76">
        <f t="shared" ca="1" si="7"/>
        <v>0</v>
      </c>
      <c r="J38" s="76">
        <f t="shared" ca="1" si="7"/>
        <v>0</v>
      </c>
      <c r="K38" s="76">
        <f t="shared" ca="1" si="7"/>
        <v>6</v>
      </c>
      <c r="L38" s="76">
        <f t="shared" ca="1" si="7"/>
        <v>3</v>
      </c>
      <c r="M38" s="76">
        <f t="shared" ca="1" si="7"/>
        <v>0</v>
      </c>
    </row>
    <row r="40" spans="1:22" ht="15.75" x14ac:dyDescent="0.25">
      <c r="A40" s="77" t="s">
        <v>45</v>
      </c>
      <c r="B40" s="78"/>
      <c r="C40" s="78"/>
      <c r="D40" s="79">
        <f ca="1">MAX(B4:M34)</f>
        <v>1.5748</v>
      </c>
    </row>
    <row r="41" spans="1:22" ht="15.75" x14ac:dyDescent="0.25">
      <c r="A41" s="77" t="s">
        <v>46</v>
      </c>
      <c r="B41" s="78"/>
      <c r="C41" s="78"/>
      <c r="D41" s="79">
        <f ca="1">MAX(B35:M35)</f>
        <v>2.00787</v>
      </c>
    </row>
    <row r="42" spans="1:22" ht="15.75" x14ac:dyDescent="0.25">
      <c r="A42" s="77" t="s">
        <v>49</v>
      </c>
      <c r="B42" s="78"/>
      <c r="C42" s="78"/>
      <c r="D42" s="79">
        <f ca="1">(SUM(J18:J33))+(SUM(K4:K34))+((SUM(L4:L34))+(SUM(M4:M33)))</f>
        <v>3.5432999999999999</v>
      </c>
    </row>
    <row r="43" spans="1:22" ht="15.75" x14ac:dyDescent="0.25">
      <c r="A43" s="77" t="s">
        <v>69</v>
      </c>
      <c r="B43" s="78"/>
      <c r="C43" s="78"/>
      <c r="D43" s="79">
        <f ca="1">M36</f>
        <v>7.2047100000000004</v>
      </c>
    </row>
    <row r="44" spans="1:22" ht="15.75" x14ac:dyDescent="0.25">
      <c r="A44" s="77" t="s">
        <v>65</v>
      </c>
      <c r="B44" s="78"/>
      <c r="C44" s="78"/>
      <c r="D44" s="80">
        <f ca="1">M36/Meta_Stats!$D$15</f>
        <v>1.0442164854432465</v>
      </c>
    </row>
    <row r="45" spans="1:22" ht="15.75" x14ac:dyDescent="0.25">
      <c r="A45" s="77" t="s">
        <v>47</v>
      </c>
      <c r="B45" s="78"/>
      <c r="C45" s="78"/>
      <c r="D45" s="81">
        <f ca="1">SUM(B38:M38)</f>
        <v>26</v>
      </c>
    </row>
    <row r="47" spans="1:22" ht="15.75" x14ac:dyDescent="0.25">
      <c r="A47" s="146" t="s">
        <v>71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</row>
  </sheetData>
  <mergeCells count="1">
    <mergeCell ref="A47:M47"/>
  </mergeCells>
  <conditionalFormatting sqref="B4:M34">
    <cfRule type="cellIs" dxfId="3" priority="1" operator="greaterThanOrEqual">
      <formula>12</formula>
    </cfRule>
    <cfRule type="cellIs" dxfId="2" priority="2" operator="between">
      <formula>1</formula>
      <formula>11.999</formula>
    </cfRule>
    <cfRule type="cellIs" dxfId="1" priority="3" operator="between">
      <formula>0.001</formula>
      <formula>0.999</formula>
    </cfRule>
    <cfRule type="cellIs" dxfId="0" priority="4" operator="equal">
      <formula>0</formula>
    </cfRule>
  </conditionalFormatting>
  <dataValidations count="3">
    <dataValidation type="list" allowBlank="1" showInputMessage="1" showErrorMessage="1" sqref="M1">
      <formula1>WaterYears</formula1>
    </dataValidation>
    <dataValidation type="list" allowBlank="1" showInputMessage="1" showErrorMessage="1" sqref="O1">
      <formula1>bingwateryears1</formula1>
    </dataValidation>
    <dataValidation type="list" allowBlank="1" showInputMessage="1" showErrorMessage="1" sqref="N3">
      <formula1>bing1</formula1>
    </dataValidation>
  </dataValidations>
  <printOptions horizontalCentered="1"/>
  <pageMargins left="0.25" right="0.25" top="0.75" bottom="0.75" header="0.3" footer="0.3"/>
  <pageSetup scale="74" orientation="landscape" r:id="rId1"/>
  <ignoredErrors>
    <ignoredError sqref="C37:E37 F37:L37 M37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"/>
  <sheetViews>
    <sheetView workbookViewId="0"/>
  </sheetViews>
  <sheetFormatPr defaultRowHeight="15" x14ac:dyDescent="0.25"/>
  <cols>
    <col min="1" max="1" width="9" bestFit="1" customWidth="1"/>
    <col min="2" max="2" width="14.85546875" bestFit="1" customWidth="1"/>
    <col min="3" max="3" width="11" bestFit="1" customWidth="1"/>
    <col min="4" max="4" width="14.42578125" bestFit="1" customWidth="1"/>
    <col min="5" max="5" width="10" bestFit="1" customWidth="1"/>
    <col min="6" max="6" width="10.28515625" bestFit="1" customWidth="1"/>
    <col min="7" max="7" width="20.140625" customWidth="1"/>
    <col min="8" max="8" width="32" bestFit="1" customWidth="1"/>
    <col min="9" max="9" width="18.42578125" bestFit="1" customWidth="1"/>
  </cols>
  <sheetData>
    <row r="1" spans="1:9" x14ac:dyDescent="0.25">
      <c r="A1" s="65" t="s">
        <v>70</v>
      </c>
      <c r="B1" s="65" t="s">
        <v>57</v>
      </c>
      <c r="C1" s="65" t="s">
        <v>61</v>
      </c>
      <c r="D1" s="65" t="s">
        <v>58</v>
      </c>
      <c r="E1" s="65" t="s">
        <v>62</v>
      </c>
      <c r="F1" s="65" t="s">
        <v>59</v>
      </c>
      <c r="G1" s="65" t="s">
        <v>60</v>
      </c>
      <c r="H1" s="65" t="s">
        <v>63</v>
      </c>
      <c r="I1" s="65" t="s">
        <v>64</v>
      </c>
    </row>
    <row r="2" spans="1:9" x14ac:dyDescent="0.25">
      <c r="A2" s="21">
        <v>4505</v>
      </c>
      <c r="B2" s="22">
        <v>42614.5</v>
      </c>
      <c r="C2" s="21">
        <v>163</v>
      </c>
      <c r="D2" s="22">
        <v>42618</v>
      </c>
      <c r="E2" s="21">
        <v>163</v>
      </c>
      <c r="F2" s="23">
        <v>3.5</v>
      </c>
      <c r="G2" s="24" t="s">
        <v>87</v>
      </c>
      <c r="H2" s="24" t="s">
        <v>88</v>
      </c>
      <c r="I2" s="21">
        <v>1</v>
      </c>
    </row>
    <row r="3" spans="1:9" x14ac:dyDescent="0.25">
      <c r="A3" s="21">
        <v>4505</v>
      </c>
      <c r="B3" s="22">
        <v>41865.300694444399</v>
      </c>
      <c r="C3" s="21">
        <v>100</v>
      </c>
      <c r="D3" s="22">
        <v>41869.5493055556</v>
      </c>
      <c r="E3" s="21">
        <v>100</v>
      </c>
      <c r="F3" s="23">
        <v>4.25</v>
      </c>
      <c r="G3" s="24" t="s">
        <v>89</v>
      </c>
      <c r="H3" s="24" t="s">
        <v>88</v>
      </c>
      <c r="I3" s="21">
        <v>1</v>
      </c>
    </row>
    <row r="4" spans="1:9" x14ac:dyDescent="0.25">
      <c r="A4" s="21">
        <v>4505</v>
      </c>
      <c r="B4" s="22">
        <v>40647.25</v>
      </c>
      <c r="C4" s="21">
        <v>21</v>
      </c>
      <c r="D4" s="22">
        <v>40649.75</v>
      </c>
      <c r="E4" s="21">
        <v>21</v>
      </c>
      <c r="F4" s="111">
        <v>2.5</v>
      </c>
      <c r="G4" s="24" t="s">
        <v>89</v>
      </c>
      <c r="H4" s="24" t="s">
        <v>88</v>
      </c>
      <c r="I4" s="21">
        <v>1</v>
      </c>
    </row>
    <row r="5" spans="1:9" x14ac:dyDescent="0.25">
      <c r="A5" s="114">
        <v>4505</v>
      </c>
      <c r="B5" s="115">
        <v>40484.5</v>
      </c>
      <c r="C5" s="114"/>
      <c r="D5" s="115">
        <v>40562.5</v>
      </c>
      <c r="E5" s="114"/>
      <c r="F5" s="116"/>
      <c r="G5" s="117" t="s">
        <v>94</v>
      </c>
      <c r="H5" s="117" t="s">
        <v>95</v>
      </c>
      <c r="I5" s="114">
        <v>2</v>
      </c>
    </row>
    <row r="6" spans="1:9" x14ac:dyDescent="0.25">
      <c r="A6" s="21"/>
      <c r="B6" s="22"/>
      <c r="C6" s="21"/>
      <c r="D6" s="22"/>
      <c r="E6" s="21"/>
      <c r="F6" s="112">
        <f>SUM($F2:$F5)</f>
        <v>10.25</v>
      </c>
      <c r="G6" s="24"/>
      <c r="H6" s="24"/>
      <c r="I6" s="21"/>
    </row>
    <row r="7" spans="1:9" x14ac:dyDescent="0.25">
      <c r="A7" s="21"/>
      <c r="B7" s="22"/>
      <c r="C7" s="21"/>
      <c r="D7" s="22"/>
      <c r="E7" s="21"/>
      <c r="F7" s="23"/>
      <c r="G7" s="24"/>
      <c r="H7" s="24"/>
      <c r="I7" s="21"/>
    </row>
    <row r="8" spans="1:9" x14ac:dyDescent="0.25">
      <c r="A8" s="21"/>
      <c r="B8" s="22"/>
      <c r="C8" s="21"/>
      <c r="D8" s="22"/>
      <c r="E8" s="21"/>
      <c r="F8" s="23"/>
      <c r="G8" s="24"/>
      <c r="H8" s="24"/>
      <c r="I8" s="21"/>
    </row>
    <row r="9" spans="1:9" x14ac:dyDescent="0.25">
      <c r="A9" s="21"/>
      <c r="B9" s="22"/>
      <c r="C9" s="21"/>
      <c r="D9" s="22"/>
      <c r="E9" s="21"/>
      <c r="F9" s="23"/>
      <c r="G9" s="24"/>
      <c r="H9" s="24"/>
      <c r="I9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2"/>
  <sheetViews>
    <sheetView workbookViewId="0"/>
  </sheetViews>
  <sheetFormatPr defaultRowHeight="15" x14ac:dyDescent="0.25"/>
  <cols>
    <col min="3" max="3" width="9.7109375" bestFit="1" customWidth="1"/>
    <col min="5" max="5" width="9.7109375" bestFit="1" customWidth="1"/>
    <col min="7" max="7" width="9.7109375" bestFit="1" customWidth="1"/>
    <col min="9" max="9" width="9.7109375" bestFit="1" customWidth="1"/>
    <col min="11" max="11" width="9.7109375" bestFit="1" customWidth="1"/>
    <col min="13" max="13" width="9.7109375" bestFit="1" customWidth="1"/>
  </cols>
  <sheetData>
    <row r="1" spans="1:13" ht="26.25" x14ac:dyDescent="0.4">
      <c r="A1" s="118"/>
      <c r="B1" s="119"/>
      <c r="C1" s="120"/>
      <c r="D1" s="121" t="s">
        <v>96</v>
      </c>
      <c r="E1" s="120"/>
      <c r="F1" s="122"/>
      <c r="G1" s="120"/>
      <c r="H1" s="122"/>
      <c r="I1" s="120"/>
      <c r="J1" s="122"/>
      <c r="K1" s="120"/>
      <c r="L1" s="122"/>
      <c r="M1" s="120"/>
    </row>
    <row r="2" spans="1:13" ht="15.75" thickBot="1" x14ac:dyDescent="0.3">
      <c r="A2" s="123" t="s">
        <v>97</v>
      </c>
      <c r="B2" s="124" t="s">
        <v>98</v>
      </c>
      <c r="C2" s="125" t="s">
        <v>99</v>
      </c>
      <c r="D2" s="124" t="s">
        <v>100</v>
      </c>
      <c r="E2" s="125" t="s">
        <v>99</v>
      </c>
      <c r="F2" s="124" t="s">
        <v>101</v>
      </c>
      <c r="G2" s="125" t="s">
        <v>99</v>
      </c>
      <c r="H2" s="124" t="s">
        <v>102</v>
      </c>
      <c r="I2" s="125" t="s">
        <v>99</v>
      </c>
      <c r="J2" s="124" t="s">
        <v>103</v>
      </c>
      <c r="K2" s="125" t="s">
        <v>99</v>
      </c>
      <c r="L2" s="124" t="s">
        <v>104</v>
      </c>
      <c r="M2" s="125" t="s">
        <v>99</v>
      </c>
    </row>
    <row r="3" spans="1:13" x14ac:dyDescent="0.25">
      <c r="A3" s="123">
        <v>2004</v>
      </c>
      <c r="B3" s="126">
        <v>0.35</v>
      </c>
      <c r="C3" s="127">
        <v>38181</v>
      </c>
      <c r="D3" s="126">
        <v>0.39</v>
      </c>
      <c r="E3" s="127">
        <v>38181</v>
      </c>
      <c r="F3" s="126">
        <v>0.55000000000000004</v>
      </c>
      <c r="G3" s="127">
        <v>38182</v>
      </c>
      <c r="H3" s="126">
        <v>0.87</v>
      </c>
      <c r="I3" s="127">
        <v>38050</v>
      </c>
      <c r="J3" s="126">
        <v>0.98</v>
      </c>
      <c r="K3" s="127">
        <v>38051</v>
      </c>
      <c r="L3" s="126">
        <v>0.98</v>
      </c>
      <c r="M3" s="127">
        <v>38043</v>
      </c>
    </row>
    <row r="4" spans="1:13" x14ac:dyDescent="0.25">
      <c r="A4" s="123">
        <v>2005</v>
      </c>
      <c r="B4" s="128">
        <v>0.31</v>
      </c>
      <c r="C4" s="127">
        <v>38526</v>
      </c>
      <c r="D4" s="128">
        <v>0.47</v>
      </c>
      <c r="E4" s="127">
        <v>38526</v>
      </c>
      <c r="F4" s="128">
        <v>0.55000000000000004</v>
      </c>
      <c r="G4" s="127">
        <v>38402</v>
      </c>
      <c r="H4" s="128">
        <v>0.75</v>
      </c>
      <c r="I4" s="127">
        <v>38402</v>
      </c>
      <c r="J4" s="128">
        <v>1.02</v>
      </c>
      <c r="K4" s="127">
        <v>38402</v>
      </c>
      <c r="L4" s="128">
        <v>1.57</v>
      </c>
      <c r="M4" s="127">
        <v>38403</v>
      </c>
    </row>
    <row r="5" spans="1:13" x14ac:dyDescent="0.25">
      <c r="A5" s="123">
        <v>2006</v>
      </c>
      <c r="B5" s="128">
        <v>0.51</v>
      </c>
      <c r="C5" s="127">
        <v>38923</v>
      </c>
      <c r="D5" s="128">
        <v>0.75</v>
      </c>
      <c r="E5" s="127">
        <v>38923</v>
      </c>
      <c r="F5" s="128">
        <v>0.83</v>
      </c>
      <c r="G5" s="127">
        <v>38923</v>
      </c>
      <c r="H5" s="128">
        <v>0.87</v>
      </c>
      <c r="I5" s="127">
        <v>38924</v>
      </c>
      <c r="J5" s="128">
        <v>1.5</v>
      </c>
      <c r="K5" s="127">
        <v>38788</v>
      </c>
      <c r="L5" s="128">
        <v>1.5</v>
      </c>
      <c r="M5" s="127">
        <v>38790</v>
      </c>
    </row>
    <row r="6" spans="1:13" x14ac:dyDescent="0.25">
      <c r="A6" s="123">
        <v>2007</v>
      </c>
      <c r="B6" s="128">
        <v>0.39</v>
      </c>
      <c r="C6" s="127">
        <v>39294</v>
      </c>
      <c r="D6" s="128">
        <v>0.51</v>
      </c>
      <c r="E6" s="127">
        <v>39294</v>
      </c>
      <c r="F6" s="128">
        <v>0.51</v>
      </c>
      <c r="G6" s="127">
        <v>39294</v>
      </c>
      <c r="H6" s="128">
        <v>0.51</v>
      </c>
      <c r="I6" s="127">
        <v>39294</v>
      </c>
      <c r="J6" s="128">
        <v>0.75</v>
      </c>
      <c r="K6" s="127">
        <v>39164</v>
      </c>
      <c r="L6" s="128">
        <v>0.75</v>
      </c>
      <c r="M6" s="127">
        <v>39166</v>
      </c>
    </row>
    <row r="7" spans="1:13" x14ac:dyDescent="0.25">
      <c r="A7" s="123">
        <v>2008</v>
      </c>
      <c r="B7" s="128">
        <v>1.1000000000000001</v>
      </c>
      <c r="C7" s="127">
        <v>39688</v>
      </c>
      <c r="D7" s="128">
        <v>1.61</v>
      </c>
      <c r="E7" s="127">
        <v>39688</v>
      </c>
      <c r="F7" s="128">
        <v>1.85</v>
      </c>
      <c r="G7" s="127">
        <v>39688</v>
      </c>
      <c r="H7" s="128">
        <v>1.89</v>
      </c>
      <c r="I7" s="127">
        <v>39689</v>
      </c>
      <c r="J7" s="128">
        <v>1.89</v>
      </c>
      <c r="K7" s="127">
        <v>39689</v>
      </c>
      <c r="L7" s="128">
        <v>2.17</v>
      </c>
      <c r="M7" s="127">
        <v>39688</v>
      </c>
    </row>
    <row r="8" spans="1:13" x14ac:dyDescent="0.25">
      <c r="A8" s="123">
        <v>2009</v>
      </c>
      <c r="B8" s="128">
        <v>0.2</v>
      </c>
      <c r="C8" s="129">
        <v>40061</v>
      </c>
      <c r="D8" s="128">
        <v>0.39</v>
      </c>
      <c r="E8" s="129">
        <v>39852</v>
      </c>
      <c r="F8" s="128">
        <v>0.55000000000000004</v>
      </c>
      <c r="G8" s="129">
        <v>39852</v>
      </c>
      <c r="H8" s="128">
        <v>0.71</v>
      </c>
      <c r="I8" s="129">
        <v>39852</v>
      </c>
      <c r="J8" s="128">
        <v>0.83</v>
      </c>
      <c r="K8" s="129">
        <v>39852</v>
      </c>
      <c r="L8" s="128">
        <v>1.34</v>
      </c>
      <c r="M8" s="129">
        <v>39854</v>
      </c>
    </row>
    <row r="9" spans="1:13" x14ac:dyDescent="0.25">
      <c r="A9" s="123">
        <v>2010</v>
      </c>
      <c r="B9" s="128">
        <v>0.67</v>
      </c>
      <c r="C9" s="129">
        <v>40390</v>
      </c>
      <c r="D9" s="128">
        <v>1.34</v>
      </c>
      <c r="E9" s="129">
        <v>40390</v>
      </c>
      <c r="F9" s="128">
        <v>1.34</v>
      </c>
      <c r="G9" s="129">
        <v>40390</v>
      </c>
      <c r="H9" s="128">
        <v>1.34</v>
      </c>
      <c r="I9" s="129">
        <v>40390</v>
      </c>
      <c r="J9" s="128">
        <v>1.57</v>
      </c>
      <c r="K9" s="129">
        <v>40200</v>
      </c>
      <c r="L9" s="128">
        <v>2.44</v>
      </c>
      <c r="M9" s="129">
        <v>40200</v>
      </c>
    </row>
    <row r="10" spans="1:13" x14ac:dyDescent="0.25">
      <c r="A10" s="123">
        <v>2011</v>
      </c>
      <c r="B10" s="128">
        <v>0.43</v>
      </c>
      <c r="C10" s="129">
        <v>40456</v>
      </c>
      <c r="D10" s="128">
        <v>0.67</v>
      </c>
      <c r="E10" s="129">
        <v>40748</v>
      </c>
      <c r="F10" s="128">
        <v>0.91</v>
      </c>
      <c r="G10" s="129">
        <v>40749</v>
      </c>
      <c r="H10" s="128">
        <v>0.91</v>
      </c>
      <c r="I10" s="129">
        <v>40749</v>
      </c>
      <c r="J10" s="128">
        <v>0.91</v>
      </c>
      <c r="K10" s="129">
        <v>40749</v>
      </c>
      <c r="L10" s="128">
        <v>0.91</v>
      </c>
      <c r="M10" s="129">
        <v>40751</v>
      </c>
    </row>
    <row r="11" spans="1:13" x14ac:dyDescent="0.25">
      <c r="A11" s="123">
        <v>2012</v>
      </c>
      <c r="B11" s="128">
        <v>0.75</v>
      </c>
      <c r="C11" s="129">
        <v>41144</v>
      </c>
      <c r="D11" s="128">
        <v>0.83</v>
      </c>
      <c r="E11" s="129">
        <v>41144</v>
      </c>
      <c r="F11" s="128">
        <v>0.91</v>
      </c>
      <c r="G11" s="129">
        <v>41144</v>
      </c>
      <c r="H11" s="128">
        <v>0.91</v>
      </c>
      <c r="I11" s="129">
        <v>41144</v>
      </c>
      <c r="J11" s="128">
        <v>1.02</v>
      </c>
      <c r="K11" s="129">
        <v>41145</v>
      </c>
      <c r="L11" s="128">
        <v>1.34</v>
      </c>
      <c r="M11" s="129">
        <v>41145</v>
      </c>
    </row>
    <row r="12" spans="1:13" x14ac:dyDescent="0.25">
      <c r="A12" s="123">
        <v>2013</v>
      </c>
      <c r="B12" s="128">
        <v>0.51</v>
      </c>
      <c r="C12" s="129">
        <v>41476</v>
      </c>
      <c r="D12" s="128">
        <v>0.55000000000000004</v>
      </c>
      <c r="E12" s="129">
        <v>41476</v>
      </c>
      <c r="F12" s="128">
        <v>0.63</v>
      </c>
      <c r="G12" s="129">
        <v>41300</v>
      </c>
      <c r="H12" s="128">
        <v>0.91</v>
      </c>
      <c r="I12" s="129">
        <v>41300</v>
      </c>
      <c r="J12" s="128">
        <v>1.22</v>
      </c>
      <c r="K12" s="129">
        <v>41301</v>
      </c>
      <c r="L12" s="128">
        <v>1.26</v>
      </c>
      <c r="M12" s="129">
        <v>41303</v>
      </c>
    </row>
    <row r="13" spans="1:13" x14ac:dyDescent="0.25">
      <c r="A13" s="123">
        <v>2014</v>
      </c>
      <c r="B13" s="128">
        <v>0.79</v>
      </c>
      <c r="C13" s="129">
        <v>41890</v>
      </c>
      <c r="D13" s="128">
        <v>1.57</v>
      </c>
      <c r="E13" s="129">
        <v>41890</v>
      </c>
      <c r="F13" s="128">
        <v>2.36</v>
      </c>
      <c r="G13" s="129">
        <v>41890</v>
      </c>
      <c r="H13" s="128">
        <v>3.35</v>
      </c>
      <c r="I13" s="129">
        <v>41890</v>
      </c>
      <c r="J13" s="128">
        <v>3.39</v>
      </c>
      <c r="K13" s="129">
        <v>41891</v>
      </c>
      <c r="L13" s="128">
        <v>3.39</v>
      </c>
      <c r="M13" s="129">
        <v>41893</v>
      </c>
    </row>
    <row r="14" spans="1:13" x14ac:dyDescent="0.25">
      <c r="A14" s="123">
        <v>2015</v>
      </c>
      <c r="B14" s="128">
        <v>0.91</v>
      </c>
      <c r="C14" s="129">
        <v>42247</v>
      </c>
      <c r="D14" s="128">
        <v>1.22</v>
      </c>
      <c r="E14" s="129">
        <v>42247</v>
      </c>
      <c r="F14" s="128">
        <v>1.26</v>
      </c>
      <c r="G14" s="129">
        <v>42247</v>
      </c>
      <c r="H14" s="128">
        <v>1.26</v>
      </c>
      <c r="I14" s="129">
        <v>42247</v>
      </c>
      <c r="J14" s="128">
        <v>1.26</v>
      </c>
      <c r="K14" s="129">
        <v>42248</v>
      </c>
      <c r="L14" s="128">
        <v>1.26</v>
      </c>
      <c r="M14" s="129">
        <v>42250</v>
      </c>
    </row>
    <row r="15" spans="1:13" x14ac:dyDescent="0.25">
      <c r="A15" s="123">
        <v>2016</v>
      </c>
      <c r="B15" s="128">
        <v>0.55000000000000004</v>
      </c>
      <c r="C15" s="129">
        <v>42584</v>
      </c>
      <c r="D15" s="128">
        <v>1.02</v>
      </c>
      <c r="E15" s="129">
        <v>42584</v>
      </c>
      <c r="F15" s="128">
        <v>1.06</v>
      </c>
      <c r="G15" s="129">
        <v>42584</v>
      </c>
      <c r="H15" s="128">
        <v>1.06</v>
      </c>
      <c r="I15" s="129">
        <v>42584</v>
      </c>
      <c r="J15" s="128">
        <v>1.06</v>
      </c>
      <c r="K15" s="129">
        <v>42585</v>
      </c>
      <c r="L15" s="128">
        <v>1.57</v>
      </c>
      <c r="M15" s="129">
        <v>42587</v>
      </c>
    </row>
    <row r="16" spans="1:13" ht="15.75" thickBot="1" x14ac:dyDescent="0.3">
      <c r="A16" s="123">
        <v>2017</v>
      </c>
      <c r="B16" s="130">
        <v>1.26</v>
      </c>
      <c r="C16" s="129">
        <v>42950</v>
      </c>
      <c r="D16" s="130">
        <v>1.54</v>
      </c>
      <c r="E16" s="129">
        <v>42950</v>
      </c>
      <c r="F16" s="130">
        <v>1.54</v>
      </c>
      <c r="G16" s="129">
        <v>42950</v>
      </c>
      <c r="H16" s="130">
        <v>1.57</v>
      </c>
      <c r="I16" s="129">
        <v>42950</v>
      </c>
      <c r="J16" s="130">
        <v>1.57</v>
      </c>
      <c r="K16" s="129">
        <v>42950</v>
      </c>
      <c r="L16" s="130">
        <v>1.57</v>
      </c>
      <c r="M16" s="129">
        <v>42950</v>
      </c>
    </row>
    <row r="17" spans="1:13" x14ac:dyDescent="0.25">
      <c r="A17" s="131"/>
      <c r="B17" s="132"/>
      <c r="C17" s="133"/>
      <c r="D17" s="132"/>
      <c r="E17" s="133"/>
      <c r="F17" s="132"/>
      <c r="G17" s="133"/>
      <c r="H17" s="132"/>
      <c r="I17" s="133"/>
      <c r="J17" s="132"/>
      <c r="K17" s="133"/>
      <c r="L17" s="132"/>
      <c r="M17" s="133"/>
    </row>
    <row r="18" spans="1:13" x14ac:dyDescent="0.25">
      <c r="A18" s="123" t="s">
        <v>105</v>
      </c>
      <c r="B18" s="124">
        <f>MAX(B3:B16)</f>
        <v>1.26</v>
      </c>
      <c r="C18" s="134">
        <f>VLOOKUP(MAX($B$3:$B$16), $B$3:$C$16, 2, FALSE)</f>
        <v>42950</v>
      </c>
      <c r="D18" s="124">
        <f>MAX(D3:D16)</f>
        <v>1.61</v>
      </c>
      <c r="E18" s="134">
        <f>VLOOKUP(MAX($D$3:$D$16), $D$3:$E$16, 2, FALSE)</f>
        <v>39688</v>
      </c>
      <c r="F18" s="124">
        <f>MAX(F3:F16)</f>
        <v>2.36</v>
      </c>
      <c r="G18" s="134">
        <f>VLOOKUP(MAX($F$3:$F$16), $F$3:$G$16, 2, FALSE)</f>
        <v>41890</v>
      </c>
      <c r="H18" s="124">
        <f>MAX(H3:H16)</f>
        <v>3.35</v>
      </c>
      <c r="I18" s="134">
        <f>VLOOKUP(MAX($H$3:$H$16), $H$3:$I$16, 2, FALSE)</f>
        <v>41890</v>
      </c>
      <c r="J18" s="124">
        <f>MAX(J3:J16)</f>
        <v>3.39</v>
      </c>
      <c r="K18" s="134">
        <f>VLOOKUP(MAX($J$3:$J$16), $J$3:$K$16, 2, FALSE)</f>
        <v>41891</v>
      </c>
      <c r="L18" s="124">
        <f>MAX(L3:L16)</f>
        <v>3.39</v>
      </c>
      <c r="M18" s="134">
        <f>VLOOKUP(MAX($L$3:$L$16), $L$3:$M$16, 2, FALSE)</f>
        <v>41893</v>
      </c>
    </row>
    <row r="21" spans="1:13" x14ac:dyDescent="0.25">
      <c r="A21" s="135" t="s">
        <v>106</v>
      </c>
    </row>
    <row r="22" spans="1:13" x14ac:dyDescent="0.25">
      <c r="A22" s="135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8"/>
  <sheetViews>
    <sheetView zoomScaleNormal="100" workbookViewId="0"/>
  </sheetViews>
  <sheetFormatPr defaultRowHeight="15" x14ac:dyDescent="0.25"/>
  <cols>
    <col min="1" max="1" width="12.7109375" style="11" customWidth="1"/>
    <col min="2" max="2" width="9.140625" style="85"/>
    <col min="3" max="16384" width="9.140625" style="86"/>
  </cols>
  <sheetData>
    <row r="1" spans="1:3" ht="15" customHeight="1" x14ac:dyDescent="0.25">
      <c r="A1" s="105">
        <v>42644</v>
      </c>
      <c r="B1" s="106">
        <v>0</v>
      </c>
      <c r="C1" s="107"/>
    </row>
    <row r="2" spans="1:3" ht="15" customHeight="1" x14ac:dyDescent="0.25">
      <c r="A2" s="105">
        <v>42645</v>
      </c>
      <c r="B2" s="106">
        <v>0.19685</v>
      </c>
      <c r="C2" s="107"/>
    </row>
    <row r="3" spans="1:3" ht="15" customHeight="1" x14ac:dyDescent="0.25">
      <c r="A3" s="105">
        <v>42646</v>
      </c>
      <c r="B3" s="106">
        <v>0</v>
      </c>
      <c r="C3" s="107"/>
    </row>
    <row r="4" spans="1:3" ht="15" customHeight="1" x14ac:dyDescent="0.25">
      <c r="A4" s="105">
        <v>42647</v>
      </c>
      <c r="B4" s="106">
        <v>0</v>
      </c>
      <c r="C4" s="107"/>
    </row>
    <row r="5" spans="1:3" ht="15" customHeight="1" x14ac:dyDescent="0.25">
      <c r="A5" s="105">
        <v>42648</v>
      </c>
      <c r="B5" s="106">
        <v>0</v>
      </c>
      <c r="C5" s="107"/>
    </row>
    <row r="6" spans="1:3" ht="15" customHeight="1" x14ac:dyDescent="0.25">
      <c r="A6" s="105">
        <v>42649</v>
      </c>
      <c r="B6" s="106">
        <v>0</v>
      </c>
      <c r="C6" s="107"/>
    </row>
    <row r="7" spans="1:3" ht="15" customHeight="1" x14ac:dyDescent="0.25">
      <c r="A7" s="105">
        <v>42650</v>
      </c>
      <c r="B7" s="106">
        <v>0</v>
      </c>
      <c r="C7" s="107"/>
    </row>
    <row r="8" spans="1:3" ht="15" customHeight="1" x14ac:dyDescent="0.25">
      <c r="A8" s="105">
        <v>42651</v>
      </c>
      <c r="B8" s="106">
        <v>0</v>
      </c>
      <c r="C8" s="107"/>
    </row>
    <row r="9" spans="1:3" ht="15" customHeight="1" x14ac:dyDescent="0.25">
      <c r="A9" s="105">
        <v>42652</v>
      </c>
      <c r="B9" s="106">
        <v>0</v>
      </c>
      <c r="C9" s="107"/>
    </row>
    <row r="10" spans="1:3" ht="15" customHeight="1" x14ac:dyDescent="0.25">
      <c r="A10" s="105">
        <v>42653</v>
      </c>
      <c r="B10" s="106">
        <v>0</v>
      </c>
      <c r="C10" s="107"/>
    </row>
    <row r="11" spans="1:3" ht="15" customHeight="1" x14ac:dyDescent="0.25">
      <c r="A11" s="105">
        <v>42654</v>
      </c>
      <c r="B11" s="106">
        <v>0</v>
      </c>
      <c r="C11" s="107"/>
    </row>
    <row r="12" spans="1:3" ht="15" customHeight="1" x14ac:dyDescent="0.25">
      <c r="A12" s="105">
        <v>42655</v>
      </c>
      <c r="B12" s="106">
        <v>0</v>
      </c>
      <c r="C12" s="107"/>
    </row>
    <row r="13" spans="1:3" ht="15" customHeight="1" x14ac:dyDescent="0.25">
      <c r="A13" s="105">
        <v>42656</v>
      </c>
      <c r="B13" s="106">
        <v>0</v>
      </c>
      <c r="C13" s="107"/>
    </row>
    <row r="14" spans="1:3" ht="15" customHeight="1" x14ac:dyDescent="0.25">
      <c r="A14" s="105">
        <v>42657</v>
      </c>
      <c r="B14" s="106">
        <v>0</v>
      </c>
      <c r="C14" s="107"/>
    </row>
    <row r="15" spans="1:3" ht="15" customHeight="1" x14ac:dyDescent="0.25">
      <c r="A15" s="105">
        <v>42658</v>
      </c>
      <c r="B15" s="106">
        <v>0</v>
      </c>
      <c r="C15" s="107"/>
    </row>
    <row r="16" spans="1:3" ht="15" customHeight="1" x14ac:dyDescent="0.25">
      <c r="A16" s="105">
        <v>42659</v>
      </c>
      <c r="B16" s="106">
        <v>0</v>
      </c>
      <c r="C16" s="107"/>
    </row>
    <row r="17" spans="1:3" ht="15" customHeight="1" x14ac:dyDescent="0.25">
      <c r="A17" s="105">
        <v>42660</v>
      </c>
      <c r="B17" s="106">
        <v>0</v>
      </c>
      <c r="C17" s="107"/>
    </row>
    <row r="18" spans="1:3" ht="15" customHeight="1" x14ac:dyDescent="0.25">
      <c r="A18" s="105">
        <v>42661</v>
      </c>
      <c r="B18" s="106">
        <v>0</v>
      </c>
      <c r="C18" s="107"/>
    </row>
    <row r="19" spans="1:3" ht="15" customHeight="1" x14ac:dyDescent="0.25">
      <c r="A19" s="105">
        <v>42662</v>
      </c>
      <c r="B19" s="106">
        <v>0</v>
      </c>
      <c r="C19" s="107"/>
    </row>
    <row r="20" spans="1:3" ht="15" customHeight="1" x14ac:dyDescent="0.25">
      <c r="A20" s="105">
        <v>42663</v>
      </c>
      <c r="B20" s="106">
        <v>0</v>
      </c>
      <c r="C20" s="107"/>
    </row>
    <row r="21" spans="1:3" ht="15" customHeight="1" x14ac:dyDescent="0.25">
      <c r="A21" s="105">
        <v>42664</v>
      </c>
      <c r="B21" s="106">
        <v>0</v>
      </c>
      <c r="C21" s="107"/>
    </row>
    <row r="22" spans="1:3" ht="15" customHeight="1" x14ac:dyDescent="0.25">
      <c r="A22" s="105">
        <v>42665</v>
      </c>
      <c r="B22" s="106">
        <v>0</v>
      </c>
      <c r="C22" s="107"/>
    </row>
    <row r="23" spans="1:3" ht="15" customHeight="1" x14ac:dyDescent="0.25">
      <c r="A23" s="105">
        <v>42666</v>
      </c>
      <c r="B23" s="106">
        <v>0</v>
      </c>
      <c r="C23" s="107"/>
    </row>
    <row r="24" spans="1:3" ht="15" customHeight="1" x14ac:dyDescent="0.25">
      <c r="A24" s="105">
        <v>42667</v>
      </c>
      <c r="B24" s="106">
        <v>0</v>
      </c>
      <c r="C24" s="107"/>
    </row>
    <row r="25" spans="1:3" ht="15" customHeight="1" x14ac:dyDescent="0.25">
      <c r="A25" s="105">
        <v>42668</v>
      </c>
      <c r="B25" s="106">
        <v>0</v>
      </c>
      <c r="C25" s="107"/>
    </row>
    <row r="26" spans="1:3" ht="15" customHeight="1" x14ac:dyDescent="0.25">
      <c r="A26" s="105">
        <v>42669</v>
      </c>
      <c r="B26" s="106">
        <v>0</v>
      </c>
      <c r="C26" s="107"/>
    </row>
    <row r="27" spans="1:3" ht="15" customHeight="1" x14ac:dyDescent="0.25">
      <c r="A27" s="105">
        <v>42670</v>
      </c>
      <c r="B27" s="106">
        <v>0</v>
      </c>
      <c r="C27" s="107"/>
    </row>
    <row r="28" spans="1:3" ht="15" customHeight="1" x14ac:dyDescent="0.25">
      <c r="A28" s="105">
        <v>42671</v>
      </c>
      <c r="B28" s="106">
        <v>0</v>
      </c>
      <c r="C28" s="107"/>
    </row>
    <row r="29" spans="1:3" ht="15" customHeight="1" x14ac:dyDescent="0.25">
      <c r="A29" s="105">
        <v>42672</v>
      </c>
      <c r="B29" s="106">
        <v>0</v>
      </c>
      <c r="C29" s="107"/>
    </row>
    <row r="30" spans="1:3" ht="15" customHeight="1" x14ac:dyDescent="0.25">
      <c r="A30" s="105">
        <v>42673</v>
      </c>
      <c r="B30" s="106">
        <v>0</v>
      </c>
      <c r="C30" s="107"/>
    </row>
    <row r="31" spans="1:3" ht="15" customHeight="1" x14ac:dyDescent="0.25">
      <c r="A31" s="105">
        <v>42674</v>
      </c>
      <c r="B31" s="106">
        <v>0</v>
      </c>
      <c r="C31" s="107"/>
    </row>
    <row r="32" spans="1:3" ht="15" customHeight="1" x14ac:dyDescent="0.25">
      <c r="A32" s="105">
        <v>42675</v>
      </c>
      <c r="B32" s="106">
        <v>0</v>
      </c>
      <c r="C32" s="107"/>
    </row>
    <row r="33" spans="1:3" ht="15" customHeight="1" x14ac:dyDescent="0.25">
      <c r="A33" s="105">
        <v>42676</v>
      </c>
      <c r="B33" s="106">
        <v>0</v>
      </c>
      <c r="C33" s="107"/>
    </row>
    <row r="34" spans="1:3" ht="15" customHeight="1" x14ac:dyDescent="0.25">
      <c r="A34" s="105">
        <v>42677</v>
      </c>
      <c r="B34" s="106">
        <v>0.23622000000000001</v>
      </c>
      <c r="C34" s="107"/>
    </row>
    <row r="35" spans="1:3" ht="15" customHeight="1" x14ac:dyDescent="0.25">
      <c r="A35" s="105">
        <v>42678</v>
      </c>
      <c r="B35" s="106">
        <v>0</v>
      </c>
      <c r="C35" s="107"/>
    </row>
    <row r="36" spans="1:3" ht="15" customHeight="1" x14ac:dyDescent="0.25">
      <c r="A36" s="105">
        <v>42679</v>
      </c>
      <c r="B36" s="106">
        <v>0</v>
      </c>
      <c r="C36" s="107"/>
    </row>
    <row r="37" spans="1:3" ht="15" customHeight="1" x14ac:dyDescent="0.25">
      <c r="A37" s="105">
        <v>42680</v>
      </c>
      <c r="B37" s="106">
        <v>0</v>
      </c>
      <c r="C37" s="107"/>
    </row>
    <row r="38" spans="1:3" ht="15" customHeight="1" x14ac:dyDescent="0.25">
      <c r="A38" s="105">
        <v>42681</v>
      </c>
      <c r="B38" s="106">
        <v>0</v>
      </c>
      <c r="C38" s="107"/>
    </row>
    <row r="39" spans="1:3" ht="15" customHeight="1" x14ac:dyDescent="0.25">
      <c r="A39" s="105">
        <v>42682</v>
      </c>
      <c r="B39" s="106">
        <v>0</v>
      </c>
      <c r="C39" s="107"/>
    </row>
    <row r="40" spans="1:3" ht="15" customHeight="1" x14ac:dyDescent="0.25">
      <c r="A40" s="105">
        <v>42683</v>
      </c>
      <c r="B40" s="106">
        <v>0</v>
      </c>
      <c r="C40" s="107"/>
    </row>
    <row r="41" spans="1:3" ht="15" customHeight="1" x14ac:dyDescent="0.25">
      <c r="A41" s="105">
        <v>42684</v>
      </c>
      <c r="B41" s="106">
        <v>0</v>
      </c>
      <c r="C41" s="107"/>
    </row>
    <row r="42" spans="1:3" ht="15" customHeight="1" x14ac:dyDescent="0.25">
      <c r="A42" s="105">
        <v>42685</v>
      </c>
      <c r="B42" s="106">
        <v>0</v>
      </c>
      <c r="C42" s="107"/>
    </row>
    <row r="43" spans="1:3" ht="15" customHeight="1" x14ac:dyDescent="0.25">
      <c r="A43" s="105">
        <v>42686</v>
      </c>
      <c r="B43" s="106">
        <v>0</v>
      </c>
      <c r="C43" s="107"/>
    </row>
    <row r="44" spans="1:3" ht="15" customHeight="1" x14ac:dyDescent="0.25">
      <c r="A44" s="105">
        <v>42687</v>
      </c>
      <c r="B44" s="106">
        <v>0</v>
      </c>
      <c r="C44" s="107"/>
    </row>
    <row r="45" spans="1:3" ht="15" customHeight="1" x14ac:dyDescent="0.25">
      <c r="A45" s="105">
        <v>42688</v>
      </c>
      <c r="B45" s="106">
        <v>0</v>
      </c>
      <c r="C45" s="107"/>
    </row>
    <row r="46" spans="1:3" ht="15" customHeight="1" x14ac:dyDescent="0.25">
      <c r="A46" s="105">
        <v>42689</v>
      </c>
      <c r="B46" s="106">
        <v>0</v>
      </c>
      <c r="C46" s="107"/>
    </row>
    <row r="47" spans="1:3" ht="15" customHeight="1" x14ac:dyDescent="0.25">
      <c r="A47" s="105">
        <v>42690</v>
      </c>
      <c r="B47" s="106">
        <v>0</v>
      </c>
      <c r="C47" s="107"/>
    </row>
    <row r="48" spans="1:3" ht="15" customHeight="1" x14ac:dyDescent="0.25">
      <c r="A48" s="105">
        <v>42691</v>
      </c>
      <c r="B48" s="106">
        <v>0</v>
      </c>
      <c r="C48" s="107"/>
    </row>
    <row r="49" spans="1:3" ht="15" customHeight="1" x14ac:dyDescent="0.25">
      <c r="A49" s="105">
        <v>42692</v>
      </c>
      <c r="B49" s="106">
        <v>0</v>
      </c>
      <c r="C49" s="107"/>
    </row>
    <row r="50" spans="1:3" ht="15" customHeight="1" x14ac:dyDescent="0.25">
      <c r="A50" s="105">
        <v>42693</v>
      </c>
      <c r="B50" s="106">
        <v>0</v>
      </c>
      <c r="C50" s="107"/>
    </row>
    <row r="51" spans="1:3" ht="15" customHeight="1" x14ac:dyDescent="0.25">
      <c r="A51" s="105">
        <v>42694</v>
      </c>
      <c r="B51" s="106">
        <v>0</v>
      </c>
      <c r="C51" s="107"/>
    </row>
    <row r="52" spans="1:3" ht="15" customHeight="1" x14ac:dyDescent="0.25">
      <c r="A52" s="105">
        <v>42695</v>
      </c>
      <c r="B52" s="106">
        <v>0.19685</v>
      </c>
      <c r="C52" s="107"/>
    </row>
    <row r="53" spans="1:3" ht="15" customHeight="1" x14ac:dyDescent="0.25">
      <c r="A53" s="105">
        <v>42696</v>
      </c>
      <c r="B53" s="106">
        <v>0</v>
      </c>
      <c r="C53" s="107"/>
    </row>
    <row r="54" spans="1:3" ht="15" customHeight="1" x14ac:dyDescent="0.25">
      <c r="A54" s="105">
        <v>42697</v>
      </c>
      <c r="B54" s="106">
        <v>0</v>
      </c>
      <c r="C54" s="107"/>
    </row>
    <row r="55" spans="1:3" ht="15" customHeight="1" x14ac:dyDescent="0.25">
      <c r="A55" s="105">
        <v>42698</v>
      </c>
      <c r="B55" s="106">
        <v>0</v>
      </c>
      <c r="C55" s="107"/>
    </row>
    <row r="56" spans="1:3" ht="15" customHeight="1" x14ac:dyDescent="0.25">
      <c r="A56" s="105">
        <v>42699</v>
      </c>
      <c r="B56" s="106">
        <v>0</v>
      </c>
      <c r="C56" s="107"/>
    </row>
    <row r="57" spans="1:3" ht="15" customHeight="1" x14ac:dyDescent="0.25">
      <c r="A57" s="105">
        <v>42700</v>
      </c>
      <c r="B57" s="106">
        <v>0</v>
      </c>
      <c r="C57" s="107"/>
    </row>
    <row r="58" spans="1:3" ht="15" customHeight="1" x14ac:dyDescent="0.25">
      <c r="A58" s="105">
        <v>42701</v>
      </c>
      <c r="B58" s="106">
        <v>0.19685</v>
      </c>
      <c r="C58" s="107"/>
    </row>
    <row r="59" spans="1:3" ht="15" customHeight="1" x14ac:dyDescent="0.25">
      <c r="A59" s="105">
        <v>42702</v>
      </c>
      <c r="B59" s="106">
        <v>0</v>
      </c>
      <c r="C59" s="107"/>
    </row>
    <row r="60" spans="1:3" ht="15" customHeight="1" x14ac:dyDescent="0.25">
      <c r="A60" s="105">
        <v>42703</v>
      </c>
      <c r="B60" s="106">
        <v>0</v>
      </c>
      <c r="C60" s="107"/>
    </row>
    <row r="61" spans="1:3" ht="15" customHeight="1" x14ac:dyDescent="0.25">
      <c r="A61" s="105">
        <v>42704</v>
      </c>
      <c r="B61" s="106">
        <v>0</v>
      </c>
      <c r="C61" s="107"/>
    </row>
    <row r="62" spans="1:3" ht="15" customHeight="1" x14ac:dyDescent="0.25">
      <c r="A62" s="105">
        <v>42705</v>
      </c>
      <c r="B62" s="106">
        <v>0</v>
      </c>
      <c r="C62" s="107"/>
    </row>
    <row r="63" spans="1:3" ht="15" customHeight="1" x14ac:dyDescent="0.25">
      <c r="A63" s="105">
        <v>42706</v>
      </c>
      <c r="B63" s="106">
        <v>0</v>
      </c>
      <c r="C63" s="107"/>
    </row>
    <row r="64" spans="1:3" ht="15" customHeight="1" x14ac:dyDescent="0.25">
      <c r="A64" s="105">
        <v>42707</v>
      </c>
      <c r="B64" s="106">
        <v>0</v>
      </c>
      <c r="C64" s="107"/>
    </row>
    <row r="65" spans="1:3" ht="15" customHeight="1" x14ac:dyDescent="0.25">
      <c r="A65" s="105">
        <v>42708</v>
      </c>
      <c r="B65" s="106">
        <v>0</v>
      </c>
      <c r="C65" s="107"/>
    </row>
    <row r="66" spans="1:3" ht="15" customHeight="1" x14ac:dyDescent="0.25">
      <c r="A66" s="105">
        <v>42709</v>
      </c>
      <c r="B66" s="106">
        <v>0</v>
      </c>
      <c r="C66" s="107"/>
    </row>
    <row r="67" spans="1:3" ht="15" customHeight="1" x14ac:dyDescent="0.25">
      <c r="A67" s="105">
        <v>42710</v>
      </c>
      <c r="B67" s="106">
        <v>0</v>
      </c>
      <c r="C67" s="107"/>
    </row>
    <row r="68" spans="1:3" ht="15" customHeight="1" x14ac:dyDescent="0.25">
      <c r="A68" s="105">
        <v>42711</v>
      </c>
      <c r="B68" s="106">
        <v>0</v>
      </c>
      <c r="C68" s="107"/>
    </row>
    <row r="69" spans="1:3" ht="15" customHeight="1" x14ac:dyDescent="0.25">
      <c r="A69" s="105">
        <v>42712</v>
      </c>
      <c r="B69" s="106">
        <v>0</v>
      </c>
      <c r="C69" s="107"/>
    </row>
    <row r="70" spans="1:3" ht="15" customHeight="1" x14ac:dyDescent="0.25">
      <c r="A70" s="105">
        <v>42713</v>
      </c>
      <c r="B70" s="106">
        <v>0</v>
      </c>
      <c r="C70" s="107"/>
    </row>
    <row r="71" spans="1:3" ht="15" customHeight="1" x14ac:dyDescent="0.25">
      <c r="A71" s="105">
        <v>42714</v>
      </c>
      <c r="B71" s="106">
        <v>0</v>
      </c>
      <c r="C71" s="107"/>
    </row>
    <row r="72" spans="1:3" ht="15" customHeight="1" x14ac:dyDescent="0.25">
      <c r="A72" s="105">
        <v>42715</v>
      </c>
      <c r="B72" s="106">
        <v>0</v>
      </c>
      <c r="C72" s="107"/>
    </row>
    <row r="73" spans="1:3" ht="15" customHeight="1" x14ac:dyDescent="0.25">
      <c r="A73" s="105">
        <v>42716</v>
      </c>
      <c r="B73" s="106">
        <v>0</v>
      </c>
      <c r="C73" s="107"/>
    </row>
    <row r="74" spans="1:3" ht="15" customHeight="1" x14ac:dyDescent="0.25">
      <c r="A74" s="105">
        <v>42717</v>
      </c>
      <c r="B74" s="106">
        <v>0</v>
      </c>
      <c r="C74" s="107"/>
    </row>
    <row r="75" spans="1:3" ht="15" customHeight="1" x14ac:dyDescent="0.25">
      <c r="A75" s="105">
        <v>42718</v>
      </c>
      <c r="B75" s="106">
        <v>0</v>
      </c>
      <c r="C75" s="107"/>
    </row>
    <row r="76" spans="1:3" ht="15" customHeight="1" x14ac:dyDescent="0.25">
      <c r="A76" s="105">
        <v>42719</v>
      </c>
      <c r="B76" s="106">
        <v>0</v>
      </c>
      <c r="C76" s="107"/>
    </row>
    <row r="77" spans="1:3" ht="15" customHeight="1" x14ac:dyDescent="0.25">
      <c r="A77" s="105">
        <v>42720</v>
      </c>
      <c r="B77" s="106">
        <v>3.9370000000000002E-2</v>
      </c>
      <c r="C77" s="107"/>
    </row>
    <row r="78" spans="1:3" ht="15" customHeight="1" x14ac:dyDescent="0.25">
      <c r="A78" s="105">
        <v>42721</v>
      </c>
      <c r="B78" s="106">
        <v>0</v>
      </c>
      <c r="C78" s="107"/>
    </row>
    <row r="79" spans="1:3" ht="15" customHeight="1" x14ac:dyDescent="0.25">
      <c r="A79" s="105">
        <v>42722</v>
      </c>
      <c r="B79" s="106">
        <v>0</v>
      </c>
      <c r="C79" s="107"/>
    </row>
    <row r="80" spans="1:3" ht="15" customHeight="1" x14ac:dyDescent="0.25">
      <c r="A80" s="105">
        <v>42723</v>
      </c>
      <c r="B80" s="106">
        <v>0</v>
      </c>
      <c r="C80" s="107"/>
    </row>
    <row r="81" spans="1:3" ht="15" customHeight="1" x14ac:dyDescent="0.25">
      <c r="A81" s="105">
        <v>42724</v>
      </c>
      <c r="B81" s="106">
        <v>0</v>
      </c>
      <c r="C81" s="107"/>
    </row>
    <row r="82" spans="1:3" ht="15" customHeight="1" x14ac:dyDescent="0.25">
      <c r="A82" s="105">
        <v>42725</v>
      </c>
      <c r="B82" s="106">
        <v>0</v>
      </c>
      <c r="C82" s="107"/>
    </row>
    <row r="83" spans="1:3" ht="15" customHeight="1" x14ac:dyDescent="0.25">
      <c r="A83" s="105">
        <v>42726</v>
      </c>
      <c r="B83" s="106">
        <v>0.43307000000000001</v>
      </c>
      <c r="C83" s="107"/>
    </row>
    <row r="84" spans="1:3" ht="15" customHeight="1" x14ac:dyDescent="0.25">
      <c r="A84" s="105">
        <v>42727</v>
      </c>
      <c r="B84" s="106">
        <v>3.9370000000000002E-2</v>
      </c>
      <c r="C84" s="107"/>
    </row>
    <row r="85" spans="1:3" ht="15" customHeight="1" x14ac:dyDescent="0.25">
      <c r="A85" s="105">
        <v>42728</v>
      </c>
      <c r="B85" s="106">
        <v>0.19685</v>
      </c>
      <c r="C85" s="107"/>
    </row>
    <row r="86" spans="1:3" ht="15" customHeight="1" x14ac:dyDescent="0.25">
      <c r="A86" s="105">
        <v>42729</v>
      </c>
      <c r="B86" s="106">
        <v>3.9370000000000002E-2</v>
      </c>
      <c r="C86" s="107"/>
    </row>
    <row r="87" spans="1:3" ht="15" customHeight="1" x14ac:dyDescent="0.25">
      <c r="A87" s="105">
        <v>42730</v>
      </c>
      <c r="B87" s="106">
        <v>0</v>
      </c>
      <c r="C87" s="107"/>
    </row>
    <row r="88" spans="1:3" ht="15" customHeight="1" x14ac:dyDescent="0.25">
      <c r="A88" s="105">
        <v>42731</v>
      </c>
      <c r="B88" s="106">
        <v>0</v>
      </c>
      <c r="C88" s="107"/>
    </row>
    <row r="89" spans="1:3" ht="15" customHeight="1" x14ac:dyDescent="0.25">
      <c r="A89" s="105">
        <v>42732</v>
      </c>
      <c r="B89" s="106">
        <v>0</v>
      </c>
      <c r="C89" s="107"/>
    </row>
    <row r="90" spans="1:3" ht="15" customHeight="1" x14ac:dyDescent="0.25">
      <c r="A90" s="105">
        <v>42733</v>
      </c>
      <c r="B90" s="106">
        <v>0</v>
      </c>
      <c r="C90" s="107"/>
    </row>
    <row r="91" spans="1:3" ht="15" customHeight="1" x14ac:dyDescent="0.25">
      <c r="A91" s="105">
        <v>42734</v>
      </c>
      <c r="B91" s="106">
        <v>0.15748000000000001</v>
      </c>
      <c r="C91" s="107"/>
    </row>
    <row r="92" spans="1:3" ht="15" customHeight="1" x14ac:dyDescent="0.25">
      <c r="A92" s="105">
        <v>42735</v>
      </c>
      <c r="B92" s="106">
        <v>0</v>
      </c>
      <c r="C92" s="107"/>
    </row>
    <row r="93" spans="1:3" ht="15" customHeight="1" x14ac:dyDescent="0.25">
      <c r="A93" s="105">
        <v>42736</v>
      </c>
      <c r="B93" s="106">
        <v>0.15748000000000001</v>
      </c>
      <c r="C93" s="107"/>
    </row>
    <row r="94" spans="1:3" ht="15" customHeight="1" x14ac:dyDescent="0.25">
      <c r="A94" s="105">
        <v>42737</v>
      </c>
      <c r="B94" s="106">
        <v>0</v>
      </c>
      <c r="C94" s="107"/>
    </row>
    <row r="95" spans="1:3" ht="15" customHeight="1" x14ac:dyDescent="0.25">
      <c r="A95" s="105">
        <v>42738</v>
      </c>
      <c r="B95" s="106">
        <v>0</v>
      </c>
      <c r="C95" s="107"/>
    </row>
    <row r="96" spans="1:3" ht="15" customHeight="1" x14ac:dyDescent="0.25">
      <c r="A96" s="105">
        <v>42739</v>
      </c>
      <c r="B96" s="106">
        <v>0</v>
      </c>
      <c r="C96" s="107"/>
    </row>
    <row r="97" spans="1:3" ht="15" customHeight="1" x14ac:dyDescent="0.25">
      <c r="A97" s="105">
        <v>42740</v>
      </c>
      <c r="B97" s="106">
        <v>0</v>
      </c>
      <c r="C97" s="107"/>
    </row>
    <row r="98" spans="1:3" ht="15" customHeight="1" x14ac:dyDescent="0.25">
      <c r="A98" s="105">
        <v>42741</v>
      </c>
      <c r="B98" s="106">
        <v>0</v>
      </c>
      <c r="C98" s="107"/>
    </row>
    <row r="99" spans="1:3" ht="15" customHeight="1" x14ac:dyDescent="0.25">
      <c r="A99" s="105">
        <v>42742</v>
      </c>
      <c r="B99" s="106">
        <v>0</v>
      </c>
      <c r="C99" s="107"/>
    </row>
    <row r="100" spans="1:3" ht="15" customHeight="1" x14ac:dyDescent="0.25">
      <c r="A100" s="105">
        <v>42743</v>
      </c>
      <c r="B100" s="106">
        <v>0</v>
      </c>
      <c r="C100" s="107"/>
    </row>
    <row r="101" spans="1:3" ht="15" customHeight="1" x14ac:dyDescent="0.25">
      <c r="A101" s="105">
        <v>42744</v>
      </c>
      <c r="B101" s="106">
        <v>0</v>
      </c>
      <c r="C101" s="107"/>
    </row>
    <row r="102" spans="1:3" ht="15" customHeight="1" x14ac:dyDescent="0.25">
      <c r="A102" s="105">
        <v>42745</v>
      </c>
      <c r="B102" s="106">
        <v>0</v>
      </c>
      <c r="C102" s="107"/>
    </row>
    <row r="103" spans="1:3" ht="15" customHeight="1" x14ac:dyDescent="0.25">
      <c r="A103" s="105">
        <v>42746</v>
      </c>
      <c r="B103" s="106">
        <v>0</v>
      </c>
      <c r="C103" s="107"/>
    </row>
    <row r="104" spans="1:3" ht="15" customHeight="1" x14ac:dyDescent="0.25">
      <c r="A104" s="105">
        <v>42747</v>
      </c>
      <c r="B104" s="106">
        <v>0</v>
      </c>
      <c r="C104" s="107"/>
    </row>
    <row r="105" spans="1:3" ht="15" customHeight="1" x14ac:dyDescent="0.25">
      <c r="A105" s="105">
        <v>42748</v>
      </c>
      <c r="B105" s="106">
        <v>0</v>
      </c>
      <c r="C105" s="107"/>
    </row>
    <row r="106" spans="1:3" ht="15" customHeight="1" x14ac:dyDescent="0.25">
      <c r="A106" s="105">
        <v>42749</v>
      </c>
      <c r="B106" s="106">
        <v>0</v>
      </c>
      <c r="C106" s="107"/>
    </row>
    <row r="107" spans="1:3" ht="15" customHeight="1" x14ac:dyDescent="0.25">
      <c r="A107" s="105">
        <v>42750</v>
      </c>
      <c r="B107" s="106">
        <v>0</v>
      </c>
      <c r="C107" s="107"/>
    </row>
    <row r="108" spans="1:3" ht="15" customHeight="1" x14ac:dyDescent="0.25">
      <c r="A108" s="105">
        <v>42751</v>
      </c>
      <c r="B108" s="106">
        <v>0</v>
      </c>
      <c r="C108" s="107"/>
    </row>
    <row r="109" spans="1:3" ht="15" customHeight="1" x14ac:dyDescent="0.25">
      <c r="A109" s="105">
        <v>42752</v>
      </c>
      <c r="B109" s="106">
        <v>0</v>
      </c>
      <c r="C109" s="107"/>
    </row>
    <row r="110" spans="1:3" ht="15" customHeight="1" x14ac:dyDescent="0.25">
      <c r="A110" s="105">
        <v>42753</v>
      </c>
      <c r="B110" s="106">
        <v>0</v>
      </c>
      <c r="C110" s="107"/>
    </row>
    <row r="111" spans="1:3" ht="15" customHeight="1" x14ac:dyDescent="0.25">
      <c r="A111" s="105">
        <v>42754</v>
      </c>
      <c r="B111" s="106">
        <v>0</v>
      </c>
      <c r="C111" s="107"/>
    </row>
    <row r="112" spans="1:3" ht="15" customHeight="1" x14ac:dyDescent="0.25">
      <c r="A112" s="105">
        <v>42755</v>
      </c>
      <c r="B112" s="106">
        <v>0.74802999999999997</v>
      </c>
      <c r="C112" s="107"/>
    </row>
    <row r="113" spans="1:3" ht="15" customHeight="1" x14ac:dyDescent="0.25">
      <c r="A113" s="105">
        <v>42756</v>
      </c>
      <c r="B113" s="106">
        <v>0</v>
      </c>
      <c r="C113" s="107"/>
    </row>
    <row r="114" spans="1:3" ht="15" customHeight="1" x14ac:dyDescent="0.25">
      <c r="A114" s="105">
        <v>42757</v>
      </c>
      <c r="B114" s="106">
        <v>0</v>
      </c>
      <c r="C114" s="107"/>
    </row>
    <row r="115" spans="1:3" ht="15" customHeight="1" x14ac:dyDescent="0.25">
      <c r="A115" s="105">
        <v>42758</v>
      </c>
      <c r="B115" s="106">
        <v>0</v>
      </c>
      <c r="C115" s="107"/>
    </row>
    <row r="116" spans="1:3" ht="15" customHeight="1" x14ac:dyDescent="0.25">
      <c r="A116" s="105">
        <v>42759</v>
      </c>
      <c r="B116" s="106">
        <v>0</v>
      </c>
      <c r="C116" s="107"/>
    </row>
    <row r="117" spans="1:3" ht="15" customHeight="1" x14ac:dyDescent="0.25">
      <c r="A117" s="105">
        <v>42760</v>
      </c>
      <c r="B117" s="106">
        <v>0</v>
      </c>
      <c r="C117" s="107"/>
    </row>
    <row r="118" spans="1:3" ht="15" customHeight="1" x14ac:dyDescent="0.25">
      <c r="A118" s="105">
        <v>42761</v>
      </c>
      <c r="B118" s="106">
        <v>0</v>
      </c>
      <c r="C118" s="107"/>
    </row>
    <row r="119" spans="1:3" ht="15" customHeight="1" x14ac:dyDescent="0.25">
      <c r="A119" s="105">
        <v>42762</v>
      </c>
      <c r="B119" s="106">
        <v>0</v>
      </c>
      <c r="C119" s="107"/>
    </row>
    <row r="120" spans="1:3" ht="15" customHeight="1" x14ac:dyDescent="0.25">
      <c r="A120" s="105">
        <v>42763</v>
      </c>
      <c r="B120" s="106">
        <v>0</v>
      </c>
      <c r="C120" s="107"/>
    </row>
    <row r="121" spans="1:3" ht="15" customHeight="1" x14ac:dyDescent="0.25">
      <c r="A121" s="105">
        <v>42764</v>
      </c>
      <c r="B121" s="106">
        <v>0</v>
      </c>
      <c r="C121" s="107"/>
    </row>
    <row r="122" spans="1:3" ht="15" customHeight="1" x14ac:dyDescent="0.25">
      <c r="A122" s="105">
        <v>42765</v>
      </c>
      <c r="B122" s="106">
        <v>0</v>
      </c>
      <c r="C122" s="107"/>
    </row>
    <row r="123" spans="1:3" ht="15" customHeight="1" x14ac:dyDescent="0.25">
      <c r="A123" s="105">
        <v>42766</v>
      </c>
      <c r="B123" s="106">
        <v>0</v>
      </c>
      <c r="C123" s="107"/>
    </row>
    <row r="124" spans="1:3" ht="15" customHeight="1" x14ac:dyDescent="0.25">
      <c r="A124" s="105">
        <v>42767</v>
      </c>
      <c r="B124" s="106">
        <v>0</v>
      </c>
      <c r="C124" s="107"/>
    </row>
    <row r="125" spans="1:3" ht="15" customHeight="1" x14ac:dyDescent="0.25">
      <c r="A125" s="105">
        <v>42768</v>
      </c>
      <c r="B125" s="106">
        <v>0</v>
      </c>
      <c r="C125" s="107"/>
    </row>
    <row r="126" spans="1:3" ht="15" customHeight="1" x14ac:dyDescent="0.25">
      <c r="A126" s="105">
        <v>42769</v>
      </c>
      <c r="B126" s="106">
        <v>0</v>
      </c>
      <c r="C126" s="107"/>
    </row>
    <row r="127" spans="1:3" ht="15" customHeight="1" x14ac:dyDescent="0.25">
      <c r="A127" s="105">
        <v>42770</v>
      </c>
      <c r="B127" s="106">
        <v>0</v>
      </c>
      <c r="C127" s="107"/>
    </row>
    <row r="128" spans="1:3" ht="15" customHeight="1" x14ac:dyDescent="0.25">
      <c r="A128" s="105">
        <v>42771</v>
      </c>
      <c r="B128" s="106">
        <v>0</v>
      </c>
      <c r="C128" s="107"/>
    </row>
    <row r="129" spans="1:3" ht="15" customHeight="1" x14ac:dyDescent="0.25">
      <c r="A129" s="105">
        <v>42772</v>
      </c>
      <c r="B129" s="106">
        <v>0</v>
      </c>
      <c r="C129" s="107"/>
    </row>
    <row r="130" spans="1:3" ht="15" customHeight="1" x14ac:dyDescent="0.25">
      <c r="A130" s="105">
        <v>42773</v>
      </c>
      <c r="B130" s="106">
        <v>0</v>
      </c>
      <c r="C130" s="107"/>
    </row>
    <row r="131" spans="1:3" ht="15" customHeight="1" x14ac:dyDescent="0.25">
      <c r="A131" s="105">
        <v>42774</v>
      </c>
      <c r="B131" s="106">
        <v>0</v>
      </c>
      <c r="C131" s="107"/>
    </row>
    <row r="132" spans="1:3" ht="15" customHeight="1" x14ac:dyDescent="0.25">
      <c r="A132" s="105">
        <v>42775</v>
      </c>
      <c r="B132" s="106">
        <v>0</v>
      </c>
      <c r="C132" s="107"/>
    </row>
    <row r="133" spans="1:3" ht="15" customHeight="1" x14ac:dyDescent="0.25">
      <c r="A133" s="105">
        <v>42776</v>
      </c>
      <c r="B133" s="106">
        <v>0</v>
      </c>
      <c r="C133" s="107"/>
    </row>
    <row r="134" spans="1:3" ht="15" customHeight="1" x14ac:dyDescent="0.25">
      <c r="A134" s="105">
        <v>42777</v>
      </c>
      <c r="B134" s="106">
        <v>0</v>
      </c>
      <c r="C134" s="107"/>
    </row>
    <row r="135" spans="1:3" ht="15" customHeight="1" x14ac:dyDescent="0.25">
      <c r="A135" s="105">
        <v>42778</v>
      </c>
      <c r="B135" s="106">
        <v>0</v>
      </c>
      <c r="C135" s="107"/>
    </row>
    <row r="136" spans="1:3" ht="15" customHeight="1" x14ac:dyDescent="0.25">
      <c r="A136" s="105">
        <v>42779</v>
      </c>
      <c r="B136" s="106">
        <v>0</v>
      </c>
      <c r="C136" s="107"/>
    </row>
    <row r="137" spans="1:3" ht="15" customHeight="1" x14ac:dyDescent="0.25">
      <c r="A137" s="105">
        <v>42780</v>
      </c>
      <c r="B137" s="106">
        <v>0</v>
      </c>
      <c r="C137" s="107"/>
    </row>
    <row r="138" spans="1:3" ht="15" customHeight="1" x14ac:dyDescent="0.25">
      <c r="A138" s="105">
        <v>42781</v>
      </c>
      <c r="B138" s="106">
        <v>0</v>
      </c>
      <c r="C138" s="107"/>
    </row>
    <row r="139" spans="1:3" ht="15" customHeight="1" x14ac:dyDescent="0.25">
      <c r="A139" s="105">
        <v>42782</v>
      </c>
      <c r="B139" s="106">
        <v>0</v>
      </c>
      <c r="C139" s="107"/>
    </row>
    <row r="140" spans="1:3" ht="15" customHeight="1" x14ac:dyDescent="0.25">
      <c r="A140" s="105">
        <v>42783</v>
      </c>
      <c r="B140" s="106">
        <v>0</v>
      </c>
      <c r="C140" s="107"/>
    </row>
    <row r="141" spans="1:3" ht="15" customHeight="1" x14ac:dyDescent="0.25">
      <c r="A141" s="105">
        <v>42784</v>
      </c>
      <c r="B141" s="106">
        <v>0.47244000000000003</v>
      </c>
      <c r="C141" s="107"/>
    </row>
    <row r="142" spans="1:3" ht="15" customHeight="1" x14ac:dyDescent="0.25">
      <c r="A142" s="105">
        <v>42785</v>
      </c>
      <c r="B142" s="106">
        <v>0.15748000000000001</v>
      </c>
      <c r="C142" s="107"/>
    </row>
    <row r="143" spans="1:3" ht="15" customHeight="1" x14ac:dyDescent="0.25">
      <c r="A143" s="105">
        <v>42786</v>
      </c>
      <c r="B143" s="106">
        <v>0</v>
      </c>
      <c r="C143" s="107"/>
    </row>
    <row r="144" spans="1:3" ht="15" customHeight="1" x14ac:dyDescent="0.25">
      <c r="A144" s="105">
        <v>42787</v>
      </c>
      <c r="B144" s="106">
        <v>0</v>
      </c>
      <c r="C144" s="107"/>
    </row>
    <row r="145" spans="1:3" ht="15" customHeight="1" x14ac:dyDescent="0.25">
      <c r="A145" s="105">
        <v>42788</v>
      </c>
      <c r="B145" s="106">
        <v>0</v>
      </c>
      <c r="C145" s="107"/>
    </row>
    <row r="146" spans="1:3" ht="15" customHeight="1" x14ac:dyDescent="0.25">
      <c r="A146" s="105">
        <v>42789</v>
      </c>
      <c r="B146" s="106">
        <v>0</v>
      </c>
      <c r="C146" s="107"/>
    </row>
    <row r="147" spans="1:3" ht="15" customHeight="1" x14ac:dyDescent="0.25">
      <c r="A147" s="105">
        <v>42790</v>
      </c>
      <c r="B147" s="106">
        <v>0</v>
      </c>
      <c r="C147" s="107"/>
    </row>
    <row r="148" spans="1:3" ht="15" customHeight="1" x14ac:dyDescent="0.25">
      <c r="A148" s="105">
        <v>42791</v>
      </c>
      <c r="B148" s="106">
        <v>0</v>
      </c>
      <c r="C148" s="107"/>
    </row>
    <row r="149" spans="1:3" ht="15" customHeight="1" x14ac:dyDescent="0.25">
      <c r="A149" s="105">
        <v>42792</v>
      </c>
      <c r="B149" s="106">
        <v>0</v>
      </c>
      <c r="C149" s="107"/>
    </row>
    <row r="150" spans="1:3" ht="15" customHeight="1" x14ac:dyDescent="0.25">
      <c r="A150" s="105">
        <v>42793</v>
      </c>
      <c r="B150" s="106">
        <v>0.15748000000000001</v>
      </c>
      <c r="C150" s="107"/>
    </row>
    <row r="151" spans="1:3" ht="15" customHeight="1" x14ac:dyDescent="0.25">
      <c r="A151" s="105">
        <v>42794</v>
      </c>
      <c r="B151" s="106">
        <v>0.19685</v>
      </c>
      <c r="C151" s="107"/>
    </row>
    <row r="152" spans="1:3" ht="15" customHeight="1" x14ac:dyDescent="0.25">
      <c r="A152" s="105"/>
      <c r="B152" s="106"/>
      <c r="C152" s="107"/>
    </row>
    <row r="153" spans="1:3" ht="15" customHeight="1" x14ac:dyDescent="0.25">
      <c r="A153" s="105">
        <v>42795</v>
      </c>
      <c r="B153" s="106">
        <v>0</v>
      </c>
      <c r="C153" s="107"/>
    </row>
    <row r="154" spans="1:3" ht="15" customHeight="1" x14ac:dyDescent="0.25">
      <c r="A154" s="105">
        <v>42796</v>
      </c>
      <c r="B154" s="106">
        <v>0</v>
      </c>
      <c r="C154" s="107"/>
    </row>
    <row r="155" spans="1:3" ht="15" customHeight="1" x14ac:dyDescent="0.25">
      <c r="A155" s="105">
        <v>42797</v>
      </c>
      <c r="B155" s="106">
        <v>0</v>
      </c>
      <c r="C155" s="107"/>
    </row>
    <row r="156" spans="1:3" ht="15" customHeight="1" x14ac:dyDescent="0.25">
      <c r="A156" s="105">
        <v>42798</v>
      </c>
      <c r="B156" s="106">
        <v>0</v>
      </c>
      <c r="C156" s="107"/>
    </row>
    <row r="157" spans="1:3" ht="15" customHeight="1" x14ac:dyDescent="0.25">
      <c r="A157" s="105">
        <v>42799</v>
      </c>
      <c r="B157" s="106">
        <v>0</v>
      </c>
      <c r="C157" s="107"/>
    </row>
    <row r="158" spans="1:3" ht="15" customHeight="1" x14ac:dyDescent="0.25">
      <c r="A158" s="105">
        <v>42800</v>
      </c>
      <c r="B158" s="106">
        <v>0</v>
      </c>
      <c r="C158" s="107"/>
    </row>
    <row r="159" spans="1:3" ht="15" customHeight="1" x14ac:dyDescent="0.25">
      <c r="A159" s="105">
        <v>42801</v>
      </c>
      <c r="B159" s="106">
        <v>0</v>
      </c>
      <c r="C159" s="107"/>
    </row>
    <row r="160" spans="1:3" ht="15" customHeight="1" x14ac:dyDescent="0.25">
      <c r="A160" s="105">
        <v>42802</v>
      </c>
      <c r="B160" s="106">
        <v>0</v>
      </c>
      <c r="C160" s="107"/>
    </row>
    <row r="161" spans="1:3" ht="15" customHeight="1" x14ac:dyDescent="0.25">
      <c r="A161" s="105">
        <v>42803</v>
      </c>
      <c r="B161" s="106">
        <v>0</v>
      </c>
      <c r="C161" s="107"/>
    </row>
    <row r="162" spans="1:3" ht="15" customHeight="1" x14ac:dyDescent="0.25">
      <c r="A162" s="105">
        <v>42804</v>
      </c>
      <c r="B162" s="106">
        <v>0</v>
      </c>
      <c r="C162" s="107"/>
    </row>
    <row r="163" spans="1:3" ht="15" customHeight="1" x14ac:dyDescent="0.25">
      <c r="A163" s="105">
        <v>42805</v>
      </c>
      <c r="B163" s="106">
        <v>0</v>
      </c>
      <c r="C163" s="107"/>
    </row>
    <row r="164" spans="1:3" ht="15" customHeight="1" x14ac:dyDescent="0.25">
      <c r="A164" s="105">
        <v>42806</v>
      </c>
      <c r="B164" s="106">
        <v>0</v>
      </c>
      <c r="C164" s="107"/>
    </row>
    <row r="165" spans="1:3" ht="15" customHeight="1" x14ac:dyDescent="0.25">
      <c r="A165" s="105">
        <v>42807</v>
      </c>
      <c r="B165" s="106">
        <v>0</v>
      </c>
      <c r="C165" s="107"/>
    </row>
    <row r="166" spans="1:3" ht="15" customHeight="1" x14ac:dyDescent="0.25">
      <c r="A166" s="105">
        <v>42808</v>
      </c>
      <c r="B166" s="106">
        <v>0</v>
      </c>
      <c r="C166" s="107"/>
    </row>
    <row r="167" spans="1:3" ht="15" customHeight="1" x14ac:dyDescent="0.25">
      <c r="A167" s="105">
        <v>42809</v>
      </c>
      <c r="B167" s="106">
        <v>0</v>
      </c>
      <c r="C167" s="107"/>
    </row>
    <row r="168" spans="1:3" ht="15" customHeight="1" x14ac:dyDescent="0.25">
      <c r="A168" s="105">
        <v>42810</v>
      </c>
      <c r="B168" s="106">
        <v>0</v>
      </c>
      <c r="C168" s="107"/>
    </row>
    <row r="169" spans="1:3" ht="15" customHeight="1" x14ac:dyDescent="0.25">
      <c r="A169" s="105">
        <v>42811</v>
      </c>
      <c r="B169" s="106">
        <v>0</v>
      </c>
      <c r="C169" s="107"/>
    </row>
    <row r="170" spans="1:3" ht="15" customHeight="1" x14ac:dyDescent="0.25">
      <c r="A170" s="105">
        <v>42812</v>
      </c>
      <c r="B170" s="106">
        <v>0</v>
      </c>
      <c r="C170" s="107"/>
    </row>
    <row r="171" spans="1:3" ht="15" customHeight="1" x14ac:dyDescent="0.25">
      <c r="A171" s="105">
        <v>42813</v>
      </c>
      <c r="B171" s="106">
        <v>0</v>
      </c>
      <c r="C171" s="107"/>
    </row>
    <row r="172" spans="1:3" ht="15" customHeight="1" x14ac:dyDescent="0.25">
      <c r="A172" s="105">
        <v>42814</v>
      </c>
      <c r="B172" s="106">
        <v>0</v>
      </c>
      <c r="C172" s="107"/>
    </row>
    <row r="173" spans="1:3" ht="15" customHeight="1" x14ac:dyDescent="0.25">
      <c r="A173" s="105">
        <v>42815</v>
      </c>
      <c r="B173" s="106">
        <v>0</v>
      </c>
      <c r="C173" s="107"/>
    </row>
    <row r="174" spans="1:3" ht="15" customHeight="1" x14ac:dyDescent="0.25">
      <c r="A174" s="105">
        <v>42816</v>
      </c>
      <c r="B174" s="106">
        <v>0</v>
      </c>
      <c r="C174" s="107"/>
    </row>
    <row r="175" spans="1:3" ht="15" customHeight="1" x14ac:dyDescent="0.25">
      <c r="A175" s="105">
        <v>42817</v>
      </c>
      <c r="B175" s="106">
        <v>3.9370000000000002E-2</v>
      </c>
      <c r="C175" s="107"/>
    </row>
    <row r="176" spans="1:3" ht="15" customHeight="1" x14ac:dyDescent="0.25">
      <c r="A176" s="105">
        <v>42818</v>
      </c>
      <c r="B176" s="106">
        <v>0</v>
      </c>
      <c r="C176" s="107"/>
    </row>
    <row r="177" spans="1:3" ht="15" customHeight="1" x14ac:dyDescent="0.25">
      <c r="A177" s="105">
        <v>42819</v>
      </c>
      <c r="B177" s="106">
        <v>0</v>
      </c>
      <c r="C177" s="107"/>
    </row>
    <row r="178" spans="1:3" ht="15" customHeight="1" x14ac:dyDescent="0.25">
      <c r="A178" s="105">
        <v>42820</v>
      </c>
      <c r="B178" s="106">
        <v>0</v>
      </c>
      <c r="C178" s="107"/>
    </row>
    <row r="179" spans="1:3" ht="15" customHeight="1" x14ac:dyDescent="0.25">
      <c r="A179" s="105">
        <v>42821</v>
      </c>
      <c r="B179" s="106">
        <v>0</v>
      </c>
      <c r="C179" s="107"/>
    </row>
    <row r="180" spans="1:3" ht="15" customHeight="1" x14ac:dyDescent="0.25">
      <c r="A180" s="105">
        <v>42822</v>
      </c>
      <c r="B180" s="106">
        <v>0</v>
      </c>
      <c r="C180" s="107"/>
    </row>
    <row r="181" spans="1:3" ht="15" customHeight="1" x14ac:dyDescent="0.25">
      <c r="A181" s="105">
        <v>42823</v>
      </c>
      <c r="B181" s="106">
        <v>0</v>
      </c>
      <c r="C181" s="107"/>
    </row>
    <row r="182" spans="1:3" ht="15" customHeight="1" x14ac:dyDescent="0.25">
      <c r="A182" s="105">
        <v>42824</v>
      </c>
      <c r="B182" s="106">
        <v>0</v>
      </c>
      <c r="C182" s="107"/>
    </row>
    <row r="183" spans="1:3" ht="15" customHeight="1" x14ac:dyDescent="0.25">
      <c r="A183" s="105">
        <v>42825</v>
      </c>
      <c r="B183" s="106">
        <v>0</v>
      </c>
      <c r="C183" s="107"/>
    </row>
    <row r="184" spans="1:3" ht="15" customHeight="1" x14ac:dyDescent="0.25">
      <c r="A184" s="105">
        <v>42826</v>
      </c>
      <c r="B184" s="106">
        <v>0</v>
      </c>
      <c r="C184" s="107"/>
    </row>
    <row r="185" spans="1:3" ht="15" customHeight="1" x14ac:dyDescent="0.25">
      <c r="A185" s="105">
        <v>42827</v>
      </c>
      <c r="B185" s="106">
        <v>0</v>
      </c>
      <c r="C185" s="107"/>
    </row>
    <row r="186" spans="1:3" ht="15" customHeight="1" x14ac:dyDescent="0.25">
      <c r="A186" s="105">
        <v>42828</v>
      </c>
      <c r="B186" s="106">
        <v>0</v>
      </c>
      <c r="C186" s="107"/>
    </row>
    <row r="187" spans="1:3" ht="15" customHeight="1" x14ac:dyDescent="0.25">
      <c r="A187" s="105">
        <v>42829</v>
      </c>
      <c r="B187" s="106">
        <v>0</v>
      </c>
      <c r="C187" s="107"/>
    </row>
    <row r="188" spans="1:3" ht="15" customHeight="1" x14ac:dyDescent="0.25">
      <c r="A188" s="105">
        <v>42830</v>
      </c>
      <c r="B188" s="106">
        <v>0</v>
      </c>
      <c r="C188" s="107"/>
    </row>
    <row r="189" spans="1:3" ht="15" customHeight="1" x14ac:dyDescent="0.25">
      <c r="A189" s="105">
        <v>42831</v>
      </c>
      <c r="B189" s="106">
        <v>0</v>
      </c>
      <c r="C189" s="107"/>
    </row>
    <row r="190" spans="1:3" ht="15" customHeight="1" x14ac:dyDescent="0.25">
      <c r="A190" s="105">
        <v>42832</v>
      </c>
      <c r="B190" s="106">
        <v>0</v>
      </c>
      <c r="C190" s="107"/>
    </row>
    <row r="191" spans="1:3" ht="15" customHeight="1" x14ac:dyDescent="0.25">
      <c r="A191" s="105">
        <v>42833</v>
      </c>
      <c r="B191" s="106">
        <v>0</v>
      </c>
      <c r="C191" s="107"/>
    </row>
    <row r="192" spans="1:3" ht="15" customHeight="1" x14ac:dyDescent="0.25">
      <c r="A192" s="105">
        <v>42834</v>
      </c>
      <c r="B192" s="106">
        <v>0</v>
      </c>
      <c r="C192" s="107"/>
    </row>
    <row r="193" spans="1:3" ht="15" customHeight="1" x14ac:dyDescent="0.25">
      <c r="A193" s="105">
        <v>42835</v>
      </c>
      <c r="B193" s="106">
        <v>0</v>
      </c>
      <c r="C193" s="107"/>
    </row>
    <row r="194" spans="1:3" ht="15" customHeight="1" x14ac:dyDescent="0.25">
      <c r="A194" s="105">
        <v>42836</v>
      </c>
      <c r="B194" s="106">
        <v>0</v>
      </c>
      <c r="C194" s="107"/>
    </row>
    <row r="195" spans="1:3" ht="15" customHeight="1" x14ac:dyDescent="0.25">
      <c r="A195" s="105">
        <v>42837</v>
      </c>
      <c r="B195" s="106">
        <v>0</v>
      </c>
      <c r="C195" s="107"/>
    </row>
    <row r="196" spans="1:3" ht="15" customHeight="1" x14ac:dyDescent="0.25">
      <c r="A196" s="105">
        <v>42838</v>
      </c>
      <c r="B196" s="106">
        <v>0</v>
      </c>
      <c r="C196" s="107"/>
    </row>
    <row r="197" spans="1:3" ht="15" customHeight="1" x14ac:dyDescent="0.25">
      <c r="A197" s="105">
        <v>42839</v>
      </c>
      <c r="B197" s="106">
        <v>0</v>
      </c>
      <c r="C197" s="107"/>
    </row>
    <row r="198" spans="1:3" ht="15" customHeight="1" x14ac:dyDescent="0.25">
      <c r="A198" s="105">
        <v>42840</v>
      </c>
      <c r="B198" s="106">
        <v>0</v>
      </c>
      <c r="C198" s="107"/>
    </row>
    <row r="199" spans="1:3" ht="15" customHeight="1" x14ac:dyDescent="0.25">
      <c r="A199" s="105">
        <v>42841</v>
      </c>
      <c r="B199" s="106">
        <v>0</v>
      </c>
      <c r="C199" s="107"/>
    </row>
    <row r="200" spans="1:3" ht="15" customHeight="1" x14ac:dyDescent="0.25">
      <c r="A200" s="105">
        <v>42842</v>
      </c>
      <c r="B200" s="106">
        <v>0</v>
      </c>
      <c r="C200" s="107"/>
    </row>
    <row r="201" spans="1:3" ht="15" customHeight="1" x14ac:dyDescent="0.25">
      <c r="A201" s="105">
        <v>42843</v>
      </c>
      <c r="B201" s="106">
        <v>0</v>
      </c>
      <c r="C201" s="107"/>
    </row>
    <row r="202" spans="1:3" ht="15" customHeight="1" x14ac:dyDescent="0.25">
      <c r="A202" s="105">
        <v>42844</v>
      </c>
      <c r="B202" s="106">
        <v>0</v>
      </c>
      <c r="C202" s="107"/>
    </row>
    <row r="203" spans="1:3" ht="15" customHeight="1" x14ac:dyDescent="0.25">
      <c r="A203" s="105">
        <v>42845</v>
      </c>
      <c r="B203" s="106">
        <v>0</v>
      </c>
      <c r="C203" s="107"/>
    </row>
    <row r="204" spans="1:3" ht="15" customHeight="1" x14ac:dyDescent="0.25">
      <c r="A204" s="105">
        <v>42846</v>
      </c>
      <c r="B204" s="106">
        <v>0</v>
      </c>
      <c r="C204" s="107"/>
    </row>
    <row r="205" spans="1:3" ht="15" customHeight="1" x14ac:dyDescent="0.25">
      <c r="A205" s="105">
        <v>42847</v>
      </c>
      <c r="B205" s="106">
        <v>0</v>
      </c>
      <c r="C205" s="107"/>
    </row>
    <row r="206" spans="1:3" ht="15" customHeight="1" x14ac:dyDescent="0.25">
      <c r="A206" s="105">
        <v>42848</v>
      </c>
      <c r="B206" s="106">
        <v>0</v>
      </c>
      <c r="C206" s="107"/>
    </row>
    <row r="207" spans="1:3" ht="15" customHeight="1" x14ac:dyDescent="0.25">
      <c r="A207" s="105">
        <v>42849</v>
      </c>
      <c r="B207" s="106">
        <v>0</v>
      </c>
      <c r="C207" s="107"/>
    </row>
    <row r="208" spans="1:3" ht="15" customHeight="1" x14ac:dyDescent="0.25">
      <c r="A208" s="105">
        <v>42850</v>
      </c>
      <c r="B208" s="106">
        <v>0</v>
      </c>
      <c r="C208" s="107"/>
    </row>
    <row r="209" spans="1:3" ht="15" customHeight="1" x14ac:dyDescent="0.25">
      <c r="A209" s="105">
        <v>42851</v>
      </c>
      <c r="B209" s="106">
        <v>0</v>
      </c>
      <c r="C209" s="107"/>
    </row>
    <row r="210" spans="1:3" ht="15" customHeight="1" x14ac:dyDescent="0.25">
      <c r="A210" s="105">
        <v>42852</v>
      </c>
      <c r="B210" s="106">
        <v>0</v>
      </c>
      <c r="C210" s="107"/>
    </row>
    <row r="211" spans="1:3" ht="15" customHeight="1" x14ac:dyDescent="0.25">
      <c r="A211" s="105">
        <v>42853</v>
      </c>
      <c r="B211" s="106">
        <v>0</v>
      </c>
      <c r="C211" s="107"/>
    </row>
    <row r="212" spans="1:3" ht="15" customHeight="1" x14ac:dyDescent="0.25">
      <c r="A212" s="105">
        <v>42854</v>
      </c>
      <c r="B212" s="106">
        <v>0</v>
      </c>
      <c r="C212" s="107"/>
    </row>
    <row r="213" spans="1:3" ht="15" customHeight="1" x14ac:dyDescent="0.25">
      <c r="A213" s="105">
        <v>42855</v>
      </c>
      <c r="B213" s="106">
        <v>0</v>
      </c>
      <c r="C213" s="107"/>
    </row>
    <row r="214" spans="1:3" ht="15" customHeight="1" x14ac:dyDescent="0.25">
      <c r="A214" s="105">
        <v>42856</v>
      </c>
      <c r="B214" s="106">
        <v>0</v>
      </c>
      <c r="C214" s="107"/>
    </row>
    <row r="215" spans="1:3" ht="15" customHeight="1" x14ac:dyDescent="0.25">
      <c r="A215" s="105">
        <v>42857</v>
      </c>
      <c r="B215" s="106">
        <v>0</v>
      </c>
      <c r="C215" s="107"/>
    </row>
    <row r="216" spans="1:3" ht="15" customHeight="1" x14ac:dyDescent="0.25">
      <c r="A216" s="105">
        <v>42858</v>
      </c>
      <c r="B216" s="106">
        <v>0</v>
      </c>
      <c r="C216" s="107"/>
    </row>
    <row r="217" spans="1:3" ht="15" customHeight="1" x14ac:dyDescent="0.25">
      <c r="A217" s="105">
        <v>42859</v>
      </c>
      <c r="B217" s="106">
        <v>0</v>
      </c>
      <c r="C217" s="107"/>
    </row>
    <row r="218" spans="1:3" ht="15" customHeight="1" x14ac:dyDescent="0.25">
      <c r="A218" s="105">
        <v>42860</v>
      </c>
      <c r="B218" s="106">
        <v>0</v>
      </c>
      <c r="C218" s="107"/>
    </row>
    <row r="219" spans="1:3" ht="15" customHeight="1" x14ac:dyDescent="0.25">
      <c r="A219" s="105">
        <v>42861</v>
      </c>
      <c r="B219" s="106">
        <v>0</v>
      </c>
      <c r="C219" s="107"/>
    </row>
    <row r="220" spans="1:3" ht="15" customHeight="1" x14ac:dyDescent="0.25">
      <c r="A220" s="105">
        <v>42862</v>
      </c>
      <c r="B220" s="106">
        <v>0</v>
      </c>
      <c r="C220" s="107"/>
    </row>
    <row r="221" spans="1:3" ht="15" customHeight="1" x14ac:dyDescent="0.25">
      <c r="A221" s="105">
        <v>42863</v>
      </c>
      <c r="B221" s="106">
        <v>0</v>
      </c>
      <c r="C221" s="107"/>
    </row>
    <row r="222" spans="1:3" ht="15" customHeight="1" x14ac:dyDescent="0.25">
      <c r="A222" s="105">
        <v>42864</v>
      </c>
      <c r="B222" s="106">
        <v>0</v>
      </c>
      <c r="C222" s="107"/>
    </row>
    <row r="223" spans="1:3" ht="15" customHeight="1" x14ac:dyDescent="0.25">
      <c r="A223" s="105">
        <v>42865</v>
      </c>
      <c r="B223" s="106">
        <v>0</v>
      </c>
      <c r="C223" s="107"/>
    </row>
    <row r="224" spans="1:3" ht="15" customHeight="1" x14ac:dyDescent="0.25">
      <c r="A224" s="105">
        <v>42866</v>
      </c>
      <c r="B224" s="106">
        <v>0</v>
      </c>
      <c r="C224" s="107"/>
    </row>
    <row r="225" spans="1:3" ht="15" customHeight="1" x14ac:dyDescent="0.25">
      <c r="A225" s="105">
        <v>42867</v>
      </c>
      <c r="B225" s="106">
        <v>0</v>
      </c>
      <c r="C225" s="107"/>
    </row>
    <row r="226" spans="1:3" ht="15" customHeight="1" x14ac:dyDescent="0.25">
      <c r="A226" s="105">
        <v>42868</v>
      </c>
      <c r="B226" s="106">
        <v>0</v>
      </c>
      <c r="C226" s="107"/>
    </row>
    <row r="227" spans="1:3" ht="15" customHeight="1" x14ac:dyDescent="0.25">
      <c r="A227" s="105">
        <v>42869</v>
      </c>
      <c r="B227" s="106">
        <v>0</v>
      </c>
      <c r="C227" s="107"/>
    </row>
    <row r="228" spans="1:3" ht="15" customHeight="1" x14ac:dyDescent="0.25">
      <c r="A228" s="105">
        <v>42870</v>
      </c>
      <c r="B228" s="106">
        <v>0</v>
      </c>
      <c r="C228" s="107"/>
    </row>
    <row r="229" spans="1:3" ht="15" customHeight="1" x14ac:dyDescent="0.25">
      <c r="A229" s="105">
        <v>42871</v>
      </c>
      <c r="B229" s="106">
        <v>0</v>
      </c>
      <c r="C229" s="107"/>
    </row>
    <row r="230" spans="1:3" ht="15" customHeight="1" x14ac:dyDescent="0.25">
      <c r="A230" s="105">
        <v>42872</v>
      </c>
      <c r="B230" s="106">
        <v>0</v>
      </c>
      <c r="C230" s="107"/>
    </row>
    <row r="231" spans="1:3" ht="15" customHeight="1" x14ac:dyDescent="0.25">
      <c r="A231" s="105">
        <v>42873</v>
      </c>
      <c r="B231" s="106">
        <v>0</v>
      </c>
      <c r="C231" s="107"/>
    </row>
    <row r="232" spans="1:3" ht="15" customHeight="1" x14ac:dyDescent="0.25">
      <c r="A232" s="105">
        <v>42874</v>
      </c>
      <c r="B232" s="106">
        <v>0</v>
      </c>
      <c r="C232" s="107"/>
    </row>
    <row r="233" spans="1:3" ht="15" customHeight="1" x14ac:dyDescent="0.25">
      <c r="A233" s="105">
        <v>42875</v>
      </c>
      <c r="B233" s="106">
        <v>0</v>
      </c>
      <c r="C233" s="107"/>
    </row>
    <row r="234" spans="1:3" ht="15" customHeight="1" x14ac:dyDescent="0.25">
      <c r="A234" s="105">
        <v>42876</v>
      </c>
      <c r="B234" s="106">
        <v>0</v>
      </c>
      <c r="C234" s="107"/>
    </row>
    <row r="235" spans="1:3" ht="15" customHeight="1" x14ac:dyDescent="0.25">
      <c r="A235" s="105">
        <v>42877</v>
      </c>
      <c r="B235" s="106">
        <v>0</v>
      </c>
      <c r="C235" s="107"/>
    </row>
    <row r="236" spans="1:3" ht="15" customHeight="1" x14ac:dyDescent="0.25">
      <c r="A236" s="105">
        <v>42878</v>
      </c>
      <c r="B236" s="106">
        <v>0</v>
      </c>
      <c r="C236" s="107"/>
    </row>
    <row r="237" spans="1:3" ht="15" customHeight="1" x14ac:dyDescent="0.25">
      <c r="A237" s="105">
        <v>42879</v>
      </c>
      <c r="B237" s="106">
        <v>0</v>
      </c>
      <c r="C237" s="107"/>
    </row>
    <row r="238" spans="1:3" ht="15" customHeight="1" x14ac:dyDescent="0.25">
      <c r="A238" s="105">
        <v>42880</v>
      </c>
      <c r="B238" s="106">
        <v>0</v>
      </c>
      <c r="C238" s="107"/>
    </row>
    <row r="239" spans="1:3" ht="15" customHeight="1" x14ac:dyDescent="0.25">
      <c r="A239" s="105">
        <v>42881</v>
      </c>
      <c r="B239" s="106">
        <v>0</v>
      </c>
      <c r="C239" s="107"/>
    </row>
    <row r="240" spans="1:3" ht="15" customHeight="1" x14ac:dyDescent="0.25">
      <c r="A240" s="105">
        <v>42882</v>
      </c>
      <c r="B240" s="106">
        <v>0</v>
      </c>
      <c r="C240" s="107"/>
    </row>
    <row r="241" spans="1:3" ht="15" customHeight="1" x14ac:dyDescent="0.25">
      <c r="A241" s="105">
        <v>42883</v>
      </c>
      <c r="B241" s="106">
        <v>0</v>
      </c>
      <c r="C241" s="107"/>
    </row>
    <row r="242" spans="1:3" ht="15" customHeight="1" x14ac:dyDescent="0.25">
      <c r="A242" s="105">
        <v>42884</v>
      </c>
      <c r="B242" s="106">
        <v>0</v>
      </c>
      <c r="C242" s="107"/>
    </row>
    <row r="243" spans="1:3" ht="15" customHeight="1" x14ac:dyDescent="0.25">
      <c r="A243" s="105">
        <v>42885</v>
      </c>
      <c r="B243" s="106">
        <v>0</v>
      </c>
      <c r="C243" s="107"/>
    </row>
    <row r="244" spans="1:3" ht="15" customHeight="1" x14ac:dyDescent="0.25">
      <c r="A244" s="105">
        <v>42886</v>
      </c>
      <c r="B244" s="106">
        <v>0</v>
      </c>
      <c r="C244" s="107"/>
    </row>
    <row r="245" spans="1:3" ht="15" customHeight="1" x14ac:dyDescent="0.25">
      <c r="A245" s="105">
        <v>42887</v>
      </c>
      <c r="B245" s="106">
        <v>0</v>
      </c>
      <c r="C245" s="107"/>
    </row>
    <row r="246" spans="1:3" ht="15" customHeight="1" x14ac:dyDescent="0.25">
      <c r="A246" s="105">
        <v>42888</v>
      </c>
      <c r="B246" s="106">
        <v>0</v>
      </c>
      <c r="C246" s="107"/>
    </row>
    <row r="247" spans="1:3" ht="15" customHeight="1" x14ac:dyDescent="0.25">
      <c r="A247" s="105">
        <v>42889</v>
      </c>
      <c r="B247" s="106">
        <v>0</v>
      </c>
      <c r="C247" s="107"/>
    </row>
    <row r="248" spans="1:3" ht="15" customHeight="1" x14ac:dyDescent="0.25">
      <c r="A248" s="105">
        <v>42890</v>
      </c>
      <c r="B248" s="106">
        <v>0</v>
      </c>
      <c r="C248" s="107"/>
    </row>
    <row r="249" spans="1:3" ht="15" customHeight="1" x14ac:dyDescent="0.25">
      <c r="A249" s="105">
        <v>42891</v>
      </c>
      <c r="B249" s="106">
        <v>0</v>
      </c>
      <c r="C249" s="107"/>
    </row>
    <row r="250" spans="1:3" ht="15" customHeight="1" x14ac:dyDescent="0.25">
      <c r="A250" s="105">
        <v>42892</v>
      </c>
      <c r="B250" s="106">
        <v>0</v>
      </c>
      <c r="C250" s="107"/>
    </row>
    <row r="251" spans="1:3" ht="15" customHeight="1" x14ac:dyDescent="0.25">
      <c r="A251" s="105">
        <v>42893</v>
      </c>
      <c r="B251" s="106">
        <v>0</v>
      </c>
      <c r="C251" s="107"/>
    </row>
    <row r="252" spans="1:3" ht="15" customHeight="1" x14ac:dyDescent="0.25">
      <c r="A252" s="105">
        <v>42894</v>
      </c>
      <c r="B252" s="106">
        <v>0</v>
      </c>
      <c r="C252" s="107"/>
    </row>
    <row r="253" spans="1:3" ht="15" customHeight="1" x14ac:dyDescent="0.25">
      <c r="A253" s="105">
        <v>42895</v>
      </c>
      <c r="B253" s="106">
        <v>0</v>
      </c>
      <c r="C253" s="107"/>
    </row>
    <row r="254" spans="1:3" ht="15" customHeight="1" x14ac:dyDescent="0.25">
      <c r="A254" s="105">
        <v>42896</v>
      </c>
      <c r="B254" s="106">
        <v>0</v>
      </c>
      <c r="C254" s="107"/>
    </row>
    <row r="255" spans="1:3" ht="15" customHeight="1" x14ac:dyDescent="0.25">
      <c r="A255" s="105">
        <v>42897</v>
      </c>
      <c r="B255" s="106">
        <v>0</v>
      </c>
      <c r="C255" s="107"/>
    </row>
    <row r="256" spans="1:3" ht="15" customHeight="1" x14ac:dyDescent="0.25">
      <c r="A256" s="105">
        <v>42898</v>
      </c>
      <c r="B256" s="106">
        <v>0</v>
      </c>
      <c r="C256" s="107"/>
    </row>
    <row r="257" spans="1:3" ht="15" customHeight="1" x14ac:dyDescent="0.25">
      <c r="A257" s="105">
        <v>42899</v>
      </c>
      <c r="B257" s="106">
        <v>0</v>
      </c>
      <c r="C257" s="107"/>
    </row>
    <row r="258" spans="1:3" ht="15" customHeight="1" x14ac:dyDescent="0.25">
      <c r="A258" s="105">
        <v>42900</v>
      </c>
      <c r="B258" s="106">
        <v>0</v>
      </c>
      <c r="C258" s="107"/>
    </row>
    <row r="259" spans="1:3" ht="15" customHeight="1" x14ac:dyDescent="0.25">
      <c r="A259" s="105">
        <v>42901</v>
      </c>
      <c r="B259" s="106">
        <v>0</v>
      </c>
      <c r="C259" s="107"/>
    </row>
    <row r="260" spans="1:3" ht="15" customHeight="1" x14ac:dyDescent="0.25">
      <c r="A260" s="105">
        <v>42902</v>
      </c>
      <c r="B260" s="106">
        <v>0</v>
      </c>
      <c r="C260" s="107"/>
    </row>
    <row r="261" spans="1:3" ht="15" customHeight="1" x14ac:dyDescent="0.25">
      <c r="A261" s="105">
        <v>42903</v>
      </c>
      <c r="B261" s="106">
        <v>0</v>
      </c>
      <c r="C261" s="107"/>
    </row>
    <row r="262" spans="1:3" ht="15" customHeight="1" x14ac:dyDescent="0.25">
      <c r="A262" s="105">
        <v>42904</v>
      </c>
      <c r="B262" s="106">
        <v>0</v>
      </c>
      <c r="C262" s="107"/>
    </row>
    <row r="263" spans="1:3" ht="15" customHeight="1" x14ac:dyDescent="0.25">
      <c r="A263" s="105">
        <v>42905</v>
      </c>
      <c r="B263" s="106">
        <v>0</v>
      </c>
      <c r="C263" s="107"/>
    </row>
    <row r="264" spans="1:3" ht="15" customHeight="1" x14ac:dyDescent="0.25">
      <c r="A264" s="105">
        <v>42906</v>
      </c>
      <c r="B264" s="106">
        <v>0</v>
      </c>
      <c r="C264" s="107"/>
    </row>
    <row r="265" spans="1:3" ht="15" customHeight="1" x14ac:dyDescent="0.25">
      <c r="A265" s="105">
        <v>42907</v>
      </c>
      <c r="B265" s="106">
        <v>0</v>
      </c>
      <c r="C265" s="107"/>
    </row>
    <row r="266" spans="1:3" ht="15" customHeight="1" x14ac:dyDescent="0.25">
      <c r="A266" s="105">
        <v>42908</v>
      </c>
      <c r="B266" s="106">
        <v>0</v>
      </c>
      <c r="C266" s="107"/>
    </row>
    <row r="267" spans="1:3" ht="15" customHeight="1" x14ac:dyDescent="0.25">
      <c r="A267" s="105">
        <v>42909</v>
      </c>
      <c r="B267" s="106">
        <v>0</v>
      </c>
      <c r="C267" s="107"/>
    </row>
    <row r="268" spans="1:3" ht="15" customHeight="1" x14ac:dyDescent="0.25">
      <c r="A268" s="105">
        <v>42910</v>
      </c>
      <c r="B268" s="106">
        <v>0</v>
      </c>
      <c r="C268" s="107"/>
    </row>
    <row r="269" spans="1:3" ht="15" customHeight="1" x14ac:dyDescent="0.25">
      <c r="A269" s="105">
        <v>42911</v>
      </c>
      <c r="B269" s="106">
        <v>0</v>
      </c>
      <c r="C269" s="107"/>
    </row>
    <row r="270" spans="1:3" ht="15" customHeight="1" x14ac:dyDescent="0.25">
      <c r="A270" s="105">
        <v>42912</v>
      </c>
      <c r="B270" s="106">
        <v>0</v>
      </c>
      <c r="C270" s="107"/>
    </row>
    <row r="271" spans="1:3" ht="15" customHeight="1" x14ac:dyDescent="0.25">
      <c r="A271" s="105">
        <v>42913</v>
      </c>
      <c r="B271" s="106">
        <v>0</v>
      </c>
      <c r="C271" s="107"/>
    </row>
    <row r="272" spans="1:3" ht="15" customHeight="1" x14ac:dyDescent="0.25">
      <c r="A272" s="105">
        <v>42914</v>
      </c>
      <c r="B272" s="106">
        <v>0</v>
      </c>
      <c r="C272" s="107"/>
    </row>
    <row r="273" spans="1:3" ht="15" customHeight="1" x14ac:dyDescent="0.25">
      <c r="A273" s="105">
        <v>42915</v>
      </c>
      <c r="B273" s="106">
        <v>0</v>
      </c>
      <c r="C273" s="107"/>
    </row>
    <row r="274" spans="1:3" ht="15" customHeight="1" x14ac:dyDescent="0.25">
      <c r="A274" s="105">
        <v>42916</v>
      </c>
      <c r="B274" s="106">
        <v>0</v>
      </c>
      <c r="C274" s="107"/>
    </row>
    <row r="275" spans="1:3" ht="15" customHeight="1" x14ac:dyDescent="0.25">
      <c r="A275" s="105">
        <v>42917</v>
      </c>
      <c r="B275" s="106">
        <v>0</v>
      </c>
      <c r="C275" s="107"/>
    </row>
    <row r="276" spans="1:3" ht="15" customHeight="1" x14ac:dyDescent="0.25">
      <c r="A276" s="105">
        <v>42918</v>
      </c>
      <c r="B276" s="106">
        <v>0</v>
      </c>
      <c r="C276" s="107"/>
    </row>
    <row r="277" spans="1:3" ht="15" customHeight="1" x14ac:dyDescent="0.25">
      <c r="A277" s="105">
        <v>42919</v>
      </c>
      <c r="B277" s="106">
        <v>0</v>
      </c>
      <c r="C277" s="107"/>
    </row>
    <row r="278" spans="1:3" ht="15" customHeight="1" x14ac:dyDescent="0.25">
      <c r="A278" s="105">
        <v>42920</v>
      </c>
      <c r="B278" s="106">
        <v>0</v>
      </c>
      <c r="C278" s="107"/>
    </row>
    <row r="279" spans="1:3" ht="15" customHeight="1" x14ac:dyDescent="0.25">
      <c r="A279" s="105">
        <v>42921</v>
      </c>
      <c r="B279" s="106">
        <v>0</v>
      </c>
      <c r="C279" s="107"/>
    </row>
    <row r="280" spans="1:3" ht="15" customHeight="1" x14ac:dyDescent="0.25">
      <c r="A280" s="105">
        <v>42922</v>
      </c>
      <c r="B280" s="106">
        <v>0</v>
      </c>
      <c r="C280" s="107"/>
    </row>
    <row r="281" spans="1:3" ht="15" customHeight="1" x14ac:dyDescent="0.25">
      <c r="A281" s="105">
        <v>42923</v>
      </c>
      <c r="B281" s="106">
        <v>0</v>
      </c>
      <c r="C281" s="107"/>
    </row>
    <row r="282" spans="1:3" ht="15" customHeight="1" x14ac:dyDescent="0.25">
      <c r="A282" s="105">
        <v>42924</v>
      </c>
      <c r="B282" s="106">
        <v>0</v>
      </c>
      <c r="C282" s="107"/>
    </row>
    <row r="283" spans="1:3" ht="15" customHeight="1" x14ac:dyDescent="0.25">
      <c r="A283" s="105">
        <v>42925</v>
      </c>
      <c r="B283" s="106">
        <v>0</v>
      </c>
      <c r="C283" s="107"/>
    </row>
    <row r="284" spans="1:3" ht="15" customHeight="1" x14ac:dyDescent="0.25">
      <c r="A284" s="105">
        <v>42926</v>
      </c>
      <c r="B284" s="106">
        <v>0.11811000000000001</v>
      </c>
      <c r="C284" s="107"/>
    </row>
    <row r="285" spans="1:3" ht="15" customHeight="1" x14ac:dyDescent="0.25">
      <c r="A285" s="105">
        <v>42927</v>
      </c>
      <c r="B285" s="106">
        <v>0</v>
      </c>
      <c r="C285" s="107"/>
    </row>
    <row r="286" spans="1:3" ht="15" customHeight="1" x14ac:dyDescent="0.25">
      <c r="A286" s="105">
        <v>42928</v>
      </c>
      <c r="B286" s="106">
        <v>0</v>
      </c>
      <c r="C286" s="107"/>
    </row>
    <row r="287" spans="1:3" ht="15" customHeight="1" x14ac:dyDescent="0.25">
      <c r="A287" s="105">
        <v>42929</v>
      </c>
      <c r="B287" s="106">
        <v>0</v>
      </c>
      <c r="C287" s="107"/>
    </row>
    <row r="288" spans="1:3" ht="15" customHeight="1" x14ac:dyDescent="0.25">
      <c r="A288" s="105">
        <v>42930</v>
      </c>
      <c r="B288" s="106">
        <v>0</v>
      </c>
      <c r="C288" s="107"/>
    </row>
    <row r="289" spans="1:3" ht="15" customHeight="1" x14ac:dyDescent="0.25">
      <c r="A289" s="105">
        <v>42931</v>
      </c>
      <c r="B289" s="106">
        <v>0.19685</v>
      </c>
      <c r="C289" s="107"/>
    </row>
    <row r="290" spans="1:3" ht="15" customHeight="1" x14ac:dyDescent="0.25">
      <c r="A290" s="105">
        <v>42932</v>
      </c>
      <c r="B290" s="106">
        <v>0.82677</v>
      </c>
      <c r="C290" s="107"/>
    </row>
    <row r="291" spans="1:3" ht="15" customHeight="1" x14ac:dyDescent="0.25">
      <c r="A291" s="105">
        <v>42933</v>
      </c>
      <c r="B291" s="106">
        <v>3.9370000000000002E-2</v>
      </c>
      <c r="C291" s="107"/>
    </row>
    <row r="292" spans="1:3" ht="15" customHeight="1" x14ac:dyDescent="0.25">
      <c r="A292" s="105">
        <v>42934</v>
      </c>
      <c r="B292" s="106">
        <v>0</v>
      </c>
      <c r="C292" s="107"/>
    </row>
    <row r="293" spans="1:3" ht="15" customHeight="1" x14ac:dyDescent="0.25">
      <c r="A293" s="105">
        <v>42935</v>
      </c>
      <c r="B293" s="106">
        <v>0</v>
      </c>
      <c r="C293" s="107"/>
    </row>
    <row r="294" spans="1:3" ht="15" customHeight="1" x14ac:dyDescent="0.25">
      <c r="A294" s="105">
        <v>42936</v>
      </c>
      <c r="B294" s="106">
        <v>0</v>
      </c>
      <c r="C294" s="107"/>
    </row>
    <row r="295" spans="1:3" ht="15" customHeight="1" x14ac:dyDescent="0.25">
      <c r="A295" s="105">
        <v>42937</v>
      </c>
      <c r="B295" s="106">
        <v>0</v>
      </c>
      <c r="C295" s="107"/>
    </row>
    <row r="296" spans="1:3" ht="15" customHeight="1" x14ac:dyDescent="0.25">
      <c r="A296" s="105">
        <v>42938</v>
      </c>
      <c r="B296" s="106">
        <v>0</v>
      </c>
      <c r="C296" s="107"/>
    </row>
    <row r="297" spans="1:3" ht="15" customHeight="1" x14ac:dyDescent="0.25">
      <c r="A297" s="105">
        <v>42939</v>
      </c>
      <c r="B297" s="106">
        <v>0.15748000000000001</v>
      </c>
      <c r="C297" s="107"/>
    </row>
    <row r="298" spans="1:3" ht="15" customHeight="1" x14ac:dyDescent="0.25">
      <c r="A298" s="105">
        <v>42940</v>
      </c>
      <c r="B298" s="106">
        <v>0.19685</v>
      </c>
      <c r="C298" s="107"/>
    </row>
    <row r="299" spans="1:3" ht="15" customHeight="1" x14ac:dyDescent="0.25">
      <c r="A299" s="105">
        <v>42941</v>
      </c>
      <c r="B299" s="106">
        <v>0</v>
      </c>
      <c r="C299" s="107"/>
    </row>
    <row r="300" spans="1:3" ht="15" customHeight="1" x14ac:dyDescent="0.25">
      <c r="A300" s="105">
        <v>42942</v>
      </c>
      <c r="B300" s="106">
        <v>0</v>
      </c>
      <c r="C300" s="107"/>
    </row>
    <row r="301" spans="1:3" ht="15" customHeight="1" x14ac:dyDescent="0.25">
      <c r="A301" s="105">
        <v>42943</v>
      </c>
      <c r="B301" s="106">
        <v>0</v>
      </c>
      <c r="C301" s="107"/>
    </row>
    <row r="302" spans="1:3" ht="15" customHeight="1" x14ac:dyDescent="0.25">
      <c r="A302" s="105">
        <v>42944</v>
      </c>
      <c r="B302" s="106">
        <v>0</v>
      </c>
      <c r="C302" s="107"/>
    </row>
    <row r="303" spans="1:3" ht="15" customHeight="1" x14ac:dyDescent="0.25">
      <c r="A303" s="105">
        <v>42945</v>
      </c>
      <c r="B303" s="106">
        <v>0</v>
      </c>
      <c r="C303" s="107"/>
    </row>
    <row r="304" spans="1:3" ht="15" customHeight="1" x14ac:dyDescent="0.25">
      <c r="A304" s="105">
        <v>42946</v>
      </c>
      <c r="B304" s="106">
        <v>0</v>
      </c>
      <c r="C304" s="107"/>
    </row>
    <row r="305" spans="1:3" ht="15" customHeight="1" x14ac:dyDescent="0.25">
      <c r="A305" s="105">
        <v>42947</v>
      </c>
      <c r="B305" s="106">
        <v>0</v>
      </c>
      <c r="C305" s="107"/>
    </row>
    <row r="306" spans="1:3" ht="15" customHeight="1" x14ac:dyDescent="0.25">
      <c r="A306" s="105">
        <v>42948</v>
      </c>
      <c r="B306" s="106">
        <v>0</v>
      </c>
      <c r="C306" s="107"/>
    </row>
    <row r="307" spans="1:3" ht="15" customHeight="1" x14ac:dyDescent="0.25">
      <c r="A307" s="105">
        <v>42949</v>
      </c>
      <c r="B307" s="106">
        <v>0</v>
      </c>
      <c r="C307" s="107"/>
    </row>
    <row r="308" spans="1:3" ht="15" customHeight="1" x14ac:dyDescent="0.25">
      <c r="A308" s="105">
        <v>42950</v>
      </c>
      <c r="B308" s="106">
        <v>1.5748</v>
      </c>
      <c r="C308" s="107"/>
    </row>
    <row r="309" spans="1:3" ht="15" customHeight="1" x14ac:dyDescent="0.25">
      <c r="A309" s="105">
        <v>42951</v>
      </c>
      <c r="B309" s="106">
        <v>0</v>
      </c>
      <c r="C309" s="107"/>
    </row>
    <row r="310" spans="1:3" ht="15" customHeight="1" x14ac:dyDescent="0.25">
      <c r="A310" s="105">
        <v>42952</v>
      </c>
      <c r="B310" s="106">
        <v>0</v>
      </c>
      <c r="C310" s="107"/>
    </row>
    <row r="311" spans="1:3" ht="15" customHeight="1" x14ac:dyDescent="0.25">
      <c r="A311" s="105">
        <v>42953</v>
      </c>
      <c r="B311" s="106">
        <v>0</v>
      </c>
      <c r="C311" s="107"/>
    </row>
    <row r="312" spans="1:3" ht="15" customHeight="1" x14ac:dyDescent="0.25">
      <c r="A312" s="105">
        <v>42954</v>
      </c>
      <c r="B312" s="106">
        <v>0</v>
      </c>
      <c r="C312" s="107"/>
    </row>
    <row r="313" spans="1:3" ht="15" customHeight="1" x14ac:dyDescent="0.25">
      <c r="A313" s="105">
        <v>42955</v>
      </c>
      <c r="B313" s="106">
        <v>0</v>
      </c>
      <c r="C313" s="107"/>
    </row>
    <row r="314" spans="1:3" ht="15" customHeight="1" x14ac:dyDescent="0.25">
      <c r="A314" s="105">
        <v>42956</v>
      </c>
      <c r="B314" s="106">
        <v>0</v>
      </c>
      <c r="C314" s="107"/>
    </row>
    <row r="315" spans="1:3" ht="15" customHeight="1" x14ac:dyDescent="0.25">
      <c r="A315" s="105">
        <v>42957</v>
      </c>
      <c r="B315" s="106">
        <v>0</v>
      </c>
      <c r="C315" s="107"/>
    </row>
    <row r="316" spans="1:3" ht="15" customHeight="1" x14ac:dyDescent="0.25">
      <c r="A316" s="105">
        <v>42958</v>
      </c>
      <c r="B316" s="106">
        <v>0</v>
      </c>
      <c r="C316" s="107"/>
    </row>
    <row r="317" spans="1:3" ht="15" customHeight="1" x14ac:dyDescent="0.25">
      <c r="A317" s="105">
        <v>42959</v>
      </c>
      <c r="B317" s="106">
        <v>0</v>
      </c>
      <c r="C317" s="107"/>
    </row>
    <row r="318" spans="1:3" ht="15" customHeight="1" x14ac:dyDescent="0.25">
      <c r="A318" s="105">
        <v>42960</v>
      </c>
      <c r="B318" s="106">
        <v>0.27559</v>
      </c>
      <c r="C318" s="107"/>
    </row>
    <row r="319" spans="1:3" ht="15" customHeight="1" x14ac:dyDescent="0.25">
      <c r="A319" s="105">
        <v>42961</v>
      </c>
      <c r="B319" s="106">
        <v>0</v>
      </c>
      <c r="C319" s="107"/>
    </row>
    <row r="320" spans="1:3" ht="15" customHeight="1" x14ac:dyDescent="0.25">
      <c r="A320" s="105">
        <v>42962</v>
      </c>
      <c r="B320" s="106">
        <v>0</v>
      </c>
      <c r="C320" s="107"/>
    </row>
    <row r="321" spans="1:3" ht="15" customHeight="1" x14ac:dyDescent="0.25">
      <c r="A321" s="105">
        <v>42963</v>
      </c>
      <c r="B321" s="106">
        <v>0</v>
      </c>
      <c r="C321" s="107"/>
    </row>
    <row r="322" spans="1:3" ht="15" customHeight="1" x14ac:dyDescent="0.25">
      <c r="A322" s="105">
        <v>42964</v>
      </c>
      <c r="B322" s="106">
        <v>0</v>
      </c>
      <c r="C322" s="107"/>
    </row>
    <row r="323" spans="1:3" ht="15" customHeight="1" x14ac:dyDescent="0.25">
      <c r="A323" s="105">
        <v>42965</v>
      </c>
      <c r="B323" s="106">
        <v>0</v>
      </c>
      <c r="C323" s="107"/>
    </row>
    <row r="324" spans="1:3" ht="15" customHeight="1" x14ac:dyDescent="0.25">
      <c r="A324" s="105">
        <v>42966</v>
      </c>
      <c r="B324" s="106">
        <v>0</v>
      </c>
      <c r="C324" s="107"/>
    </row>
    <row r="325" spans="1:3" ht="15" customHeight="1" x14ac:dyDescent="0.25">
      <c r="A325" s="105">
        <v>42967</v>
      </c>
      <c r="B325" s="106">
        <v>0</v>
      </c>
      <c r="C325" s="107"/>
    </row>
    <row r="326" spans="1:3" ht="15" customHeight="1" x14ac:dyDescent="0.25">
      <c r="A326" s="105">
        <v>42968</v>
      </c>
      <c r="B326" s="106">
        <v>0</v>
      </c>
      <c r="C326" s="107"/>
    </row>
    <row r="327" spans="1:3" ht="15" customHeight="1" x14ac:dyDescent="0.25">
      <c r="A327" s="105">
        <v>42969</v>
      </c>
      <c r="B327" s="106">
        <v>0</v>
      </c>
      <c r="C327" s="107"/>
    </row>
    <row r="328" spans="1:3" ht="15" customHeight="1" x14ac:dyDescent="0.25">
      <c r="A328" s="105">
        <v>42970</v>
      </c>
      <c r="B328" s="106">
        <v>0.15748000000000001</v>
      </c>
      <c r="C328" s="107"/>
    </row>
    <row r="329" spans="1:3" ht="15" customHeight="1" x14ac:dyDescent="0.25">
      <c r="A329" s="105">
        <v>42971</v>
      </c>
      <c r="B329" s="106">
        <v>0</v>
      </c>
      <c r="C329" s="107"/>
    </row>
    <row r="330" spans="1:3" ht="15" customHeight="1" x14ac:dyDescent="0.25">
      <c r="A330" s="105">
        <v>42972</v>
      </c>
      <c r="B330" s="106">
        <v>0</v>
      </c>
      <c r="C330" s="107"/>
    </row>
    <row r="331" spans="1:3" ht="15" customHeight="1" x14ac:dyDescent="0.25">
      <c r="A331" s="105">
        <v>42973</v>
      </c>
      <c r="B331" s="106">
        <v>0</v>
      </c>
      <c r="C331" s="107"/>
    </row>
    <row r="332" spans="1:3" ht="15" customHeight="1" x14ac:dyDescent="0.25">
      <c r="A332" s="105">
        <v>42974</v>
      </c>
      <c r="B332" s="106">
        <v>0</v>
      </c>
      <c r="C332" s="107"/>
    </row>
    <row r="333" spans="1:3" ht="15" customHeight="1" x14ac:dyDescent="0.25">
      <c r="A333" s="105">
        <v>42975</v>
      </c>
      <c r="B333" s="106">
        <v>0</v>
      </c>
      <c r="C333" s="107"/>
    </row>
    <row r="334" spans="1:3" ht="15" customHeight="1" x14ac:dyDescent="0.25">
      <c r="A334" s="105">
        <v>42976</v>
      </c>
      <c r="B334" s="106">
        <v>0</v>
      </c>
      <c r="C334" s="107"/>
    </row>
    <row r="335" spans="1:3" ht="15" customHeight="1" x14ac:dyDescent="0.25">
      <c r="A335" s="105">
        <v>42977</v>
      </c>
      <c r="B335" s="106">
        <v>0</v>
      </c>
      <c r="C335" s="107"/>
    </row>
    <row r="336" spans="1:3" ht="15" customHeight="1" x14ac:dyDescent="0.25">
      <c r="A336" s="105">
        <v>42978</v>
      </c>
      <c r="B336" s="106">
        <v>0</v>
      </c>
      <c r="C336" s="107"/>
    </row>
    <row r="337" spans="1:3" ht="15" customHeight="1" x14ac:dyDescent="0.25">
      <c r="A337" s="105">
        <v>42979</v>
      </c>
      <c r="B337" s="106">
        <v>0</v>
      </c>
      <c r="C337" s="107"/>
    </row>
    <row r="338" spans="1:3" ht="15" customHeight="1" x14ac:dyDescent="0.25">
      <c r="A338" s="105">
        <v>42980</v>
      </c>
      <c r="B338" s="106">
        <v>0</v>
      </c>
      <c r="C338" s="107"/>
    </row>
    <row r="339" spans="1:3" ht="15" customHeight="1" x14ac:dyDescent="0.25">
      <c r="A339" s="105">
        <v>42981</v>
      </c>
      <c r="B339" s="106">
        <v>0</v>
      </c>
      <c r="C339" s="107"/>
    </row>
    <row r="340" spans="1:3" ht="15" customHeight="1" x14ac:dyDescent="0.25">
      <c r="A340" s="105">
        <v>42982</v>
      </c>
      <c r="B340" s="106">
        <v>0</v>
      </c>
      <c r="C340" s="107"/>
    </row>
    <row r="341" spans="1:3" ht="15" customHeight="1" x14ac:dyDescent="0.25">
      <c r="A341" s="105">
        <v>42983</v>
      </c>
      <c r="B341" s="106">
        <v>0</v>
      </c>
      <c r="C341" s="107"/>
    </row>
    <row r="342" spans="1:3" ht="15" customHeight="1" x14ac:dyDescent="0.25">
      <c r="A342" s="105">
        <v>42984</v>
      </c>
      <c r="B342" s="106">
        <v>0</v>
      </c>
      <c r="C342" s="107"/>
    </row>
    <row r="343" spans="1:3" ht="15" customHeight="1" x14ac:dyDescent="0.25">
      <c r="A343" s="105">
        <v>42985</v>
      </c>
      <c r="B343" s="106">
        <v>0</v>
      </c>
      <c r="C343" s="107"/>
    </row>
    <row r="344" spans="1:3" ht="15" customHeight="1" x14ac:dyDescent="0.25">
      <c r="A344" s="105">
        <v>42986</v>
      </c>
      <c r="B344" s="106">
        <v>0</v>
      </c>
      <c r="C344" s="107"/>
    </row>
    <row r="345" spans="1:3" ht="15" customHeight="1" x14ac:dyDescent="0.25">
      <c r="A345" s="105">
        <v>42987</v>
      </c>
      <c r="B345" s="106">
        <v>0</v>
      </c>
      <c r="C345" s="107"/>
    </row>
    <row r="346" spans="1:3" ht="15" customHeight="1" x14ac:dyDescent="0.25">
      <c r="A346" s="105">
        <v>42988</v>
      </c>
      <c r="B346" s="106">
        <v>0</v>
      </c>
      <c r="C346" s="107"/>
    </row>
    <row r="347" spans="1:3" ht="15" customHeight="1" x14ac:dyDescent="0.25">
      <c r="A347" s="105">
        <v>42989</v>
      </c>
      <c r="B347" s="106">
        <v>0</v>
      </c>
      <c r="C347" s="107"/>
    </row>
    <row r="348" spans="1:3" ht="15" customHeight="1" x14ac:dyDescent="0.25">
      <c r="A348" s="105">
        <v>42990</v>
      </c>
      <c r="B348" s="106">
        <v>0</v>
      </c>
      <c r="C348" s="107"/>
    </row>
    <row r="349" spans="1:3" ht="15" customHeight="1" x14ac:dyDescent="0.25">
      <c r="A349" s="105">
        <v>42991</v>
      </c>
      <c r="B349" s="106">
        <v>0</v>
      </c>
      <c r="C349" s="107"/>
    </row>
    <row r="350" spans="1:3" ht="15" customHeight="1" x14ac:dyDescent="0.25">
      <c r="A350" s="105">
        <v>42992</v>
      </c>
      <c r="B350" s="106">
        <v>0</v>
      </c>
      <c r="C350" s="107"/>
    </row>
    <row r="351" spans="1:3" ht="15" customHeight="1" x14ac:dyDescent="0.25">
      <c r="A351" s="105">
        <v>42993</v>
      </c>
      <c r="B351" s="106">
        <v>0</v>
      </c>
      <c r="C351" s="107"/>
    </row>
    <row r="352" spans="1:3" ht="15" customHeight="1" x14ac:dyDescent="0.25">
      <c r="A352" s="105">
        <v>42994</v>
      </c>
      <c r="B352" s="106">
        <v>0</v>
      </c>
      <c r="C352" s="107"/>
    </row>
    <row r="353" spans="1:3" ht="15" customHeight="1" x14ac:dyDescent="0.25">
      <c r="A353" s="105">
        <v>42995</v>
      </c>
      <c r="B353" s="106">
        <v>0</v>
      </c>
      <c r="C353" s="107"/>
    </row>
    <row r="354" spans="1:3" ht="15" customHeight="1" x14ac:dyDescent="0.25">
      <c r="A354" s="105">
        <v>42996</v>
      </c>
      <c r="B354" s="106">
        <v>0</v>
      </c>
      <c r="C354" s="107"/>
    </row>
    <row r="355" spans="1:3" ht="15" customHeight="1" x14ac:dyDescent="0.25">
      <c r="A355" s="105">
        <v>42997</v>
      </c>
      <c r="B355" s="106">
        <v>0</v>
      </c>
      <c r="C355" s="107"/>
    </row>
    <row r="356" spans="1:3" ht="15" customHeight="1" x14ac:dyDescent="0.25">
      <c r="A356" s="105">
        <v>42998</v>
      </c>
      <c r="B356" s="106">
        <v>0</v>
      </c>
      <c r="C356" s="107"/>
    </row>
    <row r="357" spans="1:3" ht="15" customHeight="1" x14ac:dyDescent="0.25">
      <c r="A357" s="105">
        <v>42999</v>
      </c>
      <c r="B357" s="106">
        <v>0</v>
      </c>
      <c r="C357" s="107"/>
    </row>
    <row r="358" spans="1:3" ht="15" customHeight="1" x14ac:dyDescent="0.25">
      <c r="A358" s="105">
        <v>43000</v>
      </c>
      <c r="B358" s="106">
        <v>0</v>
      </c>
      <c r="C358" s="107"/>
    </row>
    <row r="359" spans="1:3" ht="15" customHeight="1" x14ac:dyDescent="0.25">
      <c r="A359" s="105">
        <v>43001</v>
      </c>
      <c r="B359" s="106">
        <v>0</v>
      </c>
      <c r="C359" s="107"/>
    </row>
    <row r="360" spans="1:3" ht="15" customHeight="1" x14ac:dyDescent="0.25">
      <c r="A360" s="105">
        <v>43002</v>
      </c>
      <c r="B360" s="106">
        <v>0</v>
      </c>
      <c r="C360" s="107"/>
    </row>
    <row r="361" spans="1:3" ht="15" customHeight="1" x14ac:dyDescent="0.25">
      <c r="A361" s="105">
        <v>43003</v>
      </c>
      <c r="B361" s="106">
        <v>0</v>
      </c>
      <c r="C361" s="107"/>
    </row>
    <row r="362" spans="1:3" ht="15" customHeight="1" x14ac:dyDescent="0.25">
      <c r="A362" s="105">
        <v>43004</v>
      </c>
      <c r="B362" s="106">
        <v>0</v>
      </c>
      <c r="C362" s="107"/>
    </row>
    <row r="363" spans="1:3" ht="15" customHeight="1" x14ac:dyDescent="0.25">
      <c r="A363" s="105">
        <v>43005</v>
      </c>
      <c r="B363" s="106">
        <v>0</v>
      </c>
      <c r="C363" s="107"/>
    </row>
    <row r="364" spans="1:3" ht="15" customHeight="1" x14ac:dyDescent="0.25">
      <c r="A364" s="105">
        <v>43006</v>
      </c>
      <c r="B364" s="106">
        <v>0</v>
      </c>
      <c r="C364" s="107"/>
    </row>
    <row r="365" spans="1:3" ht="15" customHeight="1" x14ac:dyDescent="0.25">
      <c r="A365" s="105">
        <v>43007</v>
      </c>
      <c r="B365" s="106">
        <v>0</v>
      </c>
      <c r="C365" s="107"/>
    </row>
    <row r="366" spans="1:3" ht="15" customHeight="1" x14ac:dyDescent="0.25">
      <c r="A366" s="105">
        <v>43008</v>
      </c>
      <c r="B366" s="106">
        <v>0</v>
      </c>
      <c r="C366" s="107"/>
    </row>
    <row r="367" spans="1:3" x14ac:dyDescent="0.25">
      <c r="A367" s="96"/>
      <c r="B367" s="97">
        <f>SUM(B1:B366)</f>
        <v>7.2047099999999995</v>
      </c>
      <c r="C367" s="97">
        <f>SUM(B259:B366)</f>
        <v>3.5432999999999999</v>
      </c>
    </row>
    <row r="368" spans="1:3" x14ac:dyDescent="0.25">
      <c r="A368" s="10"/>
    </row>
  </sheetData>
  <sortState ref="A1:B365">
    <sortCondition ref="A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8"/>
  <sheetViews>
    <sheetView zoomScaleNormal="100" workbookViewId="0"/>
  </sheetViews>
  <sheetFormatPr defaultRowHeight="15" x14ac:dyDescent="0.25"/>
  <cols>
    <col min="1" max="1" width="12.7109375" style="11" customWidth="1"/>
    <col min="2" max="2" width="9.140625" style="85"/>
    <col min="3" max="16384" width="9.140625" style="86"/>
  </cols>
  <sheetData>
    <row r="1" spans="1:3" ht="15" customHeight="1" x14ac:dyDescent="0.25">
      <c r="A1" s="105">
        <v>42278</v>
      </c>
      <c r="B1" s="106">
        <v>0</v>
      </c>
      <c r="C1" s="107"/>
    </row>
    <row r="2" spans="1:3" ht="15" customHeight="1" x14ac:dyDescent="0.25">
      <c r="A2" s="105">
        <v>42279</v>
      </c>
      <c r="B2" s="106">
        <v>0</v>
      </c>
      <c r="C2" s="107"/>
    </row>
    <row r="3" spans="1:3" ht="15" customHeight="1" x14ac:dyDescent="0.25">
      <c r="A3" s="105">
        <v>42280</v>
      </c>
      <c r="B3" s="106">
        <v>0</v>
      </c>
      <c r="C3" s="107"/>
    </row>
    <row r="4" spans="1:3" ht="15" customHeight="1" x14ac:dyDescent="0.25">
      <c r="A4" s="105">
        <v>42281</v>
      </c>
      <c r="B4" s="106">
        <v>7.8740000000000004E-2</v>
      </c>
      <c r="C4" s="107"/>
    </row>
    <row r="5" spans="1:3" ht="15" customHeight="1" x14ac:dyDescent="0.25">
      <c r="A5" s="105">
        <v>42282</v>
      </c>
      <c r="B5" s="106">
        <v>7.8740000000000004E-2</v>
      </c>
      <c r="C5" s="107"/>
    </row>
    <row r="6" spans="1:3" ht="15" customHeight="1" x14ac:dyDescent="0.25">
      <c r="A6" s="105">
        <v>42283</v>
      </c>
      <c r="B6" s="106">
        <v>0.11811000000000001</v>
      </c>
      <c r="C6" s="107"/>
    </row>
    <row r="7" spans="1:3" ht="15" customHeight="1" x14ac:dyDescent="0.25">
      <c r="A7" s="105">
        <v>42284</v>
      </c>
      <c r="B7" s="106">
        <v>0</v>
      </c>
      <c r="C7" s="107"/>
    </row>
    <row r="8" spans="1:3" ht="15" customHeight="1" x14ac:dyDescent="0.25">
      <c r="A8" s="105">
        <v>42285</v>
      </c>
      <c r="B8" s="106">
        <v>0</v>
      </c>
      <c r="C8" s="107"/>
    </row>
    <row r="9" spans="1:3" ht="15" customHeight="1" x14ac:dyDescent="0.25">
      <c r="A9" s="105">
        <v>42286</v>
      </c>
      <c r="B9" s="106">
        <v>0</v>
      </c>
      <c r="C9" s="107"/>
    </row>
    <row r="10" spans="1:3" ht="15" customHeight="1" x14ac:dyDescent="0.25">
      <c r="A10" s="105">
        <v>42287</v>
      </c>
      <c r="B10" s="106">
        <v>0</v>
      </c>
      <c r="C10" s="107"/>
    </row>
    <row r="11" spans="1:3" ht="15" customHeight="1" x14ac:dyDescent="0.25">
      <c r="A11" s="105">
        <v>42288</v>
      </c>
      <c r="B11" s="106">
        <v>0</v>
      </c>
      <c r="C11" s="107"/>
    </row>
    <row r="12" spans="1:3" ht="15" customHeight="1" x14ac:dyDescent="0.25">
      <c r="A12" s="105">
        <v>42289</v>
      </c>
      <c r="B12" s="106">
        <v>0</v>
      </c>
      <c r="C12" s="107"/>
    </row>
    <row r="13" spans="1:3" ht="15" customHeight="1" x14ac:dyDescent="0.25">
      <c r="A13" s="105">
        <v>42290</v>
      </c>
      <c r="B13" s="106">
        <v>0</v>
      </c>
      <c r="C13" s="107"/>
    </row>
    <row r="14" spans="1:3" ht="15" customHeight="1" x14ac:dyDescent="0.25">
      <c r="A14" s="105">
        <v>42291</v>
      </c>
      <c r="B14" s="106">
        <v>0</v>
      </c>
      <c r="C14" s="107"/>
    </row>
    <row r="15" spans="1:3" ht="15" customHeight="1" x14ac:dyDescent="0.25">
      <c r="A15" s="105">
        <v>42292</v>
      </c>
      <c r="B15" s="106">
        <v>0</v>
      </c>
      <c r="C15" s="107"/>
    </row>
    <row r="16" spans="1:3" ht="15" customHeight="1" x14ac:dyDescent="0.25">
      <c r="A16" s="105">
        <v>42293</v>
      </c>
      <c r="B16" s="106">
        <v>3.9370000000000002E-2</v>
      </c>
      <c r="C16" s="107"/>
    </row>
    <row r="17" spans="1:3" ht="15" customHeight="1" x14ac:dyDescent="0.25">
      <c r="A17" s="105">
        <v>42294</v>
      </c>
      <c r="B17" s="106">
        <v>0</v>
      </c>
      <c r="C17" s="107"/>
    </row>
    <row r="18" spans="1:3" ht="15" customHeight="1" x14ac:dyDescent="0.25">
      <c r="A18" s="105">
        <v>42295</v>
      </c>
      <c r="B18" s="106">
        <v>0.43307000000000001</v>
      </c>
      <c r="C18" s="107"/>
    </row>
    <row r="19" spans="1:3" ht="15" customHeight="1" x14ac:dyDescent="0.25">
      <c r="A19" s="105">
        <v>42296</v>
      </c>
      <c r="B19" s="106">
        <v>0</v>
      </c>
      <c r="C19" s="107"/>
    </row>
    <row r="20" spans="1:3" ht="15" customHeight="1" x14ac:dyDescent="0.25">
      <c r="A20" s="105">
        <v>42297</v>
      </c>
      <c r="B20" s="106">
        <v>0</v>
      </c>
      <c r="C20" s="107"/>
    </row>
    <row r="21" spans="1:3" ht="15" customHeight="1" x14ac:dyDescent="0.25">
      <c r="A21" s="105">
        <v>42298</v>
      </c>
      <c r="B21" s="106">
        <v>0</v>
      </c>
      <c r="C21" s="107"/>
    </row>
    <row r="22" spans="1:3" ht="15" customHeight="1" x14ac:dyDescent="0.25">
      <c r="A22" s="105">
        <v>42299</v>
      </c>
      <c r="B22" s="106">
        <v>0</v>
      </c>
      <c r="C22" s="107"/>
    </row>
    <row r="23" spans="1:3" ht="15" customHeight="1" x14ac:dyDescent="0.25">
      <c r="A23" s="105">
        <v>42300</v>
      </c>
      <c r="B23" s="106">
        <v>0</v>
      </c>
      <c r="C23" s="107"/>
    </row>
    <row r="24" spans="1:3" ht="15" customHeight="1" x14ac:dyDescent="0.25">
      <c r="A24" s="105">
        <v>42301</v>
      </c>
      <c r="B24" s="106">
        <v>0</v>
      </c>
      <c r="C24" s="107"/>
    </row>
    <row r="25" spans="1:3" ht="15" customHeight="1" x14ac:dyDescent="0.25">
      <c r="A25" s="105">
        <v>42302</v>
      </c>
      <c r="B25" s="106">
        <v>0</v>
      </c>
      <c r="C25" s="107"/>
    </row>
    <row r="26" spans="1:3" ht="15" customHeight="1" x14ac:dyDescent="0.25">
      <c r="A26" s="105">
        <v>42303</v>
      </c>
      <c r="B26" s="106">
        <v>0</v>
      </c>
      <c r="C26" s="107"/>
    </row>
    <row r="27" spans="1:3" ht="15" customHeight="1" x14ac:dyDescent="0.25">
      <c r="A27" s="105">
        <v>42304</v>
      </c>
      <c r="B27" s="106">
        <v>0</v>
      </c>
      <c r="C27" s="107"/>
    </row>
    <row r="28" spans="1:3" ht="15" customHeight="1" x14ac:dyDescent="0.25">
      <c r="A28" s="105">
        <v>42305</v>
      </c>
      <c r="B28" s="106">
        <v>0</v>
      </c>
      <c r="C28" s="107"/>
    </row>
    <row r="29" spans="1:3" ht="15" customHeight="1" x14ac:dyDescent="0.25">
      <c r="A29" s="105">
        <v>42306</v>
      </c>
      <c r="B29" s="106">
        <v>7.8740000000000004E-2</v>
      </c>
      <c r="C29" s="107"/>
    </row>
    <row r="30" spans="1:3" ht="15" customHeight="1" x14ac:dyDescent="0.25">
      <c r="A30" s="105">
        <v>42307</v>
      </c>
      <c r="B30" s="106">
        <v>0</v>
      </c>
      <c r="C30" s="107"/>
    </row>
    <row r="31" spans="1:3" ht="15" customHeight="1" x14ac:dyDescent="0.25">
      <c r="A31" s="105">
        <v>42308</v>
      </c>
      <c r="B31" s="106">
        <v>0</v>
      </c>
      <c r="C31" s="107"/>
    </row>
    <row r="32" spans="1:3" ht="15" customHeight="1" x14ac:dyDescent="0.25">
      <c r="A32" s="105">
        <v>42309</v>
      </c>
      <c r="B32" s="106">
        <v>0</v>
      </c>
      <c r="C32" s="107"/>
    </row>
    <row r="33" spans="1:3" ht="15" customHeight="1" x14ac:dyDescent="0.25">
      <c r="A33" s="105">
        <v>42310</v>
      </c>
      <c r="B33" s="106">
        <v>0</v>
      </c>
      <c r="C33" s="107"/>
    </row>
    <row r="34" spans="1:3" ht="15" customHeight="1" x14ac:dyDescent="0.25">
      <c r="A34" s="105">
        <v>42311</v>
      </c>
      <c r="B34" s="106">
        <v>0</v>
      </c>
      <c r="C34" s="107"/>
    </row>
    <row r="35" spans="1:3" ht="15" customHeight="1" x14ac:dyDescent="0.25">
      <c r="A35" s="105">
        <v>42312</v>
      </c>
      <c r="B35" s="106">
        <v>3.9370000000000002E-2</v>
      </c>
      <c r="C35" s="107"/>
    </row>
    <row r="36" spans="1:3" ht="15" customHeight="1" x14ac:dyDescent="0.25">
      <c r="A36" s="105">
        <v>42313</v>
      </c>
      <c r="B36" s="106">
        <v>0</v>
      </c>
      <c r="C36" s="107"/>
    </row>
    <row r="37" spans="1:3" ht="15" customHeight="1" x14ac:dyDescent="0.25">
      <c r="A37" s="105">
        <v>42314</v>
      </c>
      <c r="B37" s="106">
        <v>0</v>
      </c>
      <c r="C37" s="107"/>
    </row>
    <row r="38" spans="1:3" ht="15" customHeight="1" x14ac:dyDescent="0.25">
      <c r="A38" s="105">
        <v>42315</v>
      </c>
      <c r="B38" s="106">
        <v>0</v>
      </c>
      <c r="C38" s="107"/>
    </row>
    <row r="39" spans="1:3" ht="15" customHeight="1" x14ac:dyDescent="0.25">
      <c r="A39" s="105">
        <v>42316</v>
      </c>
      <c r="B39" s="106">
        <v>0</v>
      </c>
      <c r="C39" s="107"/>
    </row>
    <row r="40" spans="1:3" ht="15" customHeight="1" x14ac:dyDescent="0.25">
      <c r="A40" s="105">
        <v>42317</v>
      </c>
      <c r="B40" s="106">
        <v>0</v>
      </c>
      <c r="C40" s="107"/>
    </row>
    <row r="41" spans="1:3" ht="15" customHeight="1" x14ac:dyDescent="0.25">
      <c r="A41" s="105">
        <v>42318</v>
      </c>
      <c r="B41" s="106">
        <v>0</v>
      </c>
      <c r="C41" s="107"/>
    </row>
    <row r="42" spans="1:3" ht="15" customHeight="1" x14ac:dyDescent="0.25">
      <c r="A42" s="105">
        <v>42319</v>
      </c>
      <c r="B42" s="106">
        <v>0</v>
      </c>
      <c r="C42" s="107"/>
    </row>
    <row r="43" spans="1:3" ht="15" customHeight="1" x14ac:dyDescent="0.25">
      <c r="A43" s="105">
        <v>42320</v>
      </c>
      <c r="B43" s="106">
        <v>0</v>
      </c>
      <c r="C43" s="107"/>
    </row>
    <row r="44" spans="1:3" ht="15" customHeight="1" x14ac:dyDescent="0.25">
      <c r="A44" s="105">
        <v>42321</v>
      </c>
      <c r="B44" s="106">
        <v>0</v>
      </c>
      <c r="C44" s="107"/>
    </row>
    <row r="45" spans="1:3" ht="15" customHeight="1" x14ac:dyDescent="0.25">
      <c r="A45" s="105">
        <v>42322</v>
      </c>
      <c r="B45" s="106">
        <v>0</v>
      </c>
      <c r="C45" s="107"/>
    </row>
    <row r="46" spans="1:3" ht="15" customHeight="1" x14ac:dyDescent="0.25">
      <c r="A46" s="105">
        <v>42323</v>
      </c>
      <c r="B46" s="106">
        <v>0.15748000000000001</v>
      </c>
      <c r="C46" s="107"/>
    </row>
    <row r="47" spans="1:3" ht="15" customHeight="1" x14ac:dyDescent="0.25">
      <c r="A47" s="105">
        <v>42324</v>
      </c>
      <c r="B47" s="106">
        <v>3.9370000000000002E-2</v>
      </c>
      <c r="C47" s="107"/>
    </row>
    <row r="48" spans="1:3" ht="15" customHeight="1" x14ac:dyDescent="0.25">
      <c r="A48" s="105">
        <v>42325</v>
      </c>
      <c r="B48" s="106">
        <v>0</v>
      </c>
      <c r="C48" s="107"/>
    </row>
    <row r="49" spans="1:3" ht="15" customHeight="1" x14ac:dyDescent="0.25">
      <c r="A49" s="105">
        <v>42326</v>
      </c>
      <c r="B49" s="106">
        <v>0</v>
      </c>
      <c r="C49" s="107"/>
    </row>
    <row r="50" spans="1:3" ht="15" customHeight="1" x14ac:dyDescent="0.25">
      <c r="A50" s="105">
        <v>42327</v>
      </c>
      <c r="B50" s="106">
        <v>0</v>
      </c>
      <c r="C50" s="107"/>
    </row>
    <row r="51" spans="1:3" ht="15" customHeight="1" x14ac:dyDescent="0.25">
      <c r="A51" s="105">
        <v>42328</v>
      </c>
      <c r="B51" s="106">
        <v>0</v>
      </c>
      <c r="C51" s="107"/>
    </row>
    <row r="52" spans="1:3" ht="15" customHeight="1" x14ac:dyDescent="0.25">
      <c r="A52" s="105">
        <v>42329</v>
      </c>
      <c r="B52" s="106">
        <v>0</v>
      </c>
      <c r="C52" s="107"/>
    </row>
    <row r="53" spans="1:3" ht="15" customHeight="1" x14ac:dyDescent="0.25">
      <c r="A53" s="105">
        <v>42330</v>
      </c>
      <c r="B53" s="106">
        <v>0</v>
      </c>
      <c r="C53" s="107"/>
    </row>
    <row r="54" spans="1:3" ht="15" customHeight="1" x14ac:dyDescent="0.25">
      <c r="A54" s="105">
        <v>42331</v>
      </c>
      <c r="B54" s="106">
        <v>0</v>
      </c>
      <c r="C54" s="107"/>
    </row>
    <row r="55" spans="1:3" ht="15" customHeight="1" x14ac:dyDescent="0.25">
      <c r="A55" s="105">
        <v>42332</v>
      </c>
      <c r="B55" s="106">
        <v>0</v>
      </c>
      <c r="C55" s="107"/>
    </row>
    <row r="56" spans="1:3" ht="15" customHeight="1" x14ac:dyDescent="0.25">
      <c r="A56" s="105">
        <v>42333</v>
      </c>
      <c r="B56" s="106">
        <v>0</v>
      </c>
      <c r="C56" s="107"/>
    </row>
    <row r="57" spans="1:3" ht="15" customHeight="1" x14ac:dyDescent="0.25">
      <c r="A57" s="105">
        <v>42334</v>
      </c>
      <c r="B57" s="106">
        <v>0</v>
      </c>
      <c r="C57" s="107"/>
    </row>
    <row r="58" spans="1:3" ht="15" customHeight="1" x14ac:dyDescent="0.25">
      <c r="A58" s="105">
        <v>42335</v>
      </c>
      <c r="B58" s="106">
        <v>0</v>
      </c>
      <c r="C58" s="107"/>
    </row>
    <row r="59" spans="1:3" ht="15" customHeight="1" x14ac:dyDescent="0.25">
      <c r="A59" s="105">
        <v>42336</v>
      </c>
      <c r="B59" s="106">
        <v>0</v>
      </c>
      <c r="C59" s="107"/>
    </row>
    <row r="60" spans="1:3" ht="15" customHeight="1" x14ac:dyDescent="0.25">
      <c r="A60" s="105">
        <v>42337</v>
      </c>
      <c r="B60" s="106">
        <v>0</v>
      </c>
      <c r="C60" s="107"/>
    </row>
    <row r="61" spans="1:3" ht="15" customHeight="1" x14ac:dyDescent="0.25">
      <c r="A61" s="105">
        <v>42338</v>
      </c>
      <c r="B61" s="106">
        <v>0</v>
      </c>
      <c r="C61" s="107"/>
    </row>
    <row r="62" spans="1:3" ht="15" customHeight="1" x14ac:dyDescent="0.25">
      <c r="A62" s="105">
        <v>42339</v>
      </c>
      <c r="B62" s="106">
        <v>0</v>
      </c>
      <c r="C62" s="107"/>
    </row>
    <row r="63" spans="1:3" ht="15" customHeight="1" x14ac:dyDescent="0.25">
      <c r="A63" s="105">
        <v>42340</v>
      </c>
      <c r="B63" s="106">
        <v>0</v>
      </c>
      <c r="C63" s="107"/>
    </row>
    <row r="64" spans="1:3" ht="15" customHeight="1" x14ac:dyDescent="0.25">
      <c r="A64" s="105">
        <v>42341</v>
      </c>
      <c r="B64" s="106">
        <v>0</v>
      </c>
      <c r="C64" s="107"/>
    </row>
    <row r="65" spans="1:3" ht="15" customHeight="1" x14ac:dyDescent="0.25">
      <c r="A65" s="105">
        <v>42342</v>
      </c>
      <c r="B65" s="106">
        <v>0</v>
      </c>
      <c r="C65" s="107"/>
    </row>
    <row r="66" spans="1:3" ht="15" customHeight="1" x14ac:dyDescent="0.25">
      <c r="A66" s="105">
        <v>42343</v>
      </c>
      <c r="B66" s="106">
        <v>0</v>
      </c>
      <c r="C66" s="107"/>
    </row>
    <row r="67" spans="1:3" ht="15" customHeight="1" x14ac:dyDescent="0.25">
      <c r="A67" s="105">
        <v>42344</v>
      </c>
      <c r="B67" s="106">
        <v>0</v>
      </c>
      <c r="C67" s="107"/>
    </row>
    <row r="68" spans="1:3" ht="15" customHeight="1" x14ac:dyDescent="0.25">
      <c r="A68" s="105">
        <v>42345</v>
      </c>
      <c r="B68" s="106">
        <v>0</v>
      </c>
      <c r="C68" s="107"/>
    </row>
    <row r="69" spans="1:3" ht="15" customHeight="1" x14ac:dyDescent="0.25">
      <c r="A69" s="105">
        <v>42346</v>
      </c>
      <c r="B69" s="106">
        <v>0</v>
      </c>
      <c r="C69" s="107"/>
    </row>
    <row r="70" spans="1:3" ht="15" customHeight="1" x14ac:dyDescent="0.25">
      <c r="A70" s="105">
        <v>42347</v>
      </c>
      <c r="B70" s="106">
        <v>0</v>
      </c>
      <c r="C70" s="107"/>
    </row>
    <row r="71" spans="1:3" ht="15" customHeight="1" x14ac:dyDescent="0.25">
      <c r="A71" s="105">
        <v>42348</v>
      </c>
      <c r="B71" s="106">
        <v>0</v>
      </c>
      <c r="C71" s="107"/>
    </row>
    <row r="72" spans="1:3" ht="15" customHeight="1" x14ac:dyDescent="0.25">
      <c r="A72" s="105">
        <v>42349</v>
      </c>
      <c r="B72" s="106">
        <v>0</v>
      </c>
      <c r="C72" s="107"/>
    </row>
    <row r="73" spans="1:3" ht="15" customHeight="1" x14ac:dyDescent="0.25">
      <c r="A73" s="105">
        <v>42350</v>
      </c>
      <c r="B73" s="106">
        <v>3.9370000000000002E-2</v>
      </c>
      <c r="C73" s="107"/>
    </row>
    <row r="74" spans="1:3" ht="15" customHeight="1" x14ac:dyDescent="0.25">
      <c r="A74" s="105">
        <v>42351</v>
      </c>
      <c r="B74" s="106">
        <v>0</v>
      </c>
      <c r="C74" s="107"/>
    </row>
    <row r="75" spans="1:3" ht="15" customHeight="1" x14ac:dyDescent="0.25">
      <c r="A75" s="105">
        <v>42352</v>
      </c>
      <c r="B75" s="106">
        <v>0.19685</v>
      </c>
      <c r="C75" s="107"/>
    </row>
    <row r="76" spans="1:3" ht="15" customHeight="1" x14ac:dyDescent="0.25">
      <c r="A76" s="105">
        <v>42353</v>
      </c>
      <c r="B76" s="106">
        <v>0</v>
      </c>
      <c r="C76" s="107"/>
    </row>
    <row r="77" spans="1:3" ht="15" customHeight="1" x14ac:dyDescent="0.25">
      <c r="A77" s="105">
        <v>42354</v>
      </c>
      <c r="B77" s="106">
        <v>0</v>
      </c>
      <c r="C77" s="107"/>
    </row>
    <row r="78" spans="1:3" ht="15" customHeight="1" x14ac:dyDescent="0.25">
      <c r="A78" s="105">
        <v>42355</v>
      </c>
      <c r="B78" s="106">
        <v>0</v>
      </c>
      <c r="C78" s="107"/>
    </row>
    <row r="79" spans="1:3" ht="15" customHeight="1" x14ac:dyDescent="0.25">
      <c r="A79" s="105">
        <v>42356</v>
      </c>
      <c r="B79" s="106">
        <v>0</v>
      </c>
      <c r="C79" s="107"/>
    </row>
    <row r="80" spans="1:3" ht="15" customHeight="1" x14ac:dyDescent="0.25">
      <c r="A80" s="105">
        <v>42357</v>
      </c>
      <c r="B80" s="106">
        <v>0</v>
      </c>
      <c r="C80" s="107"/>
    </row>
    <row r="81" spans="1:3" ht="15" customHeight="1" x14ac:dyDescent="0.25">
      <c r="A81" s="105">
        <v>42358</v>
      </c>
      <c r="B81" s="106">
        <v>0</v>
      </c>
      <c r="C81" s="107"/>
    </row>
    <row r="82" spans="1:3" ht="15" customHeight="1" x14ac:dyDescent="0.25">
      <c r="A82" s="105">
        <v>42359</v>
      </c>
      <c r="B82" s="106">
        <v>0</v>
      </c>
      <c r="C82" s="107"/>
    </row>
    <row r="83" spans="1:3" ht="15" customHeight="1" x14ac:dyDescent="0.25">
      <c r="A83" s="105">
        <v>42360</v>
      </c>
      <c r="B83" s="106">
        <v>0</v>
      </c>
      <c r="C83" s="107"/>
    </row>
    <row r="84" spans="1:3" ht="15" customHeight="1" x14ac:dyDescent="0.25">
      <c r="A84" s="105">
        <v>42361</v>
      </c>
      <c r="B84" s="106">
        <v>0</v>
      </c>
      <c r="C84" s="107"/>
    </row>
    <row r="85" spans="1:3" ht="15" customHeight="1" x14ac:dyDescent="0.25">
      <c r="A85" s="105">
        <v>42362</v>
      </c>
      <c r="B85" s="106">
        <v>0</v>
      </c>
      <c r="C85" s="107"/>
    </row>
    <row r="86" spans="1:3" ht="15" customHeight="1" x14ac:dyDescent="0.25">
      <c r="A86" s="105">
        <v>42363</v>
      </c>
      <c r="B86" s="106">
        <v>0</v>
      </c>
      <c r="C86" s="107"/>
    </row>
    <row r="87" spans="1:3" ht="15" customHeight="1" x14ac:dyDescent="0.25">
      <c r="A87" s="105">
        <v>42364</v>
      </c>
      <c r="B87" s="106">
        <v>0</v>
      </c>
      <c r="C87" s="107"/>
    </row>
    <row r="88" spans="1:3" ht="15" customHeight="1" x14ac:dyDescent="0.25">
      <c r="A88" s="105">
        <v>42365</v>
      </c>
      <c r="B88" s="106">
        <v>0</v>
      </c>
      <c r="C88" s="107"/>
    </row>
    <row r="89" spans="1:3" ht="15" customHeight="1" x14ac:dyDescent="0.25">
      <c r="A89" s="105">
        <v>42366</v>
      </c>
      <c r="B89" s="106">
        <v>0</v>
      </c>
      <c r="C89" s="107"/>
    </row>
    <row r="90" spans="1:3" ht="15" customHeight="1" x14ac:dyDescent="0.25">
      <c r="A90" s="105">
        <v>42367</v>
      </c>
      <c r="B90" s="106">
        <v>0</v>
      </c>
      <c r="C90" s="107"/>
    </row>
    <row r="91" spans="1:3" ht="15" customHeight="1" x14ac:dyDescent="0.25">
      <c r="A91" s="105">
        <v>42368</v>
      </c>
      <c r="B91" s="106">
        <v>0</v>
      </c>
      <c r="C91" s="107"/>
    </row>
    <row r="92" spans="1:3" ht="15" customHeight="1" x14ac:dyDescent="0.25">
      <c r="A92" s="105">
        <v>42369</v>
      </c>
      <c r="B92" s="106">
        <v>0</v>
      </c>
      <c r="C92" s="107"/>
    </row>
    <row r="93" spans="1:3" ht="15" customHeight="1" x14ac:dyDescent="0.25">
      <c r="A93" s="105">
        <v>42370</v>
      </c>
      <c r="B93" s="106">
        <v>0</v>
      </c>
      <c r="C93" s="107"/>
    </row>
    <row r="94" spans="1:3" ht="15" customHeight="1" x14ac:dyDescent="0.25">
      <c r="A94" s="105">
        <v>42371</v>
      </c>
      <c r="B94" s="106">
        <v>0</v>
      </c>
      <c r="C94" s="107"/>
    </row>
    <row r="95" spans="1:3" ht="15" customHeight="1" x14ac:dyDescent="0.25">
      <c r="A95" s="105">
        <v>42372</v>
      </c>
      <c r="B95" s="106">
        <v>0</v>
      </c>
      <c r="C95" s="107"/>
    </row>
    <row r="96" spans="1:3" ht="15" customHeight="1" x14ac:dyDescent="0.25">
      <c r="A96" s="105">
        <v>42373</v>
      </c>
      <c r="B96" s="106">
        <v>0.27559</v>
      </c>
      <c r="C96" s="107"/>
    </row>
    <row r="97" spans="1:3" ht="15" customHeight="1" x14ac:dyDescent="0.25">
      <c r="A97" s="105">
        <v>42374</v>
      </c>
      <c r="B97" s="106">
        <v>0.11811000000000001</v>
      </c>
      <c r="C97" s="107"/>
    </row>
    <row r="98" spans="1:3" ht="15" customHeight="1" x14ac:dyDescent="0.25">
      <c r="A98" s="105">
        <v>42375</v>
      </c>
      <c r="B98" s="106">
        <v>0.15748000000000001</v>
      </c>
      <c r="C98" s="107"/>
    </row>
    <row r="99" spans="1:3" ht="15" customHeight="1" x14ac:dyDescent="0.25">
      <c r="A99" s="105">
        <v>42376</v>
      </c>
      <c r="B99" s="106">
        <v>0.66929000000000005</v>
      </c>
      <c r="C99" s="107"/>
    </row>
    <row r="100" spans="1:3" ht="15" customHeight="1" x14ac:dyDescent="0.25">
      <c r="A100" s="105">
        <v>42377</v>
      </c>
      <c r="B100" s="106">
        <v>0</v>
      </c>
      <c r="C100" s="107"/>
    </row>
    <row r="101" spans="1:3" ht="15" customHeight="1" x14ac:dyDescent="0.25">
      <c r="A101" s="105">
        <v>42378</v>
      </c>
      <c r="B101" s="106">
        <v>0</v>
      </c>
      <c r="C101" s="107"/>
    </row>
    <row r="102" spans="1:3" ht="15" customHeight="1" x14ac:dyDescent="0.25">
      <c r="A102" s="105">
        <v>42379</v>
      </c>
      <c r="B102" s="106">
        <v>0</v>
      </c>
      <c r="C102" s="107"/>
    </row>
    <row r="103" spans="1:3" ht="15" customHeight="1" x14ac:dyDescent="0.25">
      <c r="A103" s="105">
        <v>42380</v>
      </c>
      <c r="B103" s="106">
        <v>0</v>
      </c>
      <c r="C103" s="107"/>
    </row>
    <row r="104" spans="1:3" ht="15" customHeight="1" x14ac:dyDescent="0.25">
      <c r="A104" s="105">
        <v>42381</v>
      </c>
      <c r="B104" s="106">
        <v>0</v>
      </c>
      <c r="C104" s="107"/>
    </row>
    <row r="105" spans="1:3" ht="15" customHeight="1" x14ac:dyDescent="0.25">
      <c r="A105" s="105">
        <v>42382</v>
      </c>
      <c r="B105" s="106">
        <v>0</v>
      </c>
      <c r="C105" s="107"/>
    </row>
    <row r="106" spans="1:3" ht="15" customHeight="1" x14ac:dyDescent="0.25">
      <c r="A106" s="105">
        <v>42383</v>
      </c>
      <c r="B106" s="106">
        <v>0</v>
      </c>
      <c r="C106" s="107"/>
    </row>
    <row r="107" spans="1:3" ht="15" customHeight="1" x14ac:dyDescent="0.25">
      <c r="A107" s="105">
        <v>42384</v>
      </c>
      <c r="B107" s="106">
        <v>0</v>
      </c>
      <c r="C107" s="107"/>
    </row>
    <row r="108" spans="1:3" ht="15" customHeight="1" x14ac:dyDescent="0.25">
      <c r="A108" s="105">
        <v>42385</v>
      </c>
      <c r="B108" s="106">
        <v>0</v>
      </c>
      <c r="C108" s="107"/>
    </row>
    <row r="109" spans="1:3" ht="15" customHeight="1" x14ac:dyDescent="0.25">
      <c r="A109" s="105">
        <v>42386</v>
      </c>
      <c r="B109" s="106">
        <v>0</v>
      </c>
      <c r="C109" s="107"/>
    </row>
    <row r="110" spans="1:3" ht="15" customHeight="1" x14ac:dyDescent="0.25">
      <c r="A110" s="105">
        <v>42387</v>
      </c>
      <c r="B110" s="106">
        <v>0</v>
      </c>
      <c r="C110" s="107"/>
    </row>
    <row r="111" spans="1:3" ht="15" customHeight="1" x14ac:dyDescent="0.25">
      <c r="A111" s="105">
        <v>42388</v>
      </c>
      <c r="B111" s="106">
        <v>0</v>
      </c>
      <c r="C111" s="107"/>
    </row>
    <row r="112" spans="1:3" ht="15" customHeight="1" x14ac:dyDescent="0.25">
      <c r="A112" s="105">
        <v>42389</v>
      </c>
      <c r="B112" s="106">
        <v>0</v>
      </c>
      <c r="C112" s="107"/>
    </row>
    <row r="113" spans="1:3" ht="15" customHeight="1" x14ac:dyDescent="0.25">
      <c r="A113" s="105">
        <v>42390</v>
      </c>
      <c r="B113" s="106">
        <v>0</v>
      </c>
      <c r="C113" s="107"/>
    </row>
    <row r="114" spans="1:3" ht="15" customHeight="1" x14ac:dyDescent="0.25">
      <c r="A114" s="105">
        <v>42391</v>
      </c>
      <c r="B114" s="106">
        <v>0</v>
      </c>
      <c r="C114" s="107"/>
    </row>
    <row r="115" spans="1:3" ht="15" customHeight="1" x14ac:dyDescent="0.25">
      <c r="A115" s="105">
        <v>42392</v>
      </c>
      <c r="B115" s="106">
        <v>0</v>
      </c>
      <c r="C115" s="107"/>
    </row>
    <row r="116" spans="1:3" ht="15" customHeight="1" x14ac:dyDescent="0.25">
      <c r="A116" s="105">
        <v>42393</v>
      </c>
      <c r="B116" s="106">
        <v>0</v>
      </c>
      <c r="C116" s="107"/>
    </row>
    <row r="117" spans="1:3" ht="15" customHeight="1" x14ac:dyDescent="0.25">
      <c r="A117" s="105">
        <v>42394</v>
      </c>
      <c r="B117" s="106">
        <v>0</v>
      </c>
      <c r="C117" s="107"/>
    </row>
    <row r="118" spans="1:3" ht="15" customHeight="1" x14ac:dyDescent="0.25">
      <c r="A118" s="105">
        <v>42395</v>
      </c>
      <c r="B118" s="106">
        <v>0</v>
      </c>
      <c r="C118" s="107"/>
    </row>
    <row r="119" spans="1:3" ht="15" customHeight="1" x14ac:dyDescent="0.25">
      <c r="A119" s="105">
        <v>42396</v>
      </c>
      <c r="B119" s="106">
        <v>0</v>
      </c>
      <c r="C119" s="107"/>
    </row>
    <row r="120" spans="1:3" ht="15" customHeight="1" x14ac:dyDescent="0.25">
      <c r="A120" s="105">
        <v>42397</v>
      </c>
      <c r="B120" s="106">
        <v>0</v>
      </c>
      <c r="C120" s="107"/>
    </row>
    <row r="121" spans="1:3" ht="15" customHeight="1" x14ac:dyDescent="0.25">
      <c r="A121" s="105">
        <v>42398</v>
      </c>
      <c r="B121" s="106">
        <v>0</v>
      </c>
      <c r="C121" s="107"/>
    </row>
    <row r="122" spans="1:3" ht="15" customHeight="1" x14ac:dyDescent="0.25">
      <c r="A122" s="105">
        <v>42399</v>
      </c>
      <c r="B122" s="106">
        <v>0</v>
      </c>
      <c r="C122" s="107"/>
    </row>
    <row r="123" spans="1:3" ht="15" customHeight="1" x14ac:dyDescent="0.25">
      <c r="A123" s="105">
        <v>42400</v>
      </c>
      <c r="B123" s="106">
        <v>0.23622000000000001</v>
      </c>
      <c r="C123" s="107"/>
    </row>
    <row r="124" spans="1:3" ht="15" customHeight="1" x14ac:dyDescent="0.25">
      <c r="A124" s="105">
        <v>42401</v>
      </c>
      <c r="B124" s="106">
        <v>0</v>
      </c>
      <c r="C124" s="107"/>
    </row>
    <row r="125" spans="1:3" ht="15" customHeight="1" x14ac:dyDescent="0.25">
      <c r="A125" s="105">
        <v>42402</v>
      </c>
      <c r="B125" s="106">
        <v>0</v>
      </c>
      <c r="C125" s="107"/>
    </row>
    <row r="126" spans="1:3" ht="15" customHeight="1" x14ac:dyDescent="0.25">
      <c r="A126" s="105">
        <v>42403</v>
      </c>
      <c r="B126" s="106">
        <v>0</v>
      </c>
      <c r="C126" s="107"/>
    </row>
    <row r="127" spans="1:3" ht="15" customHeight="1" x14ac:dyDescent="0.25">
      <c r="A127" s="105">
        <v>42404</v>
      </c>
      <c r="B127" s="106">
        <v>0</v>
      </c>
      <c r="C127" s="107"/>
    </row>
    <row r="128" spans="1:3" ht="15" customHeight="1" x14ac:dyDescent="0.25">
      <c r="A128" s="105">
        <v>42405</v>
      </c>
      <c r="B128" s="106">
        <v>0</v>
      </c>
      <c r="C128" s="107"/>
    </row>
    <row r="129" spans="1:3" ht="15" customHeight="1" x14ac:dyDescent="0.25">
      <c r="A129" s="105">
        <v>42406</v>
      </c>
      <c r="B129" s="106">
        <v>0</v>
      </c>
      <c r="C129" s="107"/>
    </row>
    <row r="130" spans="1:3" ht="15" customHeight="1" x14ac:dyDescent="0.25">
      <c r="A130" s="105">
        <v>42407</v>
      </c>
      <c r="B130" s="106">
        <v>0</v>
      </c>
      <c r="C130" s="107"/>
    </row>
    <row r="131" spans="1:3" ht="15" customHeight="1" x14ac:dyDescent="0.25">
      <c r="A131" s="105">
        <v>42408</v>
      </c>
      <c r="B131" s="106">
        <v>0</v>
      </c>
      <c r="C131" s="107"/>
    </row>
    <row r="132" spans="1:3" ht="15" customHeight="1" x14ac:dyDescent="0.25">
      <c r="A132" s="105">
        <v>42409</v>
      </c>
      <c r="B132" s="106">
        <v>0</v>
      </c>
      <c r="C132" s="107"/>
    </row>
    <row r="133" spans="1:3" ht="15" customHeight="1" x14ac:dyDescent="0.25">
      <c r="A133" s="105">
        <v>42410</v>
      </c>
      <c r="B133" s="106">
        <v>0</v>
      </c>
      <c r="C133" s="107"/>
    </row>
    <row r="134" spans="1:3" ht="15" customHeight="1" x14ac:dyDescent="0.25">
      <c r="A134" s="105">
        <v>42411</v>
      </c>
      <c r="B134" s="106">
        <v>0</v>
      </c>
      <c r="C134" s="107"/>
    </row>
    <row r="135" spans="1:3" ht="15" customHeight="1" x14ac:dyDescent="0.25">
      <c r="A135" s="105">
        <v>42412</v>
      </c>
      <c r="B135" s="106">
        <v>0</v>
      </c>
      <c r="C135" s="107"/>
    </row>
    <row r="136" spans="1:3" ht="15" customHeight="1" x14ac:dyDescent="0.25">
      <c r="A136" s="105">
        <v>42413</v>
      </c>
      <c r="B136" s="106">
        <v>0</v>
      </c>
      <c r="C136" s="107"/>
    </row>
    <row r="137" spans="1:3" ht="15" customHeight="1" x14ac:dyDescent="0.25">
      <c r="A137" s="105">
        <v>42414</v>
      </c>
      <c r="B137" s="106">
        <v>0</v>
      </c>
      <c r="C137" s="107"/>
    </row>
    <row r="138" spans="1:3" ht="15" customHeight="1" x14ac:dyDescent="0.25">
      <c r="A138" s="105">
        <v>42415</v>
      </c>
      <c r="B138" s="106">
        <v>0</v>
      </c>
      <c r="C138" s="107"/>
    </row>
    <row r="139" spans="1:3" ht="15" customHeight="1" x14ac:dyDescent="0.25">
      <c r="A139" s="105">
        <v>42416</v>
      </c>
      <c r="B139" s="106">
        <v>0</v>
      </c>
      <c r="C139" s="107"/>
    </row>
    <row r="140" spans="1:3" ht="15" customHeight="1" x14ac:dyDescent="0.25">
      <c r="A140" s="105">
        <v>42417</v>
      </c>
      <c r="B140" s="106">
        <v>0</v>
      </c>
      <c r="C140" s="107"/>
    </row>
    <row r="141" spans="1:3" ht="15" customHeight="1" x14ac:dyDescent="0.25">
      <c r="A141" s="105">
        <v>42418</v>
      </c>
      <c r="B141" s="106">
        <v>0</v>
      </c>
      <c r="C141" s="107"/>
    </row>
    <row r="142" spans="1:3" ht="15" customHeight="1" x14ac:dyDescent="0.25">
      <c r="A142" s="105">
        <v>42419</v>
      </c>
      <c r="B142" s="106">
        <v>0</v>
      </c>
      <c r="C142" s="107"/>
    </row>
    <row r="143" spans="1:3" ht="15" customHeight="1" x14ac:dyDescent="0.25">
      <c r="A143" s="105">
        <v>42420</v>
      </c>
      <c r="B143" s="106">
        <v>0</v>
      </c>
      <c r="C143" s="107"/>
    </row>
    <row r="144" spans="1:3" ht="15" customHeight="1" x14ac:dyDescent="0.25">
      <c r="A144" s="105">
        <v>42421</v>
      </c>
      <c r="B144" s="106">
        <v>0</v>
      </c>
      <c r="C144" s="107"/>
    </row>
    <row r="145" spans="1:3" ht="15" customHeight="1" x14ac:dyDescent="0.25">
      <c r="A145" s="105">
        <v>42422</v>
      </c>
      <c r="B145" s="106">
        <v>0</v>
      </c>
      <c r="C145" s="107"/>
    </row>
    <row r="146" spans="1:3" ht="15" customHeight="1" x14ac:dyDescent="0.25">
      <c r="A146" s="105">
        <v>42423</v>
      </c>
      <c r="B146" s="106">
        <v>0</v>
      </c>
      <c r="C146" s="107"/>
    </row>
    <row r="147" spans="1:3" ht="15" customHeight="1" x14ac:dyDescent="0.25">
      <c r="A147" s="105">
        <v>42424</v>
      </c>
      <c r="B147" s="106">
        <v>0</v>
      </c>
      <c r="C147" s="107"/>
    </row>
    <row r="148" spans="1:3" ht="15" customHeight="1" x14ac:dyDescent="0.25">
      <c r="A148" s="105">
        <v>42425</v>
      </c>
      <c r="B148" s="106">
        <v>0</v>
      </c>
      <c r="C148" s="107"/>
    </row>
    <row r="149" spans="1:3" ht="15" customHeight="1" x14ac:dyDescent="0.25">
      <c r="A149" s="105">
        <v>42426</v>
      </c>
      <c r="B149" s="106">
        <v>0</v>
      </c>
      <c r="C149" s="107"/>
    </row>
    <row r="150" spans="1:3" ht="15" customHeight="1" x14ac:dyDescent="0.25">
      <c r="A150" s="105">
        <v>42427</v>
      </c>
      <c r="B150" s="106">
        <v>0</v>
      </c>
      <c r="C150" s="107"/>
    </row>
    <row r="151" spans="1:3" ht="15" customHeight="1" x14ac:dyDescent="0.25">
      <c r="A151" s="105">
        <v>42428</v>
      </c>
      <c r="B151" s="106">
        <v>0</v>
      </c>
      <c r="C151" s="107"/>
    </row>
    <row r="152" spans="1:3" ht="15" customHeight="1" x14ac:dyDescent="0.25">
      <c r="A152" s="105">
        <v>42429</v>
      </c>
      <c r="B152" s="106">
        <v>0</v>
      </c>
      <c r="C152" s="107"/>
    </row>
    <row r="153" spans="1:3" ht="15" customHeight="1" x14ac:dyDescent="0.25">
      <c r="A153" s="105">
        <v>42430</v>
      </c>
      <c r="B153" s="106">
        <v>0</v>
      </c>
      <c r="C153" s="107"/>
    </row>
    <row r="154" spans="1:3" ht="15" customHeight="1" x14ac:dyDescent="0.25">
      <c r="A154" s="105">
        <v>42431</v>
      </c>
      <c r="B154" s="106">
        <v>0</v>
      </c>
      <c r="C154" s="107"/>
    </row>
    <row r="155" spans="1:3" ht="15" customHeight="1" x14ac:dyDescent="0.25">
      <c r="A155" s="105">
        <v>42432</v>
      </c>
      <c r="B155" s="106">
        <v>0</v>
      </c>
      <c r="C155" s="107"/>
    </row>
    <row r="156" spans="1:3" ht="15" customHeight="1" x14ac:dyDescent="0.25">
      <c r="A156" s="105">
        <v>42433</v>
      </c>
      <c r="B156" s="106">
        <v>0</v>
      </c>
      <c r="C156" s="107"/>
    </row>
    <row r="157" spans="1:3" ht="15" customHeight="1" x14ac:dyDescent="0.25">
      <c r="A157" s="105">
        <v>42434</v>
      </c>
      <c r="B157" s="106">
        <v>0</v>
      </c>
      <c r="C157" s="107"/>
    </row>
    <row r="158" spans="1:3" ht="15" customHeight="1" x14ac:dyDescent="0.25">
      <c r="A158" s="105">
        <v>42435</v>
      </c>
      <c r="B158" s="106">
        <v>0</v>
      </c>
      <c r="C158" s="107"/>
    </row>
    <row r="159" spans="1:3" ht="15" customHeight="1" x14ac:dyDescent="0.25">
      <c r="A159" s="105">
        <v>42436</v>
      </c>
      <c r="B159" s="106">
        <v>0</v>
      </c>
      <c r="C159" s="107"/>
    </row>
    <row r="160" spans="1:3" ht="15" customHeight="1" x14ac:dyDescent="0.25">
      <c r="A160" s="105">
        <v>42437</v>
      </c>
      <c r="B160" s="106">
        <v>0</v>
      </c>
      <c r="C160" s="107"/>
    </row>
    <row r="161" spans="1:3" ht="15" customHeight="1" x14ac:dyDescent="0.25">
      <c r="A161" s="105">
        <v>42438</v>
      </c>
      <c r="B161" s="106">
        <v>0</v>
      </c>
      <c r="C161" s="107"/>
    </row>
    <row r="162" spans="1:3" ht="15" customHeight="1" x14ac:dyDescent="0.25">
      <c r="A162" s="105">
        <v>42439</v>
      </c>
      <c r="B162" s="106">
        <v>0</v>
      </c>
      <c r="C162" s="107"/>
    </row>
    <row r="163" spans="1:3" ht="15" customHeight="1" x14ac:dyDescent="0.25">
      <c r="A163" s="105">
        <v>42440</v>
      </c>
      <c r="B163" s="106">
        <v>0</v>
      </c>
      <c r="C163" s="107"/>
    </row>
    <row r="164" spans="1:3" ht="15" customHeight="1" x14ac:dyDescent="0.25">
      <c r="A164" s="105">
        <v>42441</v>
      </c>
      <c r="B164" s="106">
        <v>0</v>
      </c>
      <c r="C164" s="107"/>
    </row>
    <row r="165" spans="1:3" ht="15" customHeight="1" x14ac:dyDescent="0.25">
      <c r="A165" s="105">
        <v>42442</v>
      </c>
      <c r="B165" s="106">
        <v>0</v>
      </c>
      <c r="C165" s="107"/>
    </row>
    <row r="166" spans="1:3" ht="15" customHeight="1" x14ac:dyDescent="0.25">
      <c r="A166" s="105">
        <v>42443</v>
      </c>
      <c r="B166" s="106">
        <v>0</v>
      </c>
      <c r="C166" s="107"/>
    </row>
    <row r="167" spans="1:3" ht="15" customHeight="1" x14ac:dyDescent="0.25">
      <c r="A167" s="105">
        <v>42444</v>
      </c>
      <c r="B167" s="106">
        <v>0</v>
      </c>
      <c r="C167" s="107"/>
    </row>
    <row r="168" spans="1:3" ht="15" customHeight="1" x14ac:dyDescent="0.25">
      <c r="A168" s="105">
        <v>42445</v>
      </c>
      <c r="B168" s="106">
        <v>0</v>
      </c>
      <c r="C168" s="107"/>
    </row>
    <row r="169" spans="1:3" ht="15" customHeight="1" x14ac:dyDescent="0.25">
      <c r="A169" s="105">
        <v>42446</v>
      </c>
      <c r="B169" s="106">
        <v>0</v>
      </c>
      <c r="C169" s="107"/>
    </row>
    <row r="170" spans="1:3" ht="15" customHeight="1" x14ac:dyDescent="0.25">
      <c r="A170" s="105">
        <v>42447</v>
      </c>
      <c r="B170" s="106">
        <v>0</v>
      </c>
      <c r="C170" s="107"/>
    </row>
    <row r="171" spans="1:3" ht="15" customHeight="1" x14ac:dyDescent="0.25">
      <c r="A171" s="105">
        <v>42448</v>
      </c>
      <c r="B171" s="106">
        <v>0</v>
      </c>
      <c r="C171" s="107"/>
    </row>
    <row r="172" spans="1:3" ht="15" customHeight="1" x14ac:dyDescent="0.25">
      <c r="A172" s="105">
        <v>42449</v>
      </c>
      <c r="B172" s="106">
        <v>0</v>
      </c>
      <c r="C172" s="107"/>
    </row>
    <row r="173" spans="1:3" ht="15" customHeight="1" x14ac:dyDescent="0.25">
      <c r="A173" s="105">
        <v>42450</v>
      </c>
      <c r="B173" s="106">
        <v>0</v>
      </c>
      <c r="C173" s="107"/>
    </row>
    <row r="174" spans="1:3" ht="15" customHeight="1" x14ac:dyDescent="0.25">
      <c r="A174" s="105">
        <v>42451</v>
      </c>
      <c r="B174" s="106">
        <v>0</v>
      </c>
      <c r="C174" s="107"/>
    </row>
    <row r="175" spans="1:3" ht="15" customHeight="1" x14ac:dyDescent="0.25">
      <c r="A175" s="105">
        <v>42452</v>
      </c>
      <c r="B175" s="106">
        <v>0</v>
      </c>
      <c r="C175" s="107"/>
    </row>
    <row r="176" spans="1:3" ht="15" customHeight="1" x14ac:dyDescent="0.25">
      <c r="A176" s="105">
        <v>42453</v>
      </c>
      <c r="B176" s="106">
        <v>0</v>
      </c>
      <c r="C176" s="107"/>
    </row>
    <row r="177" spans="1:3" ht="15" customHeight="1" x14ac:dyDescent="0.25">
      <c r="A177" s="105">
        <v>42454</v>
      </c>
      <c r="B177" s="106">
        <v>0</v>
      </c>
      <c r="C177" s="107"/>
    </row>
    <row r="178" spans="1:3" ht="15" customHeight="1" x14ac:dyDescent="0.25">
      <c r="A178" s="105">
        <v>42455</v>
      </c>
      <c r="B178" s="106">
        <v>0</v>
      </c>
      <c r="C178" s="107"/>
    </row>
    <row r="179" spans="1:3" ht="15" customHeight="1" x14ac:dyDescent="0.25">
      <c r="A179" s="105">
        <v>42456</v>
      </c>
      <c r="B179" s="106">
        <v>0</v>
      </c>
      <c r="C179" s="107"/>
    </row>
    <row r="180" spans="1:3" ht="15" customHeight="1" x14ac:dyDescent="0.25">
      <c r="A180" s="105">
        <v>42457</v>
      </c>
      <c r="B180" s="106">
        <v>0</v>
      </c>
      <c r="C180" s="107"/>
    </row>
    <row r="181" spans="1:3" ht="15" customHeight="1" x14ac:dyDescent="0.25">
      <c r="A181" s="105">
        <v>42458</v>
      </c>
      <c r="B181" s="106">
        <v>0</v>
      </c>
      <c r="C181" s="107"/>
    </row>
    <row r="182" spans="1:3" ht="15" customHeight="1" x14ac:dyDescent="0.25">
      <c r="A182" s="105">
        <v>42459</v>
      </c>
      <c r="B182" s="106">
        <v>0</v>
      </c>
      <c r="C182" s="107"/>
    </row>
    <row r="183" spans="1:3" ht="15" customHeight="1" x14ac:dyDescent="0.25">
      <c r="A183" s="105">
        <v>42460</v>
      </c>
      <c r="B183" s="106">
        <v>0</v>
      </c>
      <c r="C183" s="107"/>
    </row>
    <row r="184" spans="1:3" ht="15" customHeight="1" x14ac:dyDescent="0.25">
      <c r="A184" s="105">
        <v>42461</v>
      </c>
      <c r="B184" s="106">
        <v>0</v>
      </c>
      <c r="C184" s="107"/>
    </row>
    <row r="185" spans="1:3" ht="15" customHeight="1" x14ac:dyDescent="0.25">
      <c r="A185" s="105">
        <v>42462</v>
      </c>
      <c r="B185" s="106">
        <v>0</v>
      </c>
      <c r="C185" s="107"/>
    </row>
    <row r="186" spans="1:3" ht="15" customHeight="1" x14ac:dyDescent="0.25">
      <c r="A186" s="105">
        <v>42463</v>
      </c>
      <c r="B186" s="106">
        <v>0</v>
      </c>
      <c r="C186" s="107"/>
    </row>
    <row r="187" spans="1:3" ht="15" customHeight="1" x14ac:dyDescent="0.25">
      <c r="A187" s="105">
        <v>42464</v>
      </c>
      <c r="B187" s="106">
        <v>0</v>
      </c>
      <c r="C187" s="107"/>
    </row>
    <row r="188" spans="1:3" ht="15" customHeight="1" x14ac:dyDescent="0.25">
      <c r="A188" s="105">
        <v>42465</v>
      </c>
      <c r="B188" s="106">
        <v>0</v>
      </c>
      <c r="C188" s="107"/>
    </row>
    <row r="189" spans="1:3" ht="15" customHeight="1" x14ac:dyDescent="0.25">
      <c r="A189" s="105">
        <v>42466</v>
      </c>
      <c r="B189" s="106">
        <v>0</v>
      </c>
      <c r="C189" s="107"/>
    </row>
    <row r="190" spans="1:3" ht="15" customHeight="1" x14ac:dyDescent="0.25">
      <c r="A190" s="105">
        <v>42467</v>
      </c>
      <c r="B190" s="106">
        <v>3.9370000000000002E-2</v>
      </c>
      <c r="C190" s="107"/>
    </row>
    <row r="191" spans="1:3" ht="15" customHeight="1" x14ac:dyDescent="0.25">
      <c r="A191" s="105">
        <v>42468</v>
      </c>
      <c r="B191" s="106">
        <v>0.23622000000000001</v>
      </c>
      <c r="C191" s="107"/>
    </row>
    <row r="192" spans="1:3" ht="15" customHeight="1" x14ac:dyDescent="0.25">
      <c r="A192" s="105">
        <v>42469</v>
      </c>
      <c r="B192" s="106">
        <v>0</v>
      </c>
      <c r="C192" s="107"/>
    </row>
    <row r="193" spans="1:3" ht="15" customHeight="1" x14ac:dyDescent="0.25">
      <c r="A193" s="105">
        <v>42470</v>
      </c>
      <c r="B193" s="106">
        <v>0.19685</v>
      </c>
      <c r="C193" s="107"/>
    </row>
    <row r="194" spans="1:3" ht="15" customHeight="1" x14ac:dyDescent="0.25">
      <c r="A194" s="105">
        <v>42471</v>
      </c>
      <c r="B194" s="106">
        <v>0</v>
      </c>
      <c r="C194" s="107"/>
    </row>
    <row r="195" spans="1:3" ht="15" customHeight="1" x14ac:dyDescent="0.25">
      <c r="A195" s="105">
        <v>42472</v>
      </c>
      <c r="B195" s="106">
        <v>0</v>
      </c>
      <c r="C195" s="107"/>
    </row>
    <row r="196" spans="1:3" ht="15" customHeight="1" x14ac:dyDescent="0.25">
      <c r="A196" s="105">
        <v>42473</v>
      </c>
      <c r="B196" s="106">
        <v>0</v>
      </c>
      <c r="C196" s="107"/>
    </row>
    <row r="197" spans="1:3" ht="15" customHeight="1" x14ac:dyDescent="0.25">
      <c r="A197" s="105">
        <v>42474</v>
      </c>
      <c r="B197" s="106">
        <v>0</v>
      </c>
      <c r="C197" s="107"/>
    </row>
    <row r="198" spans="1:3" ht="15" customHeight="1" x14ac:dyDescent="0.25">
      <c r="A198" s="105">
        <v>42475</v>
      </c>
      <c r="B198" s="106">
        <v>0</v>
      </c>
      <c r="C198" s="107"/>
    </row>
    <row r="199" spans="1:3" ht="15" customHeight="1" x14ac:dyDescent="0.25">
      <c r="A199" s="105">
        <v>42476</v>
      </c>
      <c r="B199" s="106">
        <v>0</v>
      </c>
      <c r="C199" s="107"/>
    </row>
    <row r="200" spans="1:3" ht="15" customHeight="1" x14ac:dyDescent="0.25">
      <c r="A200" s="105">
        <v>42477</v>
      </c>
      <c r="B200" s="106">
        <v>0</v>
      </c>
      <c r="C200" s="107"/>
    </row>
    <row r="201" spans="1:3" ht="15" customHeight="1" x14ac:dyDescent="0.25">
      <c r="A201" s="105">
        <v>42478</v>
      </c>
      <c r="B201" s="106">
        <v>0</v>
      </c>
      <c r="C201" s="107"/>
    </row>
    <row r="202" spans="1:3" ht="15" customHeight="1" x14ac:dyDescent="0.25">
      <c r="A202" s="105">
        <v>42479</v>
      </c>
      <c r="B202" s="106">
        <v>0</v>
      </c>
      <c r="C202" s="107"/>
    </row>
    <row r="203" spans="1:3" ht="15" customHeight="1" x14ac:dyDescent="0.25">
      <c r="A203" s="105">
        <v>42480</v>
      </c>
      <c r="B203" s="106">
        <v>0</v>
      </c>
      <c r="C203" s="107"/>
    </row>
    <row r="204" spans="1:3" ht="15" customHeight="1" x14ac:dyDescent="0.25">
      <c r="A204" s="105">
        <v>42481</v>
      </c>
      <c r="B204" s="106">
        <v>0</v>
      </c>
      <c r="C204" s="107"/>
    </row>
    <row r="205" spans="1:3" ht="15" customHeight="1" x14ac:dyDescent="0.25">
      <c r="A205" s="105">
        <v>42482</v>
      </c>
      <c r="B205" s="106">
        <v>0</v>
      </c>
      <c r="C205" s="107"/>
    </row>
    <row r="206" spans="1:3" ht="15" customHeight="1" x14ac:dyDescent="0.25">
      <c r="A206" s="105">
        <v>42483</v>
      </c>
      <c r="B206" s="106">
        <v>0</v>
      </c>
      <c r="C206" s="107"/>
    </row>
    <row r="207" spans="1:3" ht="15" customHeight="1" x14ac:dyDescent="0.25">
      <c r="A207" s="105">
        <v>42484</v>
      </c>
      <c r="B207" s="106">
        <v>0</v>
      </c>
      <c r="C207" s="107"/>
    </row>
    <row r="208" spans="1:3" ht="15" customHeight="1" x14ac:dyDescent="0.25">
      <c r="A208" s="105">
        <v>42485</v>
      </c>
      <c r="B208" s="106">
        <v>0</v>
      </c>
      <c r="C208" s="107"/>
    </row>
    <row r="209" spans="1:3" ht="15" customHeight="1" x14ac:dyDescent="0.25">
      <c r="A209" s="105">
        <v>42486</v>
      </c>
      <c r="B209" s="106">
        <v>0</v>
      </c>
      <c r="C209" s="107"/>
    </row>
    <row r="210" spans="1:3" ht="15" customHeight="1" x14ac:dyDescent="0.25">
      <c r="A210" s="105">
        <v>42487</v>
      </c>
      <c r="B210" s="106">
        <v>0</v>
      </c>
      <c r="C210" s="107"/>
    </row>
    <row r="211" spans="1:3" ht="15" customHeight="1" x14ac:dyDescent="0.25">
      <c r="A211" s="105">
        <v>42488</v>
      </c>
      <c r="B211" s="106">
        <v>0</v>
      </c>
      <c r="C211" s="107"/>
    </row>
    <row r="212" spans="1:3" ht="15" customHeight="1" x14ac:dyDescent="0.25">
      <c r="A212" s="105">
        <v>42489</v>
      </c>
      <c r="B212" s="106">
        <v>0</v>
      </c>
      <c r="C212" s="107"/>
    </row>
    <row r="213" spans="1:3" ht="15" customHeight="1" x14ac:dyDescent="0.25">
      <c r="A213" s="105">
        <v>42490</v>
      </c>
      <c r="B213" s="106">
        <v>0</v>
      </c>
      <c r="C213" s="107"/>
    </row>
    <row r="214" spans="1:3" ht="15" customHeight="1" x14ac:dyDescent="0.25">
      <c r="A214" s="105">
        <v>42491</v>
      </c>
      <c r="B214" s="106">
        <v>0</v>
      </c>
      <c r="C214" s="107"/>
    </row>
    <row r="215" spans="1:3" ht="15" customHeight="1" x14ac:dyDescent="0.25">
      <c r="A215" s="105">
        <v>42492</v>
      </c>
      <c r="B215" s="106">
        <v>0</v>
      </c>
      <c r="C215" s="107"/>
    </row>
    <row r="216" spans="1:3" ht="15" customHeight="1" x14ac:dyDescent="0.25">
      <c r="A216" s="105">
        <v>42493</v>
      </c>
      <c r="B216" s="106">
        <v>0</v>
      </c>
      <c r="C216" s="107"/>
    </row>
    <row r="217" spans="1:3" ht="15" customHeight="1" x14ac:dyDescent="0.25">
      <c r="A217" s="105">
        <v>42494</v>
      </c>
      <c r="B217" s="106">
        <v>0</v>
      </c>
      <c r="C217" s="107"/>
    </row>
    <row r="218" spans="1:3" ht="15" customHeight="1" x14ac:dyDescent="0.25">
      <c r="A218" s="105">
        <v>42495</v>
      </c>
      <c r="B218" s="106">
        <v>0</v>
      </c>
      <c r="C218" s="107"/>
    </row>
    <row r="219" spans="1:3" ht="15" customHeight="1" x14ac:dyDescent="0.25">
      <c r="A219" s="105">
        <v>42496</v>
      </c>
      <c r="B219" s="106">
        <v>0</v>
      </c>
      <c r="C219" s="107"/>
    </row>
    <row r="220" spans="1:3" ht="15" customHeight="1" x14ac:dyDescent="0.25">
      <c r="A220" s="105">
        <v>42497</v>
      </c>
      <c r="B220" s="106">
        <v>0</v>
      </c>
      <c r="C220" s="107"/>
    </row>
    <row r="221" spans="1:3" ht="15" customHeight="1" x14ac:dyDescent="0.25">
      <c r="A221" s="105">
        <v>42498</v>
      </c>
      <c r="B221" s="106">
        <v>3.9370000000000002E-2</v>
      </c>
      <c r="C221" s="107"/>
    </row>
    <row r="222" spans="1:3" ht="15" customHeight="1" x14ac:dyDescent="0.25">
      <c r="A222" s="105">
        <v>42499</v>
      </c>
      <c r="B222" s="106">
        <v>0</v>
      </c>
      <c r="C222" s="107"/>
    </row>
    <row r="223" spans="1:3" ht="15" customHeight="1" x14ac:dyDescent="0.25">
      <c r="A223" s="105">
        <v>42500</v>
      </c>
      <c r="B223" s="106">
        <v>0</v>
      </c>
      <c r="C223" s="107"/>
    </row>
    <row r="224" spans="1:3" ht="15" customHeight="1" x14ac:dyDescent="0.25">
      <c r="A224" s="105">
        <v>42501</v>
      </c>
      <c r="B224" s="106">
        <v>0</v>
      </c>
      <c r="C224" s="107"/>
    </row>
    <row r="225" spans="1:3" ht="15" customHeight="1" x14ac:dyDescent="0.25">
      <c r="A225" s="105">
        <v>42502</v>
      </c>
      <c r="B225" s="106">
        <v>0</v>
      </c>
      <c r="C225" s="107"/>
    </row>
    <row r="226" spans="1:3" ht="15" customHeight="1" x14ac:dyDescent="0.25">
      <c r="A226" s="105">
        <v>42503</v>
      </c>
      <c r="B226" s="106">
        <v>0</v>
      </c>
      <c r="C226" s="107"/>
    </row>
    <row r="227" spans="1:3" ht="15" customHeight="1" x14ac:dyDescent="0.25">
      <c r="A227" s="105">
        <v>42504</v>
      </c>
      <c r="B227" s="106">
        <v>0</v>
      </c>
      <c r="C227" s="107"/>
    </row>
    <row r="228" spans="1:3" ht="15" customHeight="1" x14ac:dyDescent="0.25">
      <c r="A228" s="105">
        <v>42505</v>
      </c>
      <c r="B228" s="106">
        <v>0</v>
      </c>
      <c r="C228" s="107"/>
    </row>
    <row r="229" spans="1:3" ht="15" customHeight="1" x14ac:dyDescent="0.25">
      <c r="A229" s="105">
        <v>42506</v>
      </c>
      <c r="B229" s="106">
        <v>0</v>
      </c>
      <c r="C229" s="107"/>
    </row>
    <row r="230" spans="1:3" ht="15" customHeight="1" x14ac:dyDescent="0.25">
      <c r="A230" s="105">
        <v>42507</v>
      </c>
      <c r="B230" s="106">
        <v>0</v>
      </c>
      <c r="C230" s="107"/>
    </row>
    <row r="231" spans="1:3" ht="15" customHeight="1" x14ac:dyDescent="0.25">
      <c r="A231" s="105">
        <v>42508</v>
      </c>
      <c r="B231" s="106">
        <v>0</v>
      </c>
      <c r="C231" s="107"/>
    </row>
    <row r="232" spans="1:3" ht="15" customHeight="1" x14ac:dyDescent="0.25">
      <c r="A232" s="105">
        <v>42509</v>
      </c>
      <c r="B232" s="106">
        <v>0</v>
      </c>
      <c r="C232" s="107"/>
    </row>
    <row r="233" spans="1:3" ht="15" customHeight="1" x14ac:dyDescent="0.25">
      <c r="A233" s="105">
        <v>42510</v>
      </c>
      <c r="B233" s="106">
        <v>0</v>
      </c>
      <c r="C233" s="107"/>
    </row>
    <row r="234" spans="1:3" ht="15" customHeight="1" x14ac:dyDescent="0.25">
      <c r="A234" s="105">
        <v>42511</v>
      </c>
      <c r="B234" s="106">
        <v>0</v>
      </c>
      <c r="C234" s="107"/>
    </row>
    <row r="235" spans="1:3" ht="15" customHeight="1" x14ac:dyDescent="0.25">
      <c r="A235" s="105">
        <v>42512</v>
      </c>
      <c r="B235" s="106">
        <v>0</v>
      </c>
      <c r="C235" s="107"/>
    </row>
    <row r="236" spans="1:3" ht="15" customHeight="1" x14ac:dyDescent="0.25">
      <c r="A236" s="105">
        <v>42513</v>
      </c>
      <c r="B236" s="106">
        <v>0</v>
      </c>
      <c r="C236" s="107"/>
    </row>
    <row r="237" spans="1:3" ht="15" customHeight="1" x14ac:dyDescent="0.25">
      <c r="A237" s="105">
        <v>42514</v>
      </c>
      <c r="B237" s="106">
        <v>0</v>
      </c>
      <c r="C237" s="107"/>
    </row>
    <row r="238" spans="1:3" ht="15" customHeight="1" x14ac:dyDescent="0.25">
      <c r="A238" s="105">
        <v>42515</v>
      </c>
      <c r="B238" s="106">
        <v>0</v>
      </c>
      <c r="C238" s="107"/>
    </row>
    <row r="239" spans="1:3" ht="15" customHeight="1" x14ac:dyDescent="0.25">
      <c r="A239" s="105">
        <v>42516</v>
      </c>
      <c r="B239" s="106">
        <v>0</v>
      </c>
      <c r="C239" s="107"/>
    </row>
    <row r="240" spans="1:3" ht="15" customHeight="1" x14ac:dyDescent="0.25">
      <c r="A240" s="105">
        <v>42517</v>
      </c>
      <c r="B240" s="106">
        <v>0</v>
      </c>
      <c r="C240" s="107"/>
    </row>
    <row r="241" spans="1:3" ht="15" customHeight="1" x14ac:dyDescent="0.25">
      <c r="A241" s="105">
        <v>42518</v>
      </c>
      <c r="B241" s="106">
        <v>0</v>
      </c>
      <c r="C241" s="107"/>
    </row>
    <row r="242" spans="1:3" ht="15" customHeight="1" x14ac:dyDescent="0.25">
      <c r="A242" s="105">
        <v>42519</v>
      </c>
      <c r="B242" s="106">
        <v>0</v>
      </c>
      <c r="C242" s="107"/>
    </row>
    <row r="243" spans="1:3" ht="15" customHeight="1" x14ac:dyDescent="0.25">
      <c r="A243" s="105">
        <v>42520</v>
      </c>
      <c r="B243" s="106">
        <v>0</v>
      </c>
      <c r="C243" s="107"/>
    </row>
    <row r="244" spans="1:3" ht="15" customHeight="1" x14ac:dyDescent="0.25">
      <c r="A244" s="105">
        <v>42521</v>
      </c>
      <c r="B244" s="106">
        <v>0</v>
      </c>
      <c r="C244" s="107"/>
    </row>
    <row r="245" spans="1:3" ht="15" customHeight="1" x14ac:dyDescent="0.25">
      <c r="A245" s="105">
        <v>42522</v>
      </c>
      <c r="B245" s="106">
        <v>0</v>
      </c>
      <c r="C245" s="107"/>
    </row>
    <row r="246" spans="1:3" ht="15" customHeight="1" x14ac:dyDescent="0.25">
      <c r="A246" s="105">
        <v>42523</v>
      </c>
      <c r="B246" s="106">
        <v>0</v>
      </c>
      <c r="C246" s="107"/>
    </row>
    <row r="247" spans="1:3" ht="15" customHeight="1" x14ac:dyDescent="0.25">
      <c r="A247" s="105">
        <v>42524</v>
      </c>
      <c r="B247" s="106">
        <v>0</v>
      </c>
      <c r="C247" s="107"/>
    </row>
    <row r="248" spans="1:3" ht="15" customHeight="1" x14ac:dyDescent="0.25">
      <c r="A248" s="105">
        <v>42525</v>
      </c>
      <c r="B248" s="106">
        <v>0</v>
      </c>
      <c r="C248" s="107"/>
    </row>
    <row r="249" spans="1:3" ht="15" customHeight="1" x14ac:dyDescent="0.25">
      <c r="A249" s="105">
        <v>42526</v>
      </c>
      <c r="B249" s="106">
        <v>0</v>
      </c>
      <c r="C249" s="107"/>
    </row>
    <row r="250" spans="1:3" ht="15" customHeight="1" x14ac:dyDescent="0.25">
      <c r="A250" s="105">
        <v>42527</v>
      </c>
      <c r="B250" s="106">
        <v>0</v>
      </c>
      <c r="C250" s="107"/>
    </row>
    <row r="251" spans="1:3" ht="15" customHeight="1" x14ac:dyDescent="0.25">
      <c r="A251" s="105">
        <v>42528</v>
      </c>
      <c r="B251" s="106">
        <v>0</v>
      </c>
      <c r="C251" s="107"/>
    </row>
    <row r="252" spans="1:3" ht="15" customHeight="1" x14ac:dyDescent="0.25">
      <c r="A252" s="105">
        <v>42529</v>
      </c>
      <c r="B252" s="106">
        <v>0</v>
      </c>
      <c r="C252" s="107"/>
    </row>
    <row r="253" spans="1:3" ht="15" customHeight="1" x14ac:dyDescent="0.25">
      <c r="A253" s="105">
        <v>42530</v>
      </c>
      <c r="B253" s="106">
        <v>0</v>
      </c>
      <c r="C253" s="107"/>
    </row>
    <row r="254" spans="1:3" ht="15" customHeight="1" x14ac:dyDescent="0.25">
      <c r="A254" s="105">
        <v>42531</v>
      </c>
      <c r="B254" s="106">
        <v>0</v>
      </c>
      <c r="C254" s="107"/>
    </row>
    <row r="255" spans="1:3" ht="15" customHeight="1" x14ac:dyDescent="0.25">
      <c r="A255" s="105">
        <v>42532</v>
      </c>
      <c r="B255" s="106">
        <v>0</v>
      </c>
      <c r="C255" s="107"/>
    </row>
    <row r="256" spans="1:3" ht="15" customHeight="1" x14ac:dyDescent="0.25">
      <c r="A256" s="105">
        <v>42533</v>
      </c>
      <c r="B256" s="106">
        <v>0</v>
      </c>
      <c r="C256" s="107"/>
    </row>
    <row r="257" spans="1:3" ht="15" customHeight="1" x14ac:dyDescent="0.25">
      <c r="A257" s="105">
        <v>42534</v>
      </c>
      <c r="B257" s="106">
        <v>0</v>
      </c>
      <c r="C257" s="107"/>
    </row>
    <row r="258" spans="1:3" ht="15" customHeight="1" x14ac:dyDescent="0.25">
      <c r="A258" s="105">
        <v>42535</v>
      </c>
      <c r="B258" s="106">
        <v>0</v>
      </c>
      <c r="C258" s="107"/>
    </row>
    <row r="259" spans="1:3" ht="15" customHeight="1" x14ac:dyDescent="0.25">
      <c r="A259" s="105">
        <v>42536</v>
      </c>
      <c r="B259" s="106">
        <v>0</v>
      </c>
      <c r="C259" s="107"/>
    </row>
    <row r="260" spans="1:3" ht="15" customHeight="1" x14ac:dyDescent="0.25">
      <c r="A260" s="105">
        <v>42537</v>
      </c>
      <c r="B260" s="106">
        <v>0</v>
      </c>
      <c r="C260" s="107"/>
    </row>
    <row r="261" spans="1:3" ht="15" customHeight="1" x14ac:dyDescent="0.25">
      <c r="A261" s="105">
        <v>42538</v>
      </c>
      <c r="B261" s="106">
        <v>0</v>
      </c>
      <c r="C261" s="107"/>
    </row>
    <row r="262" spans="1:3" ht="15" customHeight="1" x14ac:dyDescent="0.25">
      <c r="A262" s="105">
        <v>42539</v>
      </c>
      <c r="B262" s="106">
        <v>0</v>
      </c>
      <c r="C262" s="107"/>
    </row>
    <row r="263" spans="1:3" ht="15" customHeight="1" x14ac:dyDescent="0.25">
      <c r="A263" s="105">
        <v>42540</v>
      </c>
      <c r="B263" s="106">
        <v>0</v>
      </c>
      <c r="C263" s="107"/>
    </row>
    <row r="264" spans="1:3" ht="15" customHeight="1" x14ac:dyDescent="0.25">
      <c r="A264" s="105">
        <v>42541</v>
      </c>
      <c r="B264" s="106">
        <v>0</v>
      </c>
      <c r="C264" s="107"/>
    </row>
    <row r="265" spans="1:3" ht="15" customHeight="1" x14ac:dyDescent="0.25">
      <c r="A265" s="105">
        <v>42542</v>
      </c>
      <c r="B265" s="106">
        <v>0</v>
      </c>
      <c r="C265" s="107"/>
    </row>
    <row r="266" spans="1:3" ht="15" customHeight="1" x14ac:dyDescent="0.25">
      <c r="A266" s="105">
        <v>42543</v>
      </c>
      <c r="B266" s="106">
        <v>0</v>
      </c>
      <c r="C266" s="107"/>
    </row>
    <row r="267" spans="1:3" ht="15" customHeight="1" x14ac:dyDescent="0.25">
      <c r="A267" s="105">
        <v>42544</v>
      </c>
      <c r="B267" s="106">
        <v>0</v>
      </c>
      <c r="C267" s="107"/>
    </row>
    <row r="268" spans="1:3" ht="15" customHeight="1" x14ac:dyDescent="0.25">
      <c r="A268" s="105">
        <v>42545</v>
      </c>
      <c r="B268" s="106">
        <v>0</v>
      </c>
      <c r="C268" s="107"/>
    </row>
    <row r="269" spans="1:3" ht="15" customHeight="1" x14ac:dyDescent="0.25">
      <c r="A269" s="105">
        <v>42546</v>
      </c>
      <c r="B269" s="106">
        <v>0</v>
      </c>
      <c r="C269" s="107"/>
    </row>
    <row r="270" spans="1:3" ht="15" customHeight="1" x14ac:dyDescent="0.25">
      <c r="A270" s="105">
        <v>42547</v>
      </c>
      <c r="B270" s="106">
        <v>0</v>
      </c>
      <c r="C270" s="107"/>
    </row>
    <row r="271" spans="1:3" ht="15" customHeight="1" x14ac:dyDescent="0.25">
      <c r="A271" s="105">
        <v>42548</v>
      </c>
      <c r="B271" s="106">
        <v>3.9370000000000002E-2</v>
      </c>
      <c r="C271" s="107"/>
    </row>
    <row r="272" spans="1:3" ht="15" customHeight="1" x14ac:dyDescent="0.25">
      <c r="A272" s="105">
        <v>42549</v>
      </c>
      <c r="B272" s="106">
        <v>7.8740000000000004E-2</v>
      </c>
      <c r="C272" s="107"/>
    </row>
    <row r="273" spans="1:3" ht="15" customHeight="1" x14ac:dyDescent="0.25">
      <c r="A273" s="105">
        <v>42550</v>
      </c>
      <c r="B273" s="106">
        <v>0</v>
      </c>
      <c r="C273" s="107"/>
    </row>
    <row r="274" spans="1:3" ht="15" customHeight="1" x14ac:dyDescent="0.25">
      <c r="A274" s="105">
        <v>42551</v>
      </c>
      <c r="B274" s="106">
        <v>0</v>
      </c>
      <c r="C274" s="107"/>
    </row>
    <row r="275" spans="1:3" ht="15" customHeight="1" x14ac:dyDescent="0.25">
      <c r="A275" s="105">
        <v>42552</v>
      </c>
      <c r="B275" s="106">
        <v>0</v>
      </c>
      <c r="C275" s="107"/>
    </row>
    <row r="276" spans="1:3" ht="15" customHeight="1" x14ac:dyDescent="0.25">
      <c r="A276" s="105">
        <v>42553</v>
      </c>
      <c r="B276" s="106">
        <v>0</v>
      </c>
      <c r="C276" s="107"/>
    </row>
    <row r="277" spans="1:3" ht="15" customHeight="1" x14ac:dyDescent="0.25">
      <c r="A277" s="105">
        <v>42554</v>
      </c>
      <c r="B277" s="106">
        <v>0</v>
      </c>
      <c r="C277" s="107"/>
    </row>
    <row r="278" spans="1:3" ht="15" customHeight="1" x14ac:dyDescent="0.25">
      <c r="A278" s="105">
        <v>42555</v>
      </c>
      <c r="B278" s="106">
        <v>0</v>
      </c>
      <c r="C278" s="107"/>
    </row>
    <row r="279" spans="1:3" ht="15" customHeight="1" x14ac:dyDescent="0.25">
      <c r="A279" s="105">
        <v>42556</v>
      </c>
      <c r="B279" s="106">
        <v>0</v>
      </c>
      <c r="C279" s="107"/>
    </row>
    <row r="280" spans="1:3" ht="15" customHeight="1" x14ac:dyDescent="0.25">
      <c r="A280" s="105">
        <v>42557</v>
      </c>
      <c r="B280" s="106">
        <v>0</v>
      </c>
      <c r="C280" s="107"/>
    </row>
    <row r="281" spans="1:3" ht="15" customHeight="1" x14ac:dyDescent="0.25">
      <c r="A281" s="105">
        <v>42558</v>
      </c>
      <c r="B281" s="106">
        <v>0</v>
      </c>
      <c r="C281" s="107"/>
    </row>
    <row r="282" spans="1:3" ht="15" customHeight="1" x14ac:dyDescent="0.25">
      <c r="A282" s="105">
        <v>42559</v>
      </c>
      <c r="B282" s="106">
        <v>0</v>
      </c>
      <c r="C282" s="107"/>
    </row>
    <row r="283" spans="1:3" ht="15" customHeight="1" x14ac:dyDescent="0.25">
      <c r="A283" s="105">
        <v>42560</v>
      </c>
      <c r="B283" s="106">
        <v>0</v>
      </c>
      <c r="C283" s="107"/>
    </row>
    <row r="284" spans="1:3" ht="15" customHeight="1" x14ac:dyDescent="0.25">
      <c r="A284" s="105">
        <v>42561</v>
      </c>
      <c r="B284" s="106">
        <v>0</v>
      </c>
      <c r="C284" s="107"/>
    </row>
    <row r="285" spans="1:3" ht="15" customHeight="1" x14ac:dyDescent="0.25">
      <c r="A285" s="105">
        <v>42562</v>
      </c>
      <c r="B285" s="106">
        <v>0</v>
      </c>
      <c r="C285" s="107"/>
    </row>
    <row r="286" spans="1:3" ht="15" customHeight="1" x14ac:dyDescent="0.25">
      <c r="A286" s="105">
        <v>42563</v>
      </c>
      <c r="B286" s="106">
        <v>0</v>
      </c>
      <c r="C286" s="107"/>
    </row>
    <row r="287" spans="1:3" ht="15" customHeight="1" x14ac:dyDescent="0.25">
      <c r="A287" s="105">
        <v>42564</v>
      </c>
      <c r="B287" s="106">
        <v>0</v>
      </c>
      <c r="C287" s="107"/>
    </row>
    <row r="288" spans="1:3" ht="15" customHeight="1" x14ac:dyDescent="0.25">
      <c r="A288" s="105">
        <v>42565</v>
      </c>
      <c r="B288" s="106">
        <v>0</v>
      </c>
      <c r="C288" s="107"/>
    </row>
    <row r="289" spans="1:3" ht="15" customHeight="1" x14ac:dyDescent="0.25">
      <c r="A289" s="105">
        <v>42566</v>
      </c>
      <c r="B289" s="106">
        <v>0</v>
      </c>
      <c r="C289" s="107"/>
    </row>
    <row r="290" spans="1:3" ht="15" customHeight="1" x14ac:dyDescent="0.25">
      <c r="A290" s="105">
        <v>42567</v>
      </c>
      <c r="B290" s="106">
        <v>0</v>
      </c>
      <c r="C290" s="107"/>
    </row>
    <row r="291" spans="1:3" ht="15" customHeight="1" x14ac:dyDescent="0.25">
      <c r="A291" s="105">
        <v>42568</v>
      </c>
      <c r="B291" s="106">
        <v>0</v>
      </c>
      <c r="C291" s="107"/>
    </row>
    <row r="292" spans="1:3" ht="15" customHeight="1" x14ac:dyDescent="0.25">
      <c r="A292" s="105">
        <v>42569</v>
      </c>
      <c r="B292" s="106">
        <v>0.47244000000000003</v>
      </c>
      <c r="C292" s="107"/>
    </row>
    <row r="293" spans="1:3" ht="15" customHeight="1" x14ac:dyDescent="0.25">
      <c r="A293" s="105">
        <v>42570</v>
      </c>
      <c r="B293" s="106">
        <v>0</v>
      </c>
      <c r="C293" s="107"/>
    </row>
    <row r="294" spans="1:3" ht="15" customHeight="1" x14ac:dyDescent="0.25">
      <c r="A294" s="105">
        <v>42571</v>
      </c>
      <c r="B294" s="106">
        <v>0</v>
      </c>
      <c r="C294" s="107"/>
    </row>
    <row r="295" spans="1:3" ht="15" customHeight="1" x14ac:dyDescent="0.25">
      <c r="A295" s="105">
        <v>42572</v>
      </c>
      <c r="B295" s="106">
        <v>0</v>
      </c>
      <c r="C295" s="107"/>
    </row>
    <row r="296" spans="1:3" ht="15" customHeight="1" x14ac:dyDescent="0.25">
      <c r="A296" s="105">
        <v>42573</v>
      </c>
      <c r="B296" s="106">
        <v>0</v>
      </c>
      <c r="C296" s="107"/>
    </row>
    <row r="297" spans="1:3" ht="15" customHeight="1" x14ac:dyDescent="0.25">
      <c r="A297" s="105">
        <v>42574</v>
      </c>
      <c r="B297" s="106">
        <v>0</v>
      </c>
      <c r="C297" s="107"/>
    </row>
    <row r="298" spans="1:3" ht="15" customHeight="1" x14ac:dyDescent="0.25">
      <c r="A298" s="105">
        <v>42575</v>
      </c>
      <c r="B298" s="106">
        <v>0</v>
      </c>
      <c r="C298" s="107"/>
    </row>
    <row r="299" spans="1:3" ht="15" customHeight="1" x14ac:dyDescent="0.25">
      <c r="A299" s="105">
        <v>42576</v>
      </c>
      <c r="B299" s="106">
        <v>0</v>
      </c>
      <c r="C299" s="107"/>
    </row>
    <row r="300" spans="1:3" ht="15" customHeight="1" x14ac:dyDescent="0.25">
      <c r="A300" s="105">
        <v>42577</v>
      </c>
      <c r="B300" s="106">
        <v>0</v>
      </c>
      <c r="C300" s="107"/>
    </row>
    <row r="301" spans="1:3" ht="15" customHeight="1" x14ac:dyDescent="0.25">
      <c r="A301" s="105">
        <v>42578</v>
      </c>
      <c r="B301" s="106">
        <v>0</v>
      </c>
      <c r="C301" s="107"/>
    </row>
    <row r="302" spans="1:3" ht="15" customHeight="1" x14ac:dyDescent="0.25">
      <c r="A302" s="105">
        <v>42579</v>
      </c>
      <c r="B302" s="106">
        <v>0</v>
      </c>
      <c r="C302" s="107"/>
    </row>
    <row r="303" spans="1:3" ht="15" customHeight="1" x14ac:dyDescent="0.25">
      <c r="A303" s="105">
        <v>42580</v>
      </c>
      <c r="B303" s="106">
        <v>0.43307000000000001</v>
      </c>
      <c r="C303" s="107"/>
    </row>
    <row r="304" spans="1:3" ht="15" customHeight="1" x14ac:dyDescent="0.25">
      <c r="A304" s="105">
        <v>42581</v>
      </c>
      <c r="B304" s="106">
        <v>0</v>
      </c>
      <c r="C304" s="107"/>
    </row>
    <row r="305" spans="1:3" ht="15" customHeight="1" x14ac:dyDescent="0.25">
      <c r="A305" s="105">
        <v>42582</v>
      </c>
      <c r="B305" s="106">
        <v>0</v>
      </c>
      <c r="C305" s="107"/>
    </row>
    <row r="306" spans="1:3" ht="15" customHeight="1" x14ac:dyDescent="0.25">
      <c r="A306" s="105">
        <v>42583</v>
      </c>
      <c r="B306" s="106">
        <v>0</v>
      </c>
      <c r="C306" s="107"/>
    </row>
    <row r="307" spans="1:3" ht="15" customHeight="1" x14ac:dyDescent="0.25">
      <c r="A307" s="105">
        <v>42584</v>
      </c>
      <c r="B307" s="106">
        <v>1.0629900000000001</v>
      </c>
      <c r="C307" s="107"/>
    </row>
    <row r="308" spans="1:3" ht="15" customHeight="1" x14ac:dyDescent="0.25">
      <c r="A308" s="105">
        <v>42585</v>
      </c>
      <c r="B308" s="106">
        <v>0</v>
      </c>
      <c r="C308" s="107"/>
    </row>
    <row r="309" spans="1:3" ht="15" customHeight="1" x14ac:dyDescent="0.25">
      <c r="A309" s="105">
        <v>42586</v>
      </c>
      <c r="B309" s="106">
        <v>0</v>
      </c>
      <c r="C309" s="107"/>
    </row>
    <row r="310" spans="1:3" ht="15" customHeight="1" x14ac:dyDescent="0.25">
      <c r="A310" s="105">
        <v>42587</v>
      </c>
      <c r="B310" s="106">
        <v>0.51180999999999999</v>
      </c>
      <c r="C310" s="107"/>
    </row>
    <row r="311" spans="1:3" ht="15" customHeight="1" x14ac:dyDescent="0.25">
      <c r="A311" s="105">
        <v>42588</v>
      </c>
      <c r="B311" s="106">
        <v>0</v>
      </c>
      <c r="C311" s="107"/>
    </row>
    <row r="312" spans="1:3" ht="15" customHeight="1" x14ac:dyDescent="0.25">
      <c r="A312" s="105">
        <v>42589</v>
      </c>
      <c r="B312" s="106">
        <v>0</v>
      </c>
      <c r="C312" s="107"/>
    </row>
    <row r="313" spans="1:3" ht="15" customHeight="1" x14ac:dyDescent="0.25">
      <c r="A313" s="105">
        <v>42590</v>
      </c>
      <c r="B313" s="106">
        <v>0</v>
      </c>
      <c r="C313" s="107"/>
    </row>
    <row r="314" spans="1:3" ht="15" customHeight="1" x14ac:dyDescent="0.25">
      <c r="A314" s="105">
        <v>42591</v>
      </c>
      <c r="B314" s="106">
        <v>7.8740000000000004E-2</v>
      </c>
      <c r="C314" s="107"/>
    </row>
    <row r="315" spans="1:3" ht="15" customHeight="1" x14ac:dyDescent="0.25">
      <c r="A315" s="105">
        <v>42592</v>
      </c>
      <c r="B315" s="106">
        <v>0</v>
      </c>
      <c r="C315" s="107"/>
    </row>
    <row r="316" spans="1:3" ht="15" customHeight="1" x14ac:dyDescent="0.25">
      <c r="A316" s="105">
        <v>42593</v>
      </c>
      <c r="B316" s="106">
        <v>0.11811000000000001</v>
      </c>
      <c r="C316" s="107"/>
    </row>
    <row r="317" spans="1:3" ht="15" customHeight="1" x14ac:dyDescent="0.25">
      <c r="A317" s="105">
        <v>42594</v>
      </c>
      <c r="B317" s="106">
        <v>0</v>
      </c>
      <c r="C317" s="107"/>
    </row>
    <row r="318" spans="1:3" ht="15" customHeight="1" x14ac:dyDescent="0.25">
      <c r="A318" s="105">
        <v>42595</v>
      </c>
      <c r="B318" s="106">
        <v>0</v>
      </c>
      <c r="C318" s="107"/>
    </row>
    <row r="319" spans="1:3" ht="15" customHeight="1" x14ac:dyDescent="0.25">
      <c r="A319" s="105">
        <v>42596</v>
      </c>
      <c r="B319" s="106">
        <v>0</v>
      </c>
      <c r="C319" s="107"/>
    </row>
    <row r="320" spans="1:3" ht="15" customHeight="1" x14ac:dyDescent="0.25">
      <c r="A320" s="105">
        <v>42597</v>
      </c>
      <c r="B320" s="106">
        <v>0</v>
      </c>
      <c r="C320" s="107"/>
    </row>
    <row r="321" spans="1:3" ht="15" customHeight="1" x14ac:dyDescent="0.25">
      <c r="A321" s="105">
        <v>42598</v>
      </c>
      <c r="B321" s="106">
        <v>0</v>
      </c>
      <c r="C321" s="107"/>
    </row>
    <row r="322" spans="1:3" ht="15" customHeight="1" x14ac:dyDescent="0.25">
      <c r="A322" s="105">
        <v>42599</v>
      </c>
      <c r="B322" s="106">
        <v>3.9370000000000002E-2</v>
      </c>
      <c r="C322" s="107"/>
    </row>
    <row r="323" spans="1:3" ht="15" customHeight="1" x14ac:dyDescent="0.25">
      <c r="A323" s="105">
        <v>42600</v>
      </c>
      <c r="B323" s="106">
        <v>0</v>
      </c>
      <c r="C323" s="107"/>
    </row>
    <row r="324" spans="1:3" ht="15" customHeight="1" x14ac:dyDescent="0.25">
      <c r="A324" s="105">
        <v>42601</v>
      </c>
      <c r="B324" s="106">
        <v>0</v>
      </c>
      <c r="C324" s="107"/>
    </row>
    <row r="325" spans="1:3" ht="15" customHeight="1" x14ac:dyDescent="0.25">
      <c r="A325" s="105">
        <v>42602</v>
      </c>
      <c r="B325" s="106">
        <v>7.8740000000000004E-2</v>
      </c>
      <c r="C325" s="107"/>
    </row>
    <row r="326" spans="1:3" ht="15" customHeight="1" x14ac:dyDescent="0.25">
      <c r="A326" s="105">
        <v>42603</v>
      </c>
      <c r="B326" s="106">
        <v>0</v>
      </c>
      <c r="C326" s="107"/>
    </row>
    <row r="327" spans="1:3" ht="15" customHeight="1" x14ac:dyDescent="0.25">
      <c r="A327" s="105">
        <v>42604</v>
      </c>
      <c r="B327" s="106">
        <v>0</v>
      </c>
      <c r="C327" s="107"/>
    </row>
    <row r="328" spans="1:3" ht="15" customHeight="1" x14ac:dyDescent="0.25">
      <c r="A328" s="105">
        <v>42605</v>
      </c>
      <c r="B328" s="106">
        <v>0.15748000000000001</v>
      </c>
      <c r="C328" s="107"/>
    </row>
    <row r="329" spans="1:3" ht="15" customHeight="1" x14ac:dyDescent="0.25">
      <c r="A329" s="105">
        <v>42606</v>
      </c>
      <c r="B329" s="106">
        <v>3.9370000000000002E-2</v>
      </c>
      <c r="C329" s="107"/>
    </row>
    <row r="330" spans="1:3" ht="15" customHeight="1" x14ac:dyDescent="0.25">
      <c r="A330" s="105">
        <v>42607</v>
      </c>
      <c r="B330" s="106">
        <v>0</v>
      </c>
      <c r="C330" s="107"/>
    </row>
    <row r="331" spans="1:3" ht="15" customHeight="1" x14ac:dyDescent="0.25">
      <c r="A331" s="105">
        <v>42608</v>
      </c>
      <c r="B331" s="106">
        <v>3.9370000000000002E-2</v>
      </c>
      <c r="C331" s="107"/>
    </row>
    <row r="332" spans="1:3" ht="15" customHeight="1" x14ac:dyDescent="0.25">
      <c r="A332" s="105">
        <v>42609</v>
      </c>
      <c r="B332" s="106">
        <v>0</v>
      </c>
      <c r="C332" s="107"/>
    </row>
    <row r="333" spans="1:3" ht="15" customHeight="1" x14ac:dyDescent="0.25">
      <c r="A333" s="105">
        <v>42610</v>
      </c>
      <c r="B333" s="106">
        <v>0</v>
      </c>
      <c r="C333" s="107"/>
    </row>
    <row r="334" spans="1:3" ht="15" customHeight="1" x14ac:dyDescent="0.25">
      <c r="A334" s="105">
        <v>42611</v>
      </c>
      <c r="B334" s="106">
        <v>0</v>
      </c>
      <c r="C334" s="107"/>
    </row>
    <row r="335" spans="1:3" ht="15" customHeight="1" x14ac:dyDescent="0.25">
      <c r="A335" s="105">
        <v>42612</v>
      </c>
      <c r="B335" s="106">
        <v>0</v>
      </c>
      <c r="C335" s="107"/>
    </row>
    <row r="336" spans="1:3" ht="15" customHeight="1" x14ac:dyDescent="0.25">
      <c r="A336" s="105">
        <v>42613</v>
      </c>
      <c r="B336" s="106">
        <v>0</v>
      </c>
      <c r="C336" s="107"/>
    </row>
    <row r="337" spans="1:3" ht="15" customHeight="1" x14ac:dyDescent="0.25">
      <c r="A337" s="105">
        <v>42614</v>
      </c>
      <c r="B337" s="106">
        <v>0</v>
      </c>
      <c r="C337" s="107"/>
    </row>
    <row r="338" spans="1:3" ht="15" customHeight="1" x14ac:dyDescent="0.25">
      <c r="A338" s="105">
        <v>42615</v>
      </c>
      <c r="B338" s="106" t="s">
        <v>90</v>
      </c>
      <c r="C338" s="107"/>
    </row>
    <row r="339" spans="1:3" ht="15" customHeight="1" x14ac:dyDescent="0.25">
      <c r="A339" s="105">
        <v>42616</v>
      </c>
      <c r="B339" s="106" t="s">
        <v>90</v>
      </c>
      <c r="C339" s="107"/>
    </row>
    <row r="340" spans="1:3" ht="15" customHeight="1" x14ac:dyDescent="0.25">
      <c r="A340" s="105">
        <v>42617</v>
      </c>
      <c r="B340" s="106">
        <v>0</v>
      </c>
      <c r="C340" s="107"/>
    </row>
    <row r="341" spans="1:3" ht="15" customHeight="1" x14ac:dyDescent="0.25">
      <c r="A341" s="105">
        <v>42618</v>
      </c>
      <c r="B341" s="106">
        <v>0</v>
      </c>
      <c r="C341" s="107"/>
    </row>
    <row r="342" spans="1:3" ht="15" customHeight="1" x14ac:dyDescent="0.25">
      <c r="A342" s="105">
        <v>42619</v>
      </c>
      <c r="B342" s="106">
        <v>0</v>
      </c>
      <c r="C342" s="107"/>
    </row>
    <row r="343" spans="1:3" ht="15" customHeight="1" x14ac:dyDescent="0.25">
      <c r="A343" s="105">
        <v>42620</v>
      </c>
      <c r="B343" s="106">
        <v>0</v>
      </c>
      <c r="C343" s="107"/>
    </row>
    <row r="344" spans="1:3" ht="15" customHeight="1" x14ac:dyDescent="0.25">
      <c r="A344" s="105">
        <v>42621</v>
      </c>
      <c r="B344" s="106">
        <v>0</v>
      </c>
      <c r="C344" s="107"/>
    </row>
    <row r="345" spans="1:3" ht="15" customHeight="1" x14ac:dyDescent="0.25">
      <c r="A345" s="105">
        <v>42622</v>
      </c>
      <c r="B345" s="106">
        <v>0</v>
      </c>
      <c r="C345" s="107"/>
    </row>
    <row r="346" spans="1:3" ht="15" customHeight="1" x14ac:dyDescent="0.25">
      <c r="A346" s="105">
        <v>42623</v>
      </c>
      <c r="B346" s="106">
        <v>0</v>
      </c>
      <c r="C346" s="107"/>
    </row>
    <row r="347" spans="1:3" ht="15" customHeight="1" x14ac:dyDescent="0.25">
      <c r="A347" s="105">
        <v>42624</v>
      </c>
      <c r="B347" s="106">
        <v>0</v>
      </c>
      <c r="C347" s="107"/>
    </row>
    <row r="348" spans="1:3" ht="15" customHeight="1" x14ac:dyDescent="0.25">
      <c r="A348" s="105">
        <v>42625</v>
      </c>
      <c r="B348" s="106">
        <v>0</v>
      </c>
      <c r="C348" s="107"/>
    </row>
    <row r="349" spans="1:3" ht="15" customHeight="1" x14ac:dyDescent="0.25">
      <c r="A349" s="105">
        <v>42626</v>
      </c>
      <c r="B349" s="106">
        <v>0</v>
      </c>
      <c r="C349" s="107"/>
    </row>
    <row r="350" spans="1:3" ht="15" customHeight="1" x14ac:dyDescent="0.25">
      <c r="A350" s="105">
        <v>42627</v>
      </c>
      <c r="B350" s="106">
        <v>0</v>
      </c>
      <c r="C350" s="107"/>
    </row>
    <row r="351" spans="1:3" ht="15" customHeight="1" x14ac:dyDescent="0.25">
      <c r="A351" s="105">
        <v>42628</v>
      </c>
      <c r="B351" s="106">
        <v>0</v>
      </c>
      <c r="C351" s="107"/>
    </row>
    <row r="352" spans="1:3" ht="15" customHeight="1" x14ac:dyDescent="0.25">
      <c r="A352" s="105">
        <v>42629</v>
      </c>
      <c r="B352" s="106">
        <v>0</v>
      </c>
      <c r="C352" s="107"/>
    </row>
    <row r="353" spans="1:3" ht="15" customHeight="1" x14ac:dyDescent="0.25">
      <c r="A353" s="105">
        <v>42630</v>
      </c>
      <c r="B353" s="106">
        <v>0</v>
      </c>
      <c r="C353" s="107"/>
    </row>
    <row r="354" spans="1:3" ht="15" customHeight="1" x14ac:dyDescent="0.25">
      <c r="A354" s="105">
        <v>42631</v>
      </c>
      <c r="B354" s="106">
        <v>0</v>
      </c>
      <c r="C354" s="107"/>
    </row>
    <row r="355" spans="1:3" ht="15" customHeight="1" x14ac:dyDescent="0.25">
      <c r="A355" s="105">
        <v>42632</v>
      </c>
      <c r="B355" s="106">
        <v>0</v>
      </c>
      <c r="C355" s="107"/>
    </row>
    <row r="356" spans="1:3" ht="15" customHeight="1" x14ac:dyDescent="0.25">
      <c r="A356" s="105">
        <v>42633</v>
      </c>
      <c r="B356" s="106">
        <v>0</v>
      </c>
      <c r="C356" s="107"/>
    </row>
    <row r="357" spans="1:3" ht="15" customHeight="1" x14ac:dyDescent="0.25">
      <c r="A357" s="105">
        <v>42634</v>
      </c>
      <c r="B357" s="106">
        <v>0</v>
      </c>
      <c r="C357" s="107"/>
    </row>
    <row r="358" spans="1:3" ht="15" customHeight="1" x14ac:dyDescent="0.25">
      <c r="A358" s="105">
        <v>42635</v>
      </c>
      <c r="B358" s="106">
        <v>0.19685</v>
      </c>
      <c r="C358" s="107"/>
    </row>
    <row r="359" spans="1:3" ht="15" customHeight="1" x14ac:dyDescent="0.25">
      <c r="A359" s="105">
        <v>42636</v>
      </c>
      <c r="B359" s="106">
        <v>0</v>
      </c>
      <c r="C359" s="107"/>
    </row>
    <row r="360" spans="1:3" ht="15" customHeight="1" x14ac:dyDescent="0.25">
      <c r="A360" s="105">
        <v>42637</v>
      </c>
      <c r="B360" s="106">
        <v>0</v>
      </c>
      <c r="C360" s="107"/>
    </row>
    <row r="361" spans="1:3" ht="15" customHeight="1" x14ac:dyDescent="0.25">
      <c r="A361" s="105">
        <v>42638</v>
      </c>
      <c r="B361" s="106">
        <v>0</v>
      </c>
      <c r="C361" s="107"/>
    </row>
    <row r="362" spans="1:3" ht="15" customHeight="1" x14ac:dyDescent="0.25">
      <c r="A362" s="105">
        <v>42639</v>
      </c>
      <c r="B362" s="106">
        <v>0</v>
      </c>
      <c r="C362" s="107"/>
    </row>
    <row r="363" spans="1:3" ht="15" customHeight="1" x14ac:dyDescent="0.25">
      <c r="A363" s="105">
        <v>42640</v>
      </c>
      <c r="B363" s="106">
        <v>0</v>
      </c>
      <c r="C363" s="107"/>
    </row>
    <row r="364" spans="1:3" ht="15" customHeight="1" x14ac:dyDescent="0.25">
      <c r="A364" s="105">
        <v>42641</v>
      </c>
      <c r="B364" s="106">
        <v>0</v>
      </c>
      <c r="C364" s="107"/>
    </row>
    <row r="365" spans="1:3" ht="15" customHeight="1" x14ac:dyDescent="0.25">
      <c r="A365" s="105">
        <v>42642</v>
      </c>
      <c r="B365" s="106">
        <v>0</v>
      </c>
      <c r="C365" s="107"/>
    </row>
    <row r="366" spans="1:3" ht="15" customHeight="1" x14ac:dyDescent="0.25">
      <c r="A366" s="105">
        <v>42643</v>
      </c>
      <c r="B366" s="106">
        <v>0</v>
      </c>
      <c r="C366" s="107"/>
    </row>
    <row r="367" spans="1:3" x14ac:dyDescent="0.25">
      <c r="A367" s="96"/>
      <c r="B367" s="97">
        <f>SUM(B1:B366)</f>
        <v>6.6141599999999983</v>
      </c>
      <c r="C367" s="97">
        <f>SUM(B258:B366)</f>
        <v>3.3464499999999999</v>
      </c>
    </row>
    <row r="368" spans="1:3" x14ac:dyDescent="0.25">
      <c r="A368" s="10"/>
    </row>
  </sheetData>
  <sortState ref="A1:B366">
    <sortCondition ref="A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68"/>
  <sheetViews>
    <sheetView zoomScaleNormal="100" workbookViewId="0"/>
  </sheetViews>
  <sheetFormatPr defaultRowHeight="15" x14ac:dyDescent="0.25"/>
  <cols>
    <col min="1" max="1" width="12.7109375" style="11" customWidth="1"/>
    <col min="2" max="2" width="9.140625" style="85"/>
    <col min="3" max="16384" width="9.140625" style="86"/>
  </cols>
  <sheetData>
    <row r="1" spans="1:3" ht="15" customHeight="1" x14ac:dyDescent="0.25">
      <c r="A1" s="105">
        <v>41913</v>
      </c>
      <c r="B1" s="106">
        <v>0</v>
      </c>
      <c r="C1" s="107"/>
    </row>
    <row r="2" spans="1:3" ht="15" customHeight="1" x14ac:dyDescent="0.25">
      <c r="A2" s="105">
        <v>41914</v>
      </c>
      <c r="B2" s="106">
        <v>0</v>
      </c>
      <c r="C2" s="107"/>
    </row>
    <row r="3" spans="1:3" ht="15" customHeight="1" x14ac:dyDescent="0.25">
      <c r="A3" s="105">
        <v>41915</v>
      </c>
      <c r="B3" s="106">
        <v>0</v>
      </c>
      <c r="C3" s="107"/>
    </row>
    <row r="4" spans="1:3" ht="15" customHeight="1" x14ac:dyDescent="0.25">
      <c r="A4" s="105">
        <v>41916</v>
      </c>
      <c r="B4" s="106">
        <v>0</v>
      </c>
      <c r="C4" s="107"/>
    </row>
    <row r="5" spans="1:3" ht="15" customHeight="1" x14ac:dyDescent="0.25">
      <c r="A5" s="105">
        <v>41917</v>
      </c>
      <c r="B5" s="106">
        <v>0</v>
      </c>
      <c r="C5" s="107"/>
    </row>
    <row r="6" spans="1:3" ht="15" customHeight="1" x14ac:dyDescent="0.25">
      <c r="A6" s="105">
        <v>41918</v>
      </c>
      <c r="B6" s="106">
        <v>0</v>
      </c>
      <c r="C6" s="107"/>
    </row>
    <row r="7" spans="1:3" ht="15" customHeight="1" x14ac:dyDescent="0.25">
      <c r="A7" s="105">
        <v>41919</v>
      </c>
      <c r="B7" s="106">
        <v>0</v>
      </c>
      <c r="C7" s="107"/>
    </row>
    <row r="8" spans="1:3" ht="15" customHeight="1" x14ac:dyDescent="0.25">
      <c r="A8" s="105">
        <v>41920</v>
      </c>
      <c r="B8" s="106">
        <v>3.9370000000000002E-2</v>
      </c>
      <c r="C8" s="107"/>
    </row>
    <row r="9" spans="1:3" ht="15" customHeight="1" x14ac:dyDescent="0.25">
      <c r="A9" s="105">
        <v>41921</v>
      </c>
      <c r="B9" s="106">
        <v>0</v>
      </c>
      <c r="C9" s="107"/>
    </row>
    <row r="10" spans="1:3" ht="15" customHeight="1" x14ac:dyDescent="0.25">
      <c r="A10" s="105">
        <v>41922</v>
      </c>
      <c r="B10" s="106">
        <v>0</v>
      </c>
      <c r="C10" s="107"/>
    </row>
    <row r="11" spans="1:3" ht="15" customHeight="1" x14ac:dyDescent="0.25">
      <c r="A11" s="105">
        <v>41923</v>
      </c>
      <c r="B11" s="106">
        <v>0</v>
      </c>
      <c r="C11" s="107"/>
    </row>
    <row r="12" spans="1:3" ht="15" customHeight="1" x14ac:dyDescent="0.25">
      <c r="A12" s="105">
        <v>41924</v>
      </c>
      <c r="B12" s="106">
        <v>0</v>
      </c>
      <c r="C12" s="107"/>
    </row>
    <row r="13" spans="1:3" ht="15" customHeight="1" x14ac:dyDescent="0.25">
      <c r="A13" s="105">
        <v>41925</v>
      </c>
      <c r="B13" s="106">
        <v>0</v>
      </c>
      <c r="C13" s="107"/>
    </row>
    <row r="14" spans="1:3" ht="15" customHeight="1" x14ac:dyDescent="0.25">
      <c r="A14" s="105">
        <v>41926</v>
      </c>
      <c r="B14" s="106">
        <v>0</v>
      </c>
      <c r="C14" s="107"/>
    </row>
    <row r="15" spans="1:3" ht="15" customHeight="1" x14ac:dyDescent="0.25">
      <c r="A15" s="105">
        <v>41927</v>
      </c>
      <c r="B15" s="106">
        <v>0</v>
      </c>
      <c r="C15" s="107"/>
    </row>
    <row r="16" spans="1:3" ht="15" customHeight="1" x14ac:dyDescent="0.25">
      <c r="A16" s="105">
        <v>41928</v>
      </c>
      <c r="B16" s="106">
        <v>0</v>
      </c>
      <c r="C16" s="107"/>
    </row>
    <row r="17" spans="1:3" ht="15" customHeight="1" x14ac:dyDescent="0.25">
      <c r="A17" s="105">
        <v>41929</v>
      </c>
      <c r="B17" s="106">
        <v>0</v>
      </c>
      <c r="C17" s="107"/>
    </row>
    <row r="18" spans="1:3" ht="15" customHeight="1" x14ac:dyDescent="0.25">
      <c r="A18" s="105">
        <v>41930</v>
      </c>
      <c r="B18" s="106">
        <v>0</v>
      </c>
      <c r="C18" s="107"/>
    </row>
    <row r="19" spans="1:3" ht="15" customHeight="1" x14ac:dyDescent="0.25">
      <c r="A19" s="105">
        <v>41931</v>
      </c>
      <c r="B19" s="106">
        <v>3.9370000000000002E-2</v>
      </c>
      <c r="C19" s="107"/>
    </row>
    <row r="20" spans="1:3" ht="15" customHeight="1" x14ac:dyDescent="0.25">
      <c r="A20" s="105">
        <v>41932</v>
      </c>
      <c r="B20" s="106">
        <v>0</v>
      </c>
      <c r="C20" s="107"/>
    </row>
    <row r="21" spans="1:3" ht="15" customHeight="1" x14ac:dyDescent="0.25">
      <c r="A21" s="105">
        <v>41933</v>
      </c>
      <c r="B21" s="106">
        <v>0</v>
      </c>
      <c r="C21" s="107"/>
    </row>
    <row r="22" spans="1:3" ht="15" customHeight="1" x14ac:dyDescent="0.25">
      <c r="A22" s="105">
        <v>41934</v>
      </c>
      <c r="B22" s="106">
        <v>0</v>
      </c>
      <c r="C22" s="107"/>
    </row>
    <row r="23" spans="1:3" ht="15" customHeight="1" x14ac:dyDescent="0.25">
      <c r="A23" s="105">
        <v>41935</v>
      </c>
      <c r="B23" s="106">
        <v>0</v>
      </c>
      <c r="C23" s="107"/>
    </row>
    <row r="24" spans="1:3" ht="15" customHeight="1" x14ac:dyDescent="0.25">
      <c r="A24" s="105">
        <v>41936</v>
      </c>
      <c r="B24" s="106">
        <v>0</v>
      </c>
      <c r="C24" s="107"/>
    </row>
    <row r="25" spans="1:3" ht="15" customHeight="1" x14ac:dyDescent="0.25">
      <c r="A25" s="105">
        <v>41937</v>
      </c>
      <c r="B25" s="106">
        <v>0</v>
      </c>
      <c r="C25" s="107"/>
    </row>
    <row r="26" spans="1:3" ht="15" customHeight="1" x14ac:dyDescent="0.25">
      <c r="A26" s="105">
        <v>41938</v>
      </c>
      <c r="B26" s="106">
        <v>0</v>
      </c>
      <c r="C26" s="107"/>
    </row>
    <row r="27" spans="1:3" ht="15" customHeight="1" x14ac:dyDescent="0.25">
      <c r="A27" s="105">
        <v>41939</v>
      </c>
      <c r="B27" s="106">
        <v>0</v>
      </c>
      <c r="C27" s="107"/>
    </row>
    <row r="28" spans="1:3" ht="15" customHeight="1" x14ac:dyDescent="0.25">
      <c r="A28" s="105">
        <v>41940</v>
      </c>
      <c r="B28" s="106">
        <v>0</v>
      </c>
      <c r="C28" s="107"/>
    </row>
    <row r="29" spans="1:3" ht="15" customHeight="1" x14ac:dyDescent="0.25">
      <c r="A29" s="105">
        <v>41941</v>
      </c>
      <c r="B29" s="106">
        <v>0</v>
      </c>
      <c r="C29" s="107"/>
    </row>
    <row r="30" spans="1:3" ht="15" customHeight="1" x14ac:dyDescent="0.25">
      <c r="A30" s="105">
        <v>41942</v>
      </c>
      <c r="B30" s="106">
        <v>0</v>
      </c>
      <c r="C30" s="107"/>
    </row>
    <row r="31" spans="1:3" ht="15" customHeight="1" x14ac:dyDescent="0.25">
      <c r="A31" s="105">
        <v>41943</v>
      </c>
      <c r="B31" s="106">
        <v>0</v>
      </c>
      <c r="C31" s="107"/>
    </row>
    <row r="32" spans="1:3" ht="15" customHeight="1" x14ac:dyDescent="0.25">
      <c r="A32" s="105">
        <v>41944</v>
      </c>
      <c r="B32" s="106">
        <v>0</v>
      </c>
      <c r="C32" s="107"/>
    </row>
    <row r="33" spans="1:3" ht="15" customHeight="1" x14ac:dyDescent="0.25">
      <c r="A33" s="105">
        <v>41945</v>
      </c>
      <c r="B33" s="106">
        <v>0</v>
      </c>
      <c r="C33" s="107"/>
    </row>
    <row r="34" spans="1:3" ht="15" customHeight="1" x14ac:dyDescent="0.25">
      <c r="A34" s="105">
        <v>41946</v>
      </c>
      <c r="B34" s="106">
        <v>0</v>
      </c>
      <c r="C34" s="107"/>
    </row>
    <row r="35" spans="1:3" ht="15" customHeight="1" x14ac:dyDescent="0.25">
      <c r="A35" s="105">
        <v>41947</v>
      </c>
      <c r="B35" s="106">
        <v>0</v>
      </c>
      <c r="C35" s="107"/>
    </row>
    <row r="36" spans="1:3" ht="15" customHeight="1" x14ac:dyDescent="0.25">
      <c r="A36" s="105">
        <v>41948</v>
      </c>
      <c r="B36" s="106">
        <v>0</v>
      </c>
      <c r="C36" s="107"/>
    </row>
    <row r="37" spans="1:3" ht="15" customHeight="1" x14ac:dyDescent="0.25">
      <c r="A37" s="105">
        <v>41949</v>
      </c>
      <c r="B37" s="106">
        <v>0</v>
      </c>
      <c r="C37" s="107"/>
    </row>
    <row r="38" spans="1:3" ht="15" customHeight="1" x14ac:dyDescent="0.25">
      <c r="A38" s="105">
        <v>41950</v>
      </c>
      <c r="B38" s="106">
        <v>0</v>
      </c>
      <c r="C38" s="107"/>
    </row>
    <row r="39" spans="1:3" ht="15" customHeight="1" x14ac:dyDescent="0.25">
      <c r="A39" s="105">
        <v>41951</v>
      </c>
      <c r="B39" s="106">
        <v>0</v>
      </c>
      <c r="C39" s="107"/>
    </row>
    <row r="40" spans="1:3" ht="15" customHeight="1" x14ac:dyDescent="0.25">
      <c r="A40" s="105">
        <v>41952</v>
      </c>
      <c r="B40" s="106">
        <v>0</v>
      </c>
      <c r="C40" s="107"/>
    </row>
    <row r="41" spans="1:3" ht="15" customHeight="1" x14ac:dyDescent="0.25">
      <c r="A41" s="105">
        <v>41953</v>
      </c>
      <c r="B41" s="106">
        <v>0</v>
      </c>
      <c r="C41" s="107"/>
    </row>
    <row r="42" spans="1:3" ht="15" customHeight="1" x14ac:dyDescent="0.25">
      <c r="A42" s="105">
        <v>41954</v>
      </c>
      <c r="B42" s="106">
        <v>0</v>
      </c>
      <c r="C42" s="107"/>
    </row>
    <row r="43" spans="1:3" ht="15" customHeight="1" x14ac:dyDescent="0.25">
      <c r="A43" s="105">
        <v>41955</v>
      </c>
      <c r="B43" s="106">
        <v>0</v>
      </c>
      <c r="C43" s="107"/>
    </row>
    <row r="44" spans="1:3" ht="15" customHeight="1" x14ac:dyDescent="0.25">
      <c r="A44" s="105">
        <v>41956</v>
      </c>
      <c r="B44" s="106">
        <v>0</v>
      </c>
      <c r="C44" s="107"/>
    </row>
    <row r="45" spans="1:3" ht="15" customHeight="1" x14ac:dyDescent="0.25">
      <c r="A45" s="105">
        <v>41957</v>
      </c>
      <c r="B45" s="106">
        <v>0</v>
      </c>
      <c r="C45" s="107"/>
    </row>
    <row r="46" spans="1:3" ht="15" customHeight="1" x14ac:dyDescent="0.25">
      <c r="A46" s="105">
        <v>41958</v>
      </c>
      <c r="B46" s="106">
        <v>0</v>
      </c>
      <c r="C46" s="107"/>
    </row>
    <row r="47" spans="1:3" ht="15" customHeight="1" x14ac:dyDescent="0.25">
      <c r="A47" s="105">
        <v>41959</v>
      </c>
      <c r="B47" s="106">
        <v>0</v>
      </c>
      <c r="C47" s="107"/>
    </row>
    <row r="48" spans="1:3" ht="15" customHeight="1" x14ac:dyDescent="0.25">
      <c r="A48" s="105">
        <v>41960</v>
      </c>
      <c r="B48" s="106">
        <v>0</v>
      </c>
      <c r="C48" s="107"/>
    </row>
    <row r="49" spans="1:3" ht="15" customHeight="1" x14ac:dyDescent="0.25">
      <c r="A49" s="105">
        <v>41961</v>
      </c>
      <c r="B49" s="106">
        <v>0</v>
      </c>
      <c r="C49" s="107"/>
    </row>
    <row r="50" spans="1:3" ht="15" customHeight="1" x14ac:dyDescent="0.25">
      <c r="A50" s="105">
        <v>41962</v>
      </c>
      <c r="B50" s="106">
        <v>0</v>
      </c>
      <c r="C50" s="107"/>
    </row>
    <row r="51" spans="1:3" ht="15" customHeight="1" x14ac:dyDescent="0.25">
      <c r="A51" s="105">
        <v>41963</v>
      </c>
      <c r="B51" s="106">
        <v>0</v>
      </c>
      <c r="C51" s="107"/>
    </row>
    <row r="52" spans="1:3" ht="15" customHeight="1" x14ac:dyDescent="0.25">
      <c r="A52" s="105">
        <v>41964</v>
      </c>
      <c r="B52" s="106">
        <v>0</v>
      </c>
      <c r="C52" s="107"/>
    </row>
    <row r="53" spans="1:3" ht="15" customHeight="1" x14ac:dyDescent="0.25">
      <c r="A53" s="105">
        <v>41965</v>
      </c>
      <c r="B53" s="106">
        <v>0</v>
      </c>
      <c r="C53" s="107"/>
    </row>
    <row r="54" spans="1:3" ht="15" customHeight="1" x14ac:dyDescent="0.25">
      <c r="A54" s="105">
        <v>41966</v>
      </c>
      <c r="B54" s="106">
        <v>0</v>
      </c>
      <c r="C54" s="107"/>
    </row>
    <row r="55" spans="1:3" ht="15" customHeight="1" x14ac:dyDescent="0.25">
      <c r="A55" s="105">
        <v>41967</v>
      </c>
      <c r="B55" s="106">
        <v>0</v>
      </c>
      <c r="C55" s="107"/>
    </row>
    <row r="56" spans="1:3" ht="15" customHeight="1" x14ac:dyDescent="0.25">
      <c r="A56" s="105">
        <v>41968</v>
      </c>
      <c r="B56" s="106">
        <v>0</v>
      </c>
      <c r="C56" s="107"/>
    </row>
    <row r="57" spans="1:3" ht="15" customHeight="1" x14ac:dyDescent="0.25">
      <c r="A57" s="105">
        <v>41969</v>
      </c>
      <c r="B57" s="106">
        <v>0</v>
      </c>
      <c r="C57" s="107"/>
    </row>
    <row r="58" spans="1:3" ht="15" customHeight="1" x14ac:dyDescent="0.25">
      <c r="A58" s="105">
        <v>41970</v>
      </c>
      <c r="B58" s="106">
        <v>0</v>
      </c>
      <c r="C58" s="107"/>
    </row>
    <row r="59" spans="1:3" ht="15" customHeight="1" x14ac:dyDescent="0.25">
      <c r="A59" s="105">
        <v>41971</v>
      </c>
      <c r="B59" s="106">
        <v>0</v>
      </c>
      <c r="C59" s="107"/>
    </row>
    <row r="60" spans="1:3" ht="15" customHeight="1" x14ac:dyDescent="0.25">
      <c r="A60" s="105">
        <v>41972</v>
      </c>
      <c r="B60" s="106">
        <v>0</v>
      </c>
      <c r="C60" s="107"/>
    </row>
    <row r="61" spans="1:3" ht="15" customHeight="1" x14ac:dyDescent="0.25">
      <c r="A61" s="105">
        <v>41973</v>
      </c>
      <c r="B61" s="106">
        <v>0</v>
      </c>
      <c r="C61" s="107"/>
    </row>
    <row r="62" spans="1:3" ht="15" customHeight="1" x14ac:dyDescent="0.25">
      <c r="A62" s="105">
        <v>41974</v>
      </c>
      <c r="B62" s="106">
        <v>0</v>
      </c>
      <c r="C62" s="107"/>
    </row>
    <row r="63" spans="1:3" ht="15" customHeight="1" x14ac:dyDescent="0.25">
      <c r="A63" s="105">
        <v>41975</v>
      </c>
      <c r="B63" s="106">
        <v>0</v>
      </c>
      <c r="C63" s="107"/>
    </row>
    <row r="64" spans="1:3" ht="15" customHeight="1" x14ac:dyDescent="0.25">
      <c r="A64" s="105">
        <v>41976</v>
      </c>
      <c r="B64" s="106">
        <v>0</v>
      </c>
      <c r="C64" s="107"/>
    </row>
    <row r="65" spans="1:3" ht="15" customHeight="1" x14ac:dyDescent="0.25">
      <c r="A65" s="105">
        <v>41977</v>
      </c>
      <c r="B65" s="106">
        <v>0.55118</v>
      </c>
      <c r="C65" s="107"/>
    </row>
    <row r="66" spans="1:3" ht="15" customHeight="1" x14ac:dyDescent="0.25">
      <c r="A66" s="105">
        <v>41978</v>
      </c>
      <c r="B66" s="106">
        <v>7.8740000000000004E-2</v>
      </c>
      <c r="C66" s="107"/>
    </row>
    <row r="67" spans="1:3" ht="15" customHeight="1" x14ac:dyDescent="0.25">
      <c r="A67" s="105">
        <v>41979</v>
      </c>
      <c r="B67" s="106">
        <v>0</v>
      </c>
      <c r="C67" s="107"/>
    </row>
    <row r="68" spans="1:3" ht="15" customHeight="1" x14ac:dyDescent="0.25">
      <c r="A68" s="105">
        <v>41980</v>
      </c>
      <c r="B68" s="106">
        <v>0</v>
      </c>
      <c r="C68" s="107"/>
    </row>
    <row r="69" spans="1:3" ht="15" customHeight="1" x14ac:dyDescent="0.25">
      <c r="A69" s="105">
        <v>41981</v>
      </c>
      <c r="B69" s="106">
        <v>0</v>
      </c>
      <c r="C69" s="107"/>
    </row>
    <row r="70" spans="1:3" ht="15" customHeight="1" x14ac:dyDescent="0.25">
      <c r="A70" s="105">
        <v>41982</v>
      </c>
      <c r="B70" s="106">
        <v>0</v>
      </c>
      <c r="C70" s="107"/>
    </row>
    <row r="71" spans="1:3" ht="15" customHeight="1" x14ac:dyDescent="0.25">
      <c r="A71" s="105">
        <v>41983</v>
      </c>
      <c r="B71" s="106">
        <v>0</v>
      </c>
      <c r="C71" s="107"/>
    </row>
    <row r="72" spans="1:3" ht="15" customHeight="1" x14ac:dyDescent="0.25">
      <c r="A72" s="105">
        <v>41984</v>
      </c>
      <c r="B72" s="106">
        <v>0</v>
      </c>
      <c r="C72" s="107"/>
    </row>
    <row r="73" spans="1:3" ht="15" customHeight="1" x14ac:dyDescent="0.25">
      <c r="A73" s="105">
        <v>41985</v>
      </c>
      <c r="B73" s="106">
        <v>0</v>
      </c>
      <c r="C73" s="107"/>
    </row>
    <row r="74" spans="1:3" ht="15" customHeight="1" x14ac:dyDescent="0.25">
      <c r="A74" s="105">
        <v>41986</v>
      </c>
      <c r="B74" s="106">
        <v>7.8740000000000004E-2</v>
      </c>
      <c r="C74" s="107"/>
    </row>
    <row r="75" spans="1:3" ht="15" customHeight="1" x14ac:dyDescent="0.25">
      <c r="A75" s="105">
        <v>41987</v>
      </c>
      <c r="B75" s="106">
        <v>0</v>
      </c>
      <c r="C75" s="107"/>
    </row>
    <row r="76" spans="1:3" ht="15" customHeight="1" x14ac:dyDescent="0.25">
      <c r="A76" s="105">
        <v>41988</v>
      </c>
      <c r="B76" s="106">
        <v>0</v>
      </c>
      <c r="C76" s="107"/>
    </row>
    <row r="77" spans="1:3" ht="15" customHeight="1" x14ac:dyDescent="0.25">
      <c r="A77" s="105">
        <v>41989</v>
      </c>
      <c r="B77" s="106">
        <v>0</v>
      </c>
      <c r="C77" s="107"/>
    </row>
    <row r="78" spans="1:3" ht="15" customHeight="1" x14ac:dyDescent="0.25">
      <c r="A78" s="105">
        <v>41990</v>
      </c>
      <c r="B78" s="106">
        <v>3.9370000000000002E-2</v>
      </c>
      <c r="C78" s="107"/>
    </row>
    <row r="79" spans="1:3" ht="15" customHeight="1" x14ac:dyDescent="0.25">
      <c r="A79" s="105">
        <v>41991</v>
      </c>
      <c r="B79" s="106">
        <v>0</v>
      </c>
      <c r="C79" s="107"/>
    </row>
    <row r="80" spans="1:3" ht="15" customHeight="1" x14ac:dyDescent="0.25">
      <c r="A80" s="105">
        <v>41992</v>
      </c>
      <c r="B80" s="106">
        <v>0</v>
      </c>
      <c r="C80" s="107"/>
    </row>
    <row r="81" spans="1:3" ht="15" customHeight="1" x14ac:dyDescent="0.25">
      <c r="A81" s="105">
        <v>41993</v>
      </c>
      <c r="B81" s="106">
        <v>0</v>
      </c>
      <c r="C81" s="107"/>
    </row>
    <row r="82" spans="1:3" ht="15" customHeight="1" x14ac:dyDescent="0.25">
      <c r="A82" s="105">
        <v>41994</v>
      </c>
      <c r="B82" s="106">
        <v>0</v>
      </c>
      <c r="C82" s="107"/>
    </row>
    <row r="83" spans="1:3" ht="15" customHeight="1" x14ac:dyDescent="0.25">
      <c r="A83" s="105">
        <v>41995</v>
      </c>
      <c r="B83" s="106">
        <v>0</v>
      </c>
      <c r="C83" s="107"/>
    </row>
    <row r="84" spans="1:3" ht="15" customHeight="1" x14ac:dyDescent="0.25">
      <c r="A84" s="105">
        <v>41996</v>
      </c>
      <c r="B84" s="106">
        <v>0</v>
      </c>
      <c r="C84" s="107"/>
    </row>
    <row r="85" spans="1:3" ht="15" customHeight="1" x14ac:dyDescent="0.25">
      <c r="A85" s="105">
        <v>41997</v>
      </c>
      <c r="B85" s="106">
        <v>0</v>
      </c>
      <c r="C85" s="107"/>
    </row>
    <row r="86" spans="1:3" ht="15" customHeight="1" x14ac:dyDescent="0.25">
      <c r="A86" s="105">
        <v>41998</v>
      </c>
      <c r="B86" s="106">
        <v>0</v>
      </c>
      <c r="C86" s="107"/>
    </row>
    <row r="87" spans="1:3" ht="15" customHeight="1" x14ac:dyDescent="0.25">
      <c r="A87" s="105">
        <v>41999</v>
      </c>
      <c r="B87" s="106">
        <v>0</v>
      </c>
      <c r="C87" s="107"/>
    </row>
    <row r="88" spans="1:3" ht="15" customHeight="1" x14ac:dyDescent="0.25">
      <c r="A88" s="105">
        <v>42000</v>
      </c>
      <c r="B88" s="106">
        <v>0</v>
      </c>
      <c r="C88" s="107"/>
    </row>
    <row r="89" spans="1:3" ht="15" customHeight="1" x14ac:dyDescent="0.25">
      <c r="A89" s="105">
        <v>42001</v>
      </c>
      <c r="B89" s="106">
        <v>0</v>
      </c>
      <c r="C89" s="107"/>
    </row>
    <row r="90" spans="1:3" ht="15" customHeight="1" x14ac:dyDescent="0.25">
      <c r="A90" s="105">
        <v>42002</v>
      </c>
      <c r="B90" s="106">
        <v>0</v>
      </c>
      <c r="C90" s="107"/>
    </row>
    <row r="91" spans="1:3" ht="15" customHeight="1" x14ac:dyDescent="0.25">
      <c r="A91" s="105">
        <v>42003</v>
      </c>
      <c r="B91" s="106">
        <v>0</v>
      </c>
      <c r="C91" s="107"/>
    </row>
    <row r="92" spans="1:3" ht="15" customHeight="1" x14ac:dyDescent="0.25">
      <c r="A92" s="105">
        <v>42004</v>
      </c>
      <c r="B92" s="106">
        <v>7.8740000000000004E-2</v>
      </c>
      <c r="C92" s="107"/>
    </row>
    <row r="93" spans="1:3" ht="15" customHeight="1" x14ac:dyDescent="0.25">
      <c r="A93" s="105">
        <v>42005</v>
      </c>
      <c r="B93" s="106">
        <v>0</v>
      </c>
      <c r="C93" s="107"/>
    </row>
    <row r="94" spans="1:3" ht="15" customHeight="1" x14ac:dyDescent="0.25">
      <c r="A94" s="105">
        <v>42006</v>
      </c>
      <c r="B94" s="106">
        <v>0</v>
      </c>
      <c r="C94" s="107"/>
    </row>
    <row r="95" spans="1:3" ht="15" customHeight="1" x14ac:dyDescent="0.25">
      <c r="A95" s="105">
        <v>42007</v>
      </c>
      <c r="B95" s="106">
        <v>0</v>
      </c>
      <c r="C95" s="107"/>
    </row>
    <row r="96" spans="1:3" ht="15" customHeight="1" x14ac:dyDescent="0.25">
      <c r="A96" s="105">
        <v>42008</v>
      </c>
      <c r="B96" s="106">
        <v>0</v>
      </c>
      <c r="C96" s="107"/>
    </row>
    <row r="97" spans="1:3" ht="15" customHeight="1" x14ac:dyDescent="0.25">
      <c r="A97" s="105">
        <v>42009</v>
      </c>
      <c r="B97" s="106">
        <v>0</v>
      </c>
      <c r="C97" s="107"/>
    </row>
    <row r="98" spans="1:3" ht="15" customHeight="1" x14ac:dyDescent="0.25">
      <c r="A98" s="105">
        <v>42010</v>
      </c>
      <c r="B98" s="106">
        <v>0</v>
      </c>
      <c r="C98" s="107"/>
    </row>
    <row r="99" spans="1:3" ht="15" customHeight="1" x14ac:dyDescent="0.25">
      <c r="A99" s="105">
        <v>42011</v>
      </c>
      <c r="B99" s="106">
        <v>0</v>
      </c>
      <c r="C99" s="107"/>
    </row>
    <row r="100" spans="1:3" ht="15" customHeight="1" x14ac:dyDescent="0.25">
      <c r="A100" s="105">
        <v>42012</v>
      </c>
      <c r="B100" s="106">
        <v>0</v>
      </c>
      <c r="C100" s="107"/>
    </row>
    <row r="101" spans="1:3" ht="15" customHeight="1" x14ac:dyDescent="0.25">
      <c r="A101" s="105">
        <v>42013</v>
      </c>
      <c r="B101" s="106">
        <v>0</v>
      </c>
      <c r="C101" s="107"/>
    </row>
    <row r="102" spans="1:3" ht="15" customHeight="1" x14ac:dyDescent="0.25">
      <c r="A102" s="105">
        <v>42014</v>
      </c>
      <c r="B102" s="106">
        <v>0</v>
      </c>
      <c r="C102" s="107"/>
    </row>
    <row r="103" spans="1:3" ht="15" customHeight="1" x14ac:dyDescent="0.25">
      <c r="A103" s="105">
        <v>42015</v>
      </c>
      <c r="B103" s="106">
        <v>0</v>
      </c>
      <c r="C103" s="107"/>
    </row>
    <row r="104" spans="1:3" ht="15" customHeight="1" x14ac:dyDescent="0.25">
      <c r="A104" s="105">
        <v>42016</v>
      </c>
      <c r="B104" s="106">
        <v>3.9370000000000002E-2</v>
      </c>
      <c r="C104" s="107"/>
    </row>
    <row r="105" spans="1:3" ht="15" customHeight="1" x14ac:dyDescent="0.25">
      <c r="A105" s="105">
        <v>42017</v>
      </c>
      <c r="B105" s="106">
        <v>7.8740000000000004E-2</v>
      </c>
      <c r="C105" s="107"/>
    </row>
    <row r="106" spans="1:3" ht="15" customHeight="1" x14ac:dyDescent="0.25">
      <c r="A106" s="105">
        <v>42018</v>
      </c>
      <c r="B106" s="106">
        <v>0</v>
      </c>
      <c r="C106" s="107"/>
    </row>
    <row r="107" spans="1:3" ht="15" customHeight="1" x14ac:dyDescent="0.25">
      <c r="A107" s="105">
        <v>42019</v>
      </c>
      <c r="B107" s="106">
        <v>0</v>
      </c>
      <c r="C107" s="107"/>
    </row>
    <row r="108" spans="1:3" ht="15" customHeight="1" x14ac:dyDescent="0.25">
      <c r="A108" s="105">
        <v>42020</v>
      </c>
      <c r="B108" s="106">
        <v>0</v>
      </c>
      <c r="C108" s="107"/>
    </row>
    <row r="109" spans="1:3" ht="15" customHeight="1" x14ac:dyDescent="0.25">
      <c r="A109" s="105">
        <v>42021</v>
      </c>
      <c r="B109" s="106">
        <v>0</v>
      </c>
      <c r="C109" s="107"/>
    </row>
    <row r="110" spans="1:3" ht="15" customHeight="1" x14ac:dyDescent="0.25">
      <c r="A110" s="105">
        <v>42022</v>
      </c>
      <c r="B110" s="106">
        <v>0</v>
      </c>
      <c r="C110" s="107"/>
    </row>
    <row r="111" spans="1:3" ht="15" customHeight="1" x14ac:dyDescent="0.25">
      <c r="A111" s="105">
        <v>42023</v>
      </c>
      <c r="B111" s="106">
        <v>0</v>
      </c>
      <c r="C111" s="107"/>
    </row>
    <row r="112" spans="1:3" ht="15" customHeight="1" x14ac:dyDescent="0.25">
      <c r="A112" s="105">
        <v>42024</v>
      </c>
      <c r="B112" s="106">
        <v>0</v>
      </c>
      <c r="C112" s="107"/>
    </row>
    <row r="113" spans="1:3" ht="15" customHeight="1" x14ac:dyDescent="0.25">
      <c r="A113" s="105">
        <v>42025</v>
      </c>
      <c r="B113" s="106">
        <v>0</v>
      </c>
      <c r="C113" s="107"/>
    </row>
    <row r="114" spans="1:3" ht="15" customHeight="1" x14ac:dyDescent="0.25">
      <c r="A114" s="105">
        <v>42026</v>
      </c>
      <c r="B114" s="106">
        <v>0</v>
      </c>
      <c r="C114" s="107"/>
    </row>
    <row r="115" spans="1:3" ht="15" customHeight="1" x14ac:dyDescent="0.25">
      <c r="A115" s="105">
        <v>42027</v>
      </c>
      <c r="B115" s="106">
        <v>0</v>
      </c>
      <c r="C115" s="107"/>
    </row>
    <row r="116" spans="1:3" ht="15" customHeight="1" x14ac:dyDescent="0.25">
      <c r="A116" s="105">
        <v>42028</v>
      </c>
      <c r="B116" s="106">
        <v>0</v>
      </c>
      <c r="C116" s="107"/>
    </row>
    <row r="117" spans="1:3" ht="15" customHeight="1" x14ac:dyDescent="0.25">
      <c r="A117" s="105">
        <v>42029</v>
      </c>
      <c r="B117" s="106">
        <v>0</v>
      </c>
      <c r="C117" s="107"/>
    </row>
    <row r="118" spans="1:3" ht="15" customHeight="1" x14ac:dyDescent="0.25">
      <c r="A118" s="105">
        <v>42030</v>
      </c>
      <c r="B118" s="106">
        <v>0</v>
      </c>
      <c r="C118" s="107"/>
    </row>
    <row r="119" spans="1:3" ht="15" customHeight="1" x14ac:dyDescent="0.25">
      <c r="A119" s="105">
        <v>42031</v>
      </c>
      <c r="B119" s="106">
        <v>0</v>
      </c>
      <c r="C119" s="107"/>
    </row>
    <row r="120" spans="1:3" ht="15" customHeight="1" x14ac:dyDescent="0.25">
      <c r="A120" s="105">
        <v>42032</v>
      </c>
      <c r="B120" s="106">
        <v>0</v>
      </c>
      <c r="C120" s="107"/>
    </row>
    <row r="121" spans="1:3" ht="15" customHeight="1" x14ac:dyDescent="0.25">
      <c r="A121" s="105">
        <v>42033</v>
      </c>
      <c r="B121" s="106">
        <v>0.19685</v>
      </c>
      <c r="C121" s="107"/>
    </row>
    <row r="122" spans="1:3" ht="15" customHeight="1" x14ac:dyDescent="0.25">
      <c r="A122" s="105">
        <v>42034</v>
      </c>
      <c r="B122" s="106">
        <v>0.39369999999999999</v>
      </c>
      <c r="C122" s="107"/>
    </row>
    <row r="123" spans="1:3" ht="15" customHeight="1" x14ac:dyDescent="0.25">
      <c r="A123" s="105">
        <v>42035</v>
      </c>
      <c r="B123" s="106">
        <v>3.9370000000000002E-2</v>
      </c>
      <c r="C123" s="107"/>
    </row>
    <row r="124" spans="1:3" ht="15" customHeight="1" x14ac:dyDescent="0.25">
      <c r="A124" s="105">
        <v>42036</v>
      </c>
      <c r="B124" s="106">
        <v>3.9370000000000002E-2</v>
      </c>
      <c r="C124" s="107"/>
    </row>
    <row r="125" spans="1:3" ht="15" customHeight="1" x14ac:dyDescent="0.25">
      <c r="A125" s="105">
        <v>42037</v>
      </c>
      <c r="B125" s="106">
        <v>0.27559</v>
      </c>
      <c r="C125" s="107"/>
    </row>
    <row r="126" spans="1:3" ht="15" customHeight="1" x14ac:dyDescent="0.25">
      <c r="A126" s="105">
        <v>42038</v>
      </c>
      <c r="B126" s="106">
        <v>0</v>
      </c>
      <c r="C126" s="107"/>
    </row>
    <row r="127" spans="1:3" ht="15" customHeight="1" x14ac:dyDescent="0.25">
      <c r="A127" s="105">
        <v>42039</v>
      </c>
      <c r="B127" s="106">
        <v>0</v>
      </c>
      <c r="C127" s="107"/>
    </row>
    <row r="128" spans="1:3" ht="15" customHeight="1" x14ac:dyDescent="0.25">
      <c r="A128" s="105">
        <v>42040</v>
      </c>
      <c r="B128" s="106">
        <v>0</v>
      </c>
      <c r="C128" s="107"/>
    </row>
    <row r="129" spans="1:3" ht="15" customHeight="1" x14ac:dyDescent="0.25">
      <c r="A129" s="105">
        <v>42041</v>
      </c>
      <c r="B129" s="106">
        <v>0</v>
      </c>
      <c r="C129" s="107"/>
    </row>
    <row r="130" spans="1:3" ht="15" customHeight="1" x14ac:dyDescent="0.25">
      <c r="A130" s="105">
        <v>42042</v>
      </c>
      <c r="B130" s="106">
        <v>0</v>
      </c>
      <c r="C130" s="107"/>
    </row>
    <row r="131" spans="1:3" ht="15" customHeight="1" x14ac:dyDescent="0.25">
      <c r="A131" s="105">
        <v>42043</v>
      </c>
      <c r="B131" s="106">
        <v>0</v>
      </c>
      <c r="C131" s="107"/>
    </row>
    <row r="132" spans="1:3" ht="15" customHeight="1" x14ac:dyDescent="0.25">
      <c r="A132" s="105">
        <v>42044</v>
      </c>
      <c r="B132" s="106">
        <v>0</v>
      </c>
      <c r="C132" s="107"/>
    </row>
    <row r="133" spans="1:3" ht="15" customHeight="1" x14ac:dyDescent="0.25">
      <c r="A133" s="105">
        <v>42045</v>
      </c>
      <c r="B133" s="106">
        <v>0</v>
      </c>
      <c r="C133" s="107"/>
    </row>
    <row r="134" spans="1:3" ht="15" customHeight="1" x14ac:dyDescent="0.25">
      <c r="A134" s="105">
        <v>42046</v>
      </c>
      <c r="B134" s="106">
        <v>0</v>
      </c>
      <c r="C134" s="107"/>
    </row>
    <row r="135" spans="1:3" ht="15" customHeight="1" x14ac:dyDescent="0.25">
      <c r="A135" s="105">
        <v>42047</v>
      </c>
      <c r="B135" s="106">
        <v>0</v>
      </c>
      <c r="C135" s="107"/>
    </row>
    <row r="136" spans="1:3" ht="15" customHeight="1" x14ac:dyDescent="0.25">
      <c r="A136" s="105">
        <v>42048</v>
      </c>
      <c r="B136" s="106">
        <v>0</v>
      </c>
      <c r="C136" s="107"/>
    </row>
    <row r="137" spans="1:3" ht="15" customHeight="1" x14ac:dyDescent="0.25">
      <c r="A137" s="105">
        <v>42049</v>
      </c>
      <c r="B137" s="106">
        <v>0</v>
      </c>
      <c r="C137" s="107"/>
    </row>
    <row r="138" spans="1:3" ht="15" customHeight="1" x14ac:dyDescent="0.25">
      <c r="A138" s="105">
        <v>42050</v>
      </c>
      <c r="B138" s="106">
        <v>0</v>
      </c>
      <c r="C138" s="107"/>
    </row>
    <row r="139" spans="1:3" ht="15" customHeight="1" x14ac:dyDescent="0.25">
      <c r="A139" s="105">
        <v>42051</v>
      </c>
      <c r="B139" s="106">
        <v>0</v>
      </c>
      <c r="C139" s="107"/>
    </row>
    <row r="140" spans="1:3" ht="15" customHeight="1" x14ac:dyDescent="0.25">
      <c r="A140" s="105">
        <v>42052</v>
      </c>
      <c r="B140" s="106">
        <v>0</v>
      </c>
      <c r="C140" s="107"/>
    </row>
    <row r="141" spans="1:3" ht="15" customHeight="1" x14ac:dyDescent="0.25">
      <c r="A141" s="105">
        <v>42053</v>
      </c>
      <c r="B141" s="106">
        <v>0</v>
      </c>
      <c r="C141" s="107"/>
    </row>
    <row r="142" spans="1:3" ht="15" customHeight="1" x14ac:dyDescent="0.25">
      <c r="A142" s="105">
        <v>42054</v>
      </c>
      <c r="B142" s="106">
        <v>0</v>
      </c>
      <c r="C142" s="107"/>
    </row>
    <row r="143" spans="1:3" ht="15" customHeight="1" x14ac:dyDescent="0.25">
      <c r="A143" s="105">
        <v>42055</v>
      </c>
      <c r="B143" s="106">
        <v>0</v>
      </c>
      <c r="C143" s="107"/>
    </row>
    <row r="144" spans="1:3" ht="15" customHeight="1" x14ac:dyDescent="0.25">
      <c r="A144" s="105">
        <v>42056</v>
      </c>
      <c r="B144" s="106">
        <v>0</v>
      </c>
      <c r="C144" s="107"/>
    </row>
    <row r="145" spans="1:3" ht="15" customHeight="1" x14ac:dyDescent="0.25">
      <c r="A145" s="105">
        <v>42057</v>
      </c>
      <c r="B145" s="106">
        <v>0</v>
      </c>
      <c r="C145" s="107"/>
    </row>
    <row r="146" spans="1:3" ht="15" customHeight="1" x14ac:dyDescent="0.25">
      <c r="A146" s="105">
        <v>42058</v>
      </c>
      <c r="B146" s="106">
        <v>0</v>
      </c>
      <c r="C146" s="107"/>
    </row>
    <row r="147" spans="1:3" ht="15" customHeight="1" x14ac:dyDescent="0.25">
      <c r="A147" s="105">
        <v>42059</v>
      </c>
      <c r="B147" s="106">
        <v>0</v>
      </c>
      <c r="C147" s="107"/>
    </row>
    <row r="148" spans="1:3" ht="15" customHeight="1" x14ac:dyDescent="0.25">
      <c r="A148" s="105">
        <v>42060</v>
      </c>
      <c r="B148" s="106">
        <v>0</v>
      </c>
      <c r="C148" s="107"/>
    </row>
    <row r="149" spans="1:3" ht="15" customHeight="1" x14ac:dyDescent="0.25">
      <c r="A149" s="105">
        <v>42061</v>
      </c>
      <c r="B149" s="106">
        <v>0</v>
      </c>
      <c r="C149" s="107"/>
    </row>
    <row r="150" spans="1:3" ht="15" customHeight="1" x14ac:dyDescent="0.25">
      <c r="A150" s="105">
        <v>42062</v>
      </c>
      <c r="B150" s="106">
        <v>0</v>
      </c>
      <c r="C150" s="107"/>
    </row>
    <row r="151" spans="1:3" ht="15" customHeight="1" x14ac:dyDescent="0.25">
      <c r="A151" s="105">
        <v>42063</v>
      </c>
      <c r="B151" s="106">
        <v>0</v>
      </c>
      <c r="C151" s="107"/>
    </row>
    <row r="152" spans="1:3" ht="15" customHeight="1" x14ac:dyDescent="0.25">
      <c r="A152" s="105"/>
      <c r="B152" s="106"/>
      <c r="C152" s="107"/>
    </row>
    <row r="153" spans="1:3" ht="15" customHeight="1" x14ac:dyDescent="0.25">
      <c r="A153" s="105">
        <v>42064</v>
      </c>
      <c r="B153" s="106">
        <v>0</v>
      </c>
      <c r="C153" s="107"/>
    </row>
    <row r="154" spans="1:3" ht="15" customHeight="1" x14ac:dyDescent="0.25">
      <c r="A154" s="105">
        <v>42065</v>
      </c>
      <c r="B154" s="106">
        <v>0.27559</v>
      </c>
      <c r="C154" s="107"/>
    </row>
    <row r="155" spans="1:3" ht="15" customHeight="1" x14ac:dyDescent="0.25">
      <c r="A155" s="105">
        <v>42066</v>
      </c>
      <c r="B155" s="106">
        <v>0</v>
      </c>
      <c r="C155" s="107"/>
    </row>
    <row r="156" spans="1:3" ht="15" customHeight="1" x14ac:dyDescent="0.25">
      <c r="A156" s="105">
        <v>42067</v>
      </c>
      <c r="B156" s="106">
        <v>0</v>
      </c>
      <c r="C156" s="107"/>
    </row>
    <row r="157" spans="1:3" ht="15" customHeight="1" x14ac:dyDescent="0.25">
      <c r="A157" s="105">
        <v>42068</v>
      </c>
      <c r="B157" s="106">
        <v>0</v>
      </c>
      <c r="C157" s="107"/>
    </row>
    <row r="158" spans="1:3" ht="15" customHeight="1" x14ac:dyDescent="0.25">
      <c r="A158" s="105">
        <v>42069</v>
      </c>
      <c r="B158" s="106">
        <v>0</v>
      </c>
      <c r="C158" s="107"/>
    </row>
    <row r="159" spans="1:3" ht="15" customHeight="1" x14ac:dyDescent="0.25">
      <c r="A159" s="105">
        <v>42070</v>
      </c>
      <c r="B159" s="106">
        <v>0</v>
      </c>
      <c r="C159" s="107"/>
    </row>
    <row r="160" spans="1:3" ht="15" customHeight="1" x14ac:dyDescent="0.25">
      <c r="A160" s="105">
        <v>42071</v>
      </c>
      <c r="B160" s="106">
        <v>0</v>
      </c>
      <c r="C160" s="107"/>
    </row>
    <row r="161" spans="1:3" ht="15" customHeight="1" x14ac:dyDescent="0.25">
      <c r="A161" s="105">
        <v>42072</v>
      </c>
      <c r="B161" s="106">
        <v>0</v>
      </c>
      <c r="C161" s="107"/>
    </row>
    <row r="162" spans="1:3" ht="15" customHeight="1" x14ac:dyDescent="0.25">
      <c r="A162" s="105">
        <v>42073</v>
      </c>
      <c r="B162" s="106">
        <v>0</v>
      </c>
      <c r="C162" s="107"/>
    </row>
    <row r="163" spans="1:3" ht="15" customHeight="1" x14ac:dyDescent="0.25">
      <c r="A163" s="105">
        <v>42074</v>
      </c>
      <c r="B163" s="106">
        <v>0</v>
      </c>
      <c r="C163" s="107"/>
    </row>
    <row r="164" spans="1:3" ht="15" customHeight="1" x14ac:dyDescent="0.25">
      <c r="A164" s="105">
        <v>42075</v>
      </c>
      <c r="B164" s="106">
        <v>0</v>
      </c>
      <c r="C164" s="107"/>
    </row>
    <row r="165" spans="1:3" ht="15" customHeight="1" x14ac:dyDescent="0.25">
      <c r="A165" s="105">
        <v>42076</v>
      </c>
      <c r="B165" s="106">
        <v>0</v>
      </c>
      <c r="C165" s="107"/>
    </row>
    <row r="166" spans="1:3" ht="15" customHeight="1" x14ac:dyDescent="0.25">
      <c r="A166" s="105">
        <v>42077</v>
      </c>
      <c r="B166" s="106">
        <v>0</v>
      </c>
      <c r="C166" s="107"/>
    </row>
    <row r="167" spans="1:3" ht="15" customHeight="1" x14ac:dyDescent="0.25">
      <c r="A167" s="105">
        <v>42078</v>
      </c>
      <c r="B167" s="106">
        <v>0</v>
      </c>
      <c r="C167" s="107"/>
    </row>
    <row r="168" spans="1:3" ht="15" customHeight="1" x14ac:dyDescent="0.25">
      <c r="A168" s="105">
        <v>42079</v>
      </c>
      <c r="B168" s="106">
        <v>0</v>
      </c>
      <c r="C168" s="107"/>
    </row>
    <row r="169" spans="1:3" ht="15" customHeight="1" x14ac:dyDescent="0.25">
      <c r="A169" s="105">
        <v>42080</v>
      </c>
      <c r="B169" s="106">
        <v>0</v>
      </c>
      <c r="C169" s="107"/>
    </row>
    <row r="170" spans="1:3" ht="15" customHeight="1" x14ac:dyDescent="0.25">
      <c r="A170" s="105">
        <v>42081</v>
      </c>
      <c r="B170" s="106">
        <v>3.9370000000000002E-2</v>
      </c>
      <c r="C170" s="107"/>
    </row>
    <row r="171" spans="1:3" ht="15" customHeight="1" x14ac:dyDescent="0.25">
      <c r="A171" s="105">
        <v>42082</v>
      </c>
      <c r="B171" s="106">
        <v>3.9370000000000002E-2</v>
      </c>
      <c r="C171" s="107"/>
    </row>
    <row r="172" spans="1:3" ht="15" customHeight="1" x14ac:dyDescent="0.25">
      <c r="A172" s="105">
        <v>42083</v>
      </c>
      <c r="B172" s="106">
        <v>0</v>
      </c>
      <c r="C172" s="107"/>
    </row>
    <row r="173" spans="1:3" ht="15" customHeight="1" x14ac:dyDescent="0.25">
      <c r="A173" s="105">
        <v>42084</v>
      </c>
      <c r="B173" s="106">
        <v>0</v>
      </c>
      <c r="C173" s="107"/>
    </row>
    <row r="174" spans="1:3" ht="15" customHeight="1" x14ac:dyDescent="0.25">
      <c r="A174" s="105">
        <v>42085</v>
      </c>
      <c r="B174" s="106">
        <v>0</v>
      </c>
      <c r="C174" s="107"/>
    </row>
    <row r="175" spans="1:3" ht="15" customHeight="1" x14ac:dyDescent="0.25">
      <c r="A175" s="105">
        <v>42086</v>
      </c>
      <c r="B175" s="106">
        <v>0</v>
      </c>
      <c r="C175" s="107"/>
    </row>
    <row r="176" spans="1:3" ht="15" customHeight="1" x14ac:dyDescent="0.25">
      <c r="A176" s="105">
        <v>42087</v>
      </c>
      <c r="B176" s="106">
        <v>0</v>
      </c>
      <c r="C176" s="107"/>
    </row>
    <row r="177" spans="1:3" ht="15" customHeight="1" x14ac:dyDescent="0.25">
      <c r="A177" s="105">
        <v>42088</v>
      </c>
      <c r="B177" s="106">
        <v>0</v>
      </c>
      <c r="C177" s="107"/>
    </row>
    <row r="178" spans="1:3" ht="15" customHeight="1" x14ac:dyDescent="0.25">
      <c r="A178" s="105">
        <v>42089</v>
      </c>
      <c r="B178" s="106">
        <v>0</v>
      </c>
      <c r="C178" s="107"/>
    </row>
    <row r="179" spans="1:3" ht="15" customHeight="1" x14ac:dyDescent="0.25">
      <c r="A179" s="105">
        <v>42090</v>
      </c>
      <c r="B179" s="106">
        <v>0</v>
      </c>
      <c r="C179" s="107"/>
    </row>
    <row r="180" spans="1:3" ht="15" customHeight="1" x14ac:dyDescent="0.25">
      <c r="A180" s="105">
        <v>42091</v>
      </c>
      <c r="B180" s="106">
        <v>0</v>
      </c>
      <c r="C180" s="107"/>
    </row>
    <row r="181" spans="1:3" ht="15" customHeight="1" x14ac:dyDescent="0.25">
      <c r="A181" s="105">
        <v>42092</v>
      </c>
      <c r="B181" s="106">
        <v>0</v>
      </c>
      <c r="C181" s="107"/>
    </row>
    <row r="182" spans="1:3" ht="15" customHeight="1" x14ac:dyDescent="0.25">
      <c r="A182" s="105">
        <v>42093</v>
      </c>
      <c r="B182" s="106">
        <v>0</v>
      </c>
      <c r="C182" s="107"/>
    </row>
    <row r="183" spans="1:3" ht="15" customHeight="1" x14ac:dyDescent="0.25">
      <c r="A183" s="105">
        <v>42094</v>
      </c>
      <c r="B183" s="106">
        <v>0</v>
      </c>
      <c r="C183" s="107"/>
    </row>
    <row r="184" spans="1:3" ht="15" customHeight="1" x14ac:dyDescent="0.25">
      <c r="A184" s="105">
        <v>42095</v>
      </c>
      <c r="B184" s="106">
        <v>0</v>
      </c>
      <c r="C184" s="107"/>
    </row>
    <row r="185" spans="1:3" ht="15" customHeight="1" x14ac:dyDescent="0.25">
      <c r="A185" s="105">
        <v>42096</v>
      </c>
      <c r="B185" s="106">
        <v>0</v>
      </c>
      <c r="C185" s="107"/>
    </row>
    <row r="186" spans="1:3" ht="15" customHeight="1" x14ac:dyDescent="0.25">
      <c r="A186" s="105">
        <v>42097</v>
      </c>
      <c r="B186" s="106">
        <v>0</v>
      </c>
      <c r="C186" s="107"/>
    </row>
    <row r="187" spans="1:3" ht="15" customHeight="1" x14ac:dyDescent="0.25">
      <c r="A187" s="105">
        <v>42098</v>
      </c>
      <c r="B187" s="106">
        <v>0</v>
      </c>
      <c r="C187" s="107"/>
    </row>
    <row r="188" spans="1:3" ht="15" customHeight="1" x14ac:dyDescent="0.25">
      <c r="A188" s="105">
        <v>42099</v>
      </c>
      <c r="B188" s="106">
        <v>0</v>
      </c>
      <c r="C188" s="107"/>
    </row>
    <row r="189" spans="1:3" ht="15" customHeight="1" x14ac:dyDescent="0.25">
      <c r="A189" s="105">
        <v>42100</v>
      </c>
      <c r="B189" s="106">
        <v>0</v>
      </c>
      <c r="C189" s="107"/>
    </row>
    <row r="190" spans="1:3" ht="15" customHeight="1" x14ac:dyDescent="0.25">
      <c r="A190" s="105">
        <v>42101</v>
      </c>
      <c r="B190" s="106">
        <v>0</v>
      </c>
      <c r="C190" s="107"/>
    </row>
    <row r="191" spans="1:3" ht="15" customHeight="1" x14ac:dyDescent="0.25">
      <c r="A191" s="105">
        <v>42102</v>
      </c>
      <c r="B191" s="106">
        <v>0</v>
      </c>
      <c r="C191" s="107"/>
    </row>
    <row r="192" spans="1:3" ht="15" customHeight="1" x14ac:dyDescent="0.25">
      <c r="A192" s="105">
        <v>42103</v>
      </c>
      <c r="B192" s="106">
        <v>0</v>
      </c>
      <c r="C192" s="107"/>
    </row>
    <row r="193" spans="1:3" ht="15" customHeight="1" x14ac:dyDescent="0.25">
      <c r="A193" s="105">
        <v>42104</v>
      </c>
      <c r="B193" s="106">
        <v>0</v>
      </c>
      <c r="C193" s="107"/>
    </row>
    <row r="194" spans="1:3" ht="15" customHeight="1" x14ac:dyDescent="0.25">
      <c r="A194" s="105">
        <v>42105</v>
      </c>
      <c r="B194" s="106">
        <v>0</v>
      </c>
      <c r="C194" s="107"/>
    </row>
    <row r="195" spans="1:3" ht="15" customHeight="1" x14ac:dyDescent="0.25">
      <c r="A195" s="105">
        <v>42106</v>
      </c>
      <c r="B195" s="106">
        <v>0</v>
      </c>
      <c r="C195" s="107"/>
    </row>
    <row r="196" spans="1:3" ht="15" customHeight="1" x14ac:dyDescent="0.25">
      <c r="A196" s="105">
        <v>42107</v>
      </c>
      <c r="B196" s="106">
        <v>0</v>
      </c>
      <c r="C196" s="107"/>
    </row>
    <row r="197" spans="1:3" ht="15" customHeight="1" x14ac:dyDescent="0.25">
      <c r="A197" s="105">
        <v>42108</v>
      </c>
      <c r="B197" s="106">
        <v>0</v>
      </c>
      <c r="C197" s="107"/>
    </row>
    <row r="198" spans="1:3" ht="15" customHeight="1" x14ac:dyDescent="0.25">
      <c r="A198" s="105">
        <v>42109</v>
      </c>
      <c r="B198" s="106">
        <v>0</v>
      </c>
      <c r="C198" s="107"/>
    </row>
    <row r="199" spans="1:3" ht="15" customHeight="1" x14ac:dyDescent="0.25">
      <c r="A199" s="105">
        <v>42110</v>
      </c>
      <c r="B199" s="106">
        <v>0</v>
      </c>
      <c r="C199" s="107"/>
    </row>
    <row r="200" spans="1:3" ht="15" customHeight="1" x14ac:dyDescent="0.25">
      <c r="A200" s="105">
        <v>42111</v>
      </c>
      <c r="B200" s="106">
        <v>0</v>
      </c>
      <c r="C200" s="107"/>
    </row>
    <row r="201" spans="1:3" ht="15" customHeight="1" x14ac:dyDescent="0.25">
      <c r="A201" s="105">
        <v>42112</v>
      </c>
      <c r="B201" s="106">
        <v>0</v>
      </c>
      <c r="C201" s="107"/>
    </row>
    <row r="202" spans="1:3" ht="15" customHeight="1" x14ac:dyDescent="0.25">
      <c r="A202" s="105">
        <v>42113</v>
      </c>
      <c r="B202" s="106">
        <v>0</v>
      </c>
      <c r="C202" s="107"/>
    </row>
    <row r="203" spans="1:3" ht="15" customHeight="1" x14ac:dyDescent="0.25">
      <c r="A203" s="105">
        <v>42114</v>
      </c>
      <c r="B203" s="106">
        <v>0</v>
      </c>
      <c r="C203" s="107"/>
    </row>
    <row r="204" spans="1:3" ht="15" customHeight="1" x14ac:dyDescent="0.25">
      <c r="A204" s="105">
        <v>42115</v>
      </c>
      <c r="B204" s="106">
        <v>0</v>
      </c>
      <c r="C204" s="107"/>
    </row>
    <row r="205" spans="1:3" ht="15" customHeight="1" x14ac:dyDescent="0.25">
      <c r="A205" s="105">
        <v>42116</v>
      </c>
      <c r="B205" s="106">
        <v>0</v>
      </c>
      <c r="C205" s="107"/>
    </row>
    <row r="206" spans="1:3" ht="15" customHeight="1" x14ac:dyDescent="0.25">
      <c r="A206" s="105">
        <v>42117</v>
      </c>
      <c r="B206" s="106">
        <v>0</v>
      </c>
      <c r="C206" s="107"/>
    </row>
    <row r="207" spans="1:3" ht="15" customHeight="1" x14ac:dyDescent="0.25">
      <c r="A207" s="105">
        <v>42118</v>
      </c>
      <c r="B207" s="106">
        <v>0</v>
      </c>
      <c r="C207" s="107"/>
    </row>
    <row r="208" spans="1:3" ht="15" customHeight="1" x14ac:dyDescent="0.25">
      <c r="A208" s="105">
        <v>42119</v>
      </c>
      <c r="B208" s="106">
        <v>0</v>
      </c>
      <c r="C208" s="107"/>
    </row>
    <row r="209" spans="1:3" ht="15" customHeight="1" x14ac:dyDescent="0.25">
      <c r="A209" s="105">
        <v>42120</v>
      </c>
      <c r="B209" s="106">
        <v>0.19685</v>
      </c>
      <c r="C209" s="107"/>
    </row>
    <row r="210" spans="1:3" ht="15" customHeight="1" x14ac:dyDescent="0.25">
      <c r="A210" s="105">
        <v>42121</v>
      </c>
      <c r="B210" s="106">
        <v>0</v>
      </c>
      <c r="C210" s="107"/>
    </row>
    <row r="211" spans="1:3" ht="15" customHeight="1" x14ac:dyDescent="0.25">
      <c r="A211" s="105">
        <v>42122</v>
      </c>
      <c r="B211" s="106">
        <v>0</v>
      </c>
      <c r="C211" s="107"/>
    </row>
    <row r="212" spans="1:3" ht="15" customHeight="1" x14ac:dyDescent="0.25">
      <c r="A212" s="105">
        <v>42123</v>
      </c>
      <c r="B212" s="106">
        <v>0</v>
      </c>
      <c r="C212" s="107"/>
    </row>
    <row r="213" spans="1:3" ht="15" customHeight="1" x14ac:dyDescent="0.25">
      <c r="A213" s="105">
        <v>42124</v>
      </c>
      <c r="B213" s="106">
        <v>0</v>
      </c>
      <c r="C213" s="107"/>
    </row>
    <row r="214" spans="1:3" ht="15" customHeight="1" x14ac:dyDescent="0.25">
      <c r="A214" s="105">
        <v>42125</v>
      </c>
      <c r="B214" s="106">
        <v>0</v>
      </c>
      <c r="C214" s="107"/>
    </row>
    <row r="215" spans="1:3" ht="15" customHeight="1" x14ac:dyDescent="0.25">
      <c r="A215" s="105">
        <v>42126</v>
      </c>
      <c r="B215" s="106">
        <v>0</v>
      </c>
      <c r="C215" s="107"/>
    </row>
    <row r="216" spans="1:3" ht="15" customHeight="1" x14ac:dyDescent="0.25">
      <c r="A216" s="105">
        <v>42127</v>
      </c>
      <c r="B216" s="106">
        <v>0</v>
      </c>
      <c r="C216" s="107"/>
    </row>
    <row r="217" spans="1:3" ht="15" customHeight="1" x14ac:dyDescent="0.25">
      <c r="A217" s="105">
        <v>42128</v>
      </c>
      <c r="B217" s="106">
        <v>0.35432999999999998</v>
      </c>
      <c r="C217" s="107"/>
    </row>
    <row r="218" spans="1:3" ht="15" customHeight="1" x14ac:dyDescent="0.25">
      <c r="A218" s="105">
        <v>42129</v>
      </c>
      <c r="B218" s="106">
        <v>0</v>
      </c>
      <c r="C218" s="107"/>
    </row>
    <row r="219" spans="1:3" ht="15" customHeight="1" x14ac:dyDescent="0.25">
      <c r="A219" s="105">
        <v>42130</v>
      </c>
      <c r="B219" s="106">
        <v>0</v>
      </c>
      <c r="C219" s="107"/>
    </row>
    <row r="220" spans="1:3" ht="15" customHeight="1" x14ac:dyDescent="0.25">
      <c r="A220" s="105">
        <v>42131</v>
      </c>
      <c r="B220" s="106">
        <v>0</v>
      </c>
      <c r="C220" s="107"/>
    </row>
    <row r="221" spans="1:3" ht="15" customHeight="1" x14ac:dyDescent="0.25">
      <c r="A221" s="105">
        <v>42132</v>
      </c>
      <c r="B221" s="106">
        <v>0</v>
      </c>
      <c r="C221" s="107"/>
    </row>
    <row r="222" spans="1:3" ht="15" customHeight="1" x14ac:dyDescent="0.25">
      <c r="A222" s="105">
        <v>42133</v>
      </c>
      <c r="B222" s="106">
        <v>0</v>
      </c>
      <c r="C222" s="107"/>
    </row>
    <row r="223" spans="1:3" ht="15" customHeight="1" x14ac:dyDescent="0.25">
      <c r="A223" s="105">
        <v>42134</v>
      </c>
      <c r="B223" s="106">
        <v>0</v>
      </c>
      <c r="C223" s="107"/>
    </row>
    <row r="224" spans="1:3" ht="15" customHeight="1" x14ac:dyDescent="0.25">
      <c r="A224" s="105">
        <v>42135</v>
      </c>
      <c r="B224" s="106">
        <v>0</v>
      </c>
      <c r="C224" s="107"/>
    </row>
    <row r="225" spans="1:3" ht="15" customHeight="1" x14ac:dyDescent="0.25">
      <c r="A225" s="105">
        <v>42136</v>
      </c>
      <c r="B225" s="106">
        <v>0</v>
      </c>
      <c r="C225" s="107"/>
    </row>
    <row r="226" spans="1:3" ht="15" customHeight="1" x14ac:dyDescent="0.25">
      <c r="A226" s="105">
        <v>42137</v>
      </c>
      <c r="B226" s="106">
        <v>0</v>
      </c>
      <c r="C226" s="107"/>
    </row>
    <row r="227" spans="1:3" ht="15" customHeight="1" x14ac:dyDescent="0.25">
      <c r="A227" s="105">
        <v>42138</v>
      </c>
      <c r="B227" s="106">
        <v>0</v>
      </c>
      <c r="C227" s="107"/>
    </row>
    <row r="228" spans="1:3" ht="15" customHeight="1" x14ac:dyDescent="0.25">
      <c r="A228" s="105">
        <v>42139</v>
      </c>
      <c r="B228" s="106">
        <v>0.98424999999999996</v>
      </c>
      <c r="C228" s="107"/>
    </row>
    <row r="229" spans="1:3" ht="15" customHeight="1" x14ac:dyDescent="0.25">
      <c r="A229" s="105">
        <v>42140</v>
      </c>
      <c r="B229" s="106">
        <v>0</v>
      </c>
      <c r="C229" s="107"/>
    </row>
    <row r="230" spans="1:3" ht="15" customHeight="1" x14ac:dyDescent="0.25">
      <c r="A230" s="105">
        <v>42141</v>
      </c>
      <c r="B230" s="106">
        <v>0</v>
      </c>
      <c r="C230" s="107"/>
    </row>
    <row r="231" spans="1:3" ht="15" customHeight="1" x14ac:dyDescent="0.25">
      <c r="A231" s="105">
        <v>42142</v>
      </c>
      <c r="B231" s="106">
        <v>0</v>
      </c>
      <c r="C231" s="107"/>
    </row>
    <row r="232" spans="1:3" ht="15" customHeight="1" x14ac:dyDescent="0.25">
      <c r="A232" s="105">
        <v>42143</v>
      </c>
      <c r="B232" s="106">
        <v>0</v>
      </c>
      <c r="C232" s="107"/>
    </row>
    <row r="233" spans="1:3" ht="15" customHeight="1" x14ac:dyDescent="0.25">
      <c r="A233" s="105">
        <v>42144</v>
      </c>
      <c r="B233" s="106">
        <v>0</v>
      </c>
      <c r="C233" s="107"/>
    </row>
    <row r="234" spans="1:3" ht="15" customHeight="1" x14ac:dyDescent="0.25">
      <c r="A234" s="105">
        <v>42145</v>
      </c>
      <c r="B234" s="106">
        <v>0</v>
      </c>
      <c r="C234" s="107"/>
    </row>
    <row r="235" spans="1:3" ht="15" customHeight="1" x14ac:dyDescent="0.25">
      <c r="A235" s="105">
        <v>42146</v>
      </c>
      <c r="B235" s="106">
        <v>0</v>
      </c>
      <c r="C235" s="107"/>
    </row>
    <row r="236" spans="1:3" ht="15" customHeight="1" x14ac:dyDescent="0.25">
      <c r="A236" s="105">
        <v>42147</v>
      </c>
      <c r="B236" s="106">
        <v>0</v>
      </c>
      <c r="C236" s="107"/>
    </row>
    <row r="237" spans="1:3" ht="15" customHeight="1" x14ac:dyDescent="0.25">
      <c r="A237" s="105">
        <v>42148</v>
      </c>
      <c r="B237" s="106">
        <v>0</v>
      </c>
      <c r="C237" s="107"/>
    </row>
    <row r="238" spans="1:3" ht="15" customHeight="1" x14ac:dyDescent="0.25">
      <c r="A238" s="105">
        <v>42149</v>
      </c>
      <c r="B238" s="106">
        <v>0</v>
      </c>
      <c r="C238" s="107"/>
    </row>
    <row r="239" spans="1:3" ht="15" customHeight="1" x14ac:dyDescent="0.25">
      <c r="A239" s="105">
        <v>42150</v>
      </c>
      <c r="B239" s="106">
        <v>0</v>
      </c>
      <c r="C239" s="107"/>
    </row>
    <row r="240" spans="1:3" ht="15" customHeight="1" x14ac:dyDescent="0.25">
      <c r="A240" s="105">
        <v>42151</v>
      </c>
      <c r="B240" s="106">
        <v>0</v>
      </c>
      <c r="C240" s="107"/>
    </row>
    <row r="241" spans="1:3" ht="15" customHeight="1" x14ac:dyDescent="0.25">
      <c r="A241" s="105">
        <v>42152</v>
      </c>
      <c r="B241" s="106">
        <v>0</v>
      </c>
      <c r="C241" s="107"/>
    </row>
    <row r="242" spans="1:3" ht="15" customHeight="1" x14ac:dyDescent="0.25">
      <c r="A242" s="105">
        <v>42153</v>
      </c>
      <c r="B242" s="106">
        <v>0</v>
      </c>
      <c r="C242" s="107"/>
    </row>
    <row r="243" spans="1:3" ht="15" customHeight="1" x14ac:dyDescent="0.25">
      <c r="A243" s="105">
        <v>42154</v>
      </c>
      <c r="B243" s="106">
        <v>0</v>
      </c>
      <c r="C243" s="107"/>
    </row>
    <row r="244" spans="1:3" ht="15" customHeight="1" x14ac:dyDescent="0.25">
      <c r="A244" s="105">
        <v>42155</v>
      </c>
      <c r="B244" s="106">
        <v>0</v>
      </c>
      <c r="C244" s="107"/>
    </row>
    <row r="245" spans="1:3" ht="15" customHeight="1" x14ac:dyDescent="0.25">
      <c r="A245" s="105">
        <v>42156</v>
      </c>
      <c r="B245" s="106">
        <v>0</v>
      </c>
      <c r="C245" s="107"/>
    </row>
    <row r="246" spans="1:3" ht="15" customHeight="1" x14ac:dyDescent="0.25">
      <c r="A246" s="105">
        <v>42157</v>
      </c>
      <c r="B246" s="106">
        <v>0</v>
      </c>
      <c r="C246" s="107"/>
    </row>
    <row r="247" spans="1:3" ht="15" customHeight="1" x14ac:dyDescent="0.25">
      <c r="A247" s="105">
        <v>42158</v>
      </c>
      <c r="B247" s="106">
        <v>0</v>
      </c>
      <c r="C247" s="107"/>
    </row>
    <row r="248" spans="1:3" ht="15" customHeight="1" x14ac:dyDescent="0.25">
      <c r="A248" s="105">
        <v>42159</v>
      </c>
      <c r="B248" s="106">
        <v>0</v>
      </c>
      <c r="C248" s="107"/>
    </row>
    <row r="249" spans="1:3" ht="15" customHeight="1" x14ac:dyDescent="0.25">
      <c r="A249" s="105">
        <v>42160</v>
      </c>
      <c r="B249" s="106">
        <v>0.15748000000000001</v>
      </c>
      <c r="C249" s="107"/>
    </row>
    <row r="250" spans="1:3" ht="15" customHeight="1" x14ac:dyDescent="0.25">
      <c r="A250" s="105">
        <v>42161</v>
      </c>
      <c r="B250" s="106">
        <v>3.9370000000000002E-2</v>
      </c>
      <c r="C250" s="107"/>
    </row>
    <row r="251" spans="1:3" ht="15" customHeight="1" x14ac:dyDescent="0.25">
      <c r="A251" s="105">
        <v>42162</v>
      </c>
      <c r="B251" s="106">
        <v>0</v>
      </c>
      <c r="C251" s="107"/>
    </row>
    <row r="252" spans="1:3" ht="15" customHeight="1" x14ac:dyDescent="0.25">
      <c r="A252" s="105">
        <v>42163</v>
      </c>
      <c r="B252" s="106">
        <v>0</v>
      </c>
      <c r="C252" s="107"/>
    </row>
    <row r="253" spans="1:3" ht="15" customHeight="1" x14ac:dyDescent="0.25">
      <c r="A253" s="105">
        <v>42164</v>
      </c>
      <c r="B253" s="106">
        <v>0</v>
      </c>
      <c r="C253" s="107"/>
    </row>
    <row r="254" spans="1:3" ht="15" customHeight="1" x14ac:dyDescent="0.25">
      <c r="A254" s="105">
        <v>42165</v>
      </c>
      <c r="B254" s="106">
        <v>0</v>
      </c>
      <c r="C254" s="107"/>
    </row>
    <row r="255" spans="1:3" ht="15" customHeight="1" x14ac:dyDescent="0.25">
      <c r="A255" s="105">
        <v>42166</v>
      </c>
      <c r="B255" s="106">
        <v>0</v>
      </c>
      <c r="C255" s="107"/>
    </row>
    <row r="256" spans="1:3" ht="15" customHeight="1" x14ac:dyDescent="0.25">
      <c r="A256" s="105">
        <v>42167</v>
      </c>
      <c r="B256" s="106">
        <v>0</v>
      </c>
      <c r="C256" s="107"/>
    </row>
    <row r="257" spans="1:3" ht="15" customHeight="1" x14ac:dyDescent="0.25">
      <c r="A257" s="105">
        <v>42168</v>
      </c>
      <c r="B257" s="106">
        <v>0</v>
      </c>
      <c r="C257" s="107"/>
    </row>
    <row r="258" spans="1:3" ht="15" customHeight="1" x14ac:dyDescent="0.25">
      <c r="A258" s="105">
        <v>42169</v>
      </c>
      <c r="B258" s="106">
        <v>0</v>
      </c>
      <c r="C258" s="107"/>
    </row>
    <row r="259" spans="1:3" ht="15" customHeight="1" x14ac:dyDescent="0.25">
      <c r="A259" s="105">
        <v>42170</v>
      </c>
      <c r="B259" s="106">
        <v>0</v>
      </c>
      <c r="C259" s="107"/>
    </row>
    <row r="260" spans="1:3" ht="15" customHeight="1" x14ac:dyDescent="0.25">
      <c r="A260" s="105">
        <v>42171</v>
      </c>
      <c r="B260" s="106">
        <v>0</v>
      </c>
      <c r="C260" s="107"/>
    </row>
    <row r="261" spans="1:3" ht="15" customHeight="1" x14ac:dyDescent="0.25">
      <c r="A261" s="105">
        <v>42172</v>
      </c>
      <c r="B261" s="106">
        <v>0</v>
      </c>
      <c r="C261" s="107"/>
    </row>
    <row r="262" spans="1:3" ht="15" customHeight="1" x14ac:dyDescent="0.25">
      <c r="A262" s="105">
        <v>42173</v>
      </c>
      <c r="B262" s="106">
        <v>0</v>
      </c>
      <c r="C262" s="107"/>
    </row>
    <row r="263" spans="1:3" ht="15" customHeight="1" x14ac:dyDescent="0.25">
      <c r="A263" s="105">
        <v>42174</v>
      </c>
      <c r="B263" s="106">
        <v>0</v>
      </c>
      <c r="C263" s="107"/>
    </row>
    <row r="264" spans="1:3" ht="15" customHeight="1" x14ac:dyDescent="0.25">
      <c r="A264" s="105">
        <v>42175</v>
      </c>
      <c r="B264" s="106">
        <v>0</v>
      </c>
      <c r="C264" s="107"/>
    </row>
    <row r="265" spans="1:3" ht="15" customHeight="1" x14ac:dyDescent="0.25">
      <c r="A265" s="105">
        <v>42176</v>
      </c>
      <c r="B265" s="106">
        <v>0</v>
      </c>
      <c r="C265" s="107"/>
    </row>
    <row r="266" spans="1:3" ht="15" customHeight="1" x14ac:dyDescent="0.25">
      <c r="A266" s="105">
        <v>42177</v>
      </c>
      <c r="B266" s="106">
        <v>0</v>
      </c>
      <c r="C266" s="107"/>
    </row>
    <row r="267" spans="1:3" ht="15" customHeight="1" x14ac:dyDescent="0.25">
      <c r="A267" s="105">
        <v>42178</v>
      </c>
      <c r="B267" s="106">
        <v>0</v>
      </c>
      <c r="C267" s="107"/>
    </row>
    <row r="268" spans="1:3" ht="15" customHeight="1" x14ac:dyDescent="0.25">
      <c r="A268" s="105">
        <v>42179</v>
      </c>
      <c r="B268" s="106">
        <v>0</v>
      </c>
      <c r="C268" s="107"/>
    </row>
    <row r="269" spans="1:3" ht="15" customHeight="1" x14ac:dyDescent="0.25">
      <c r="A269" s="105">
        <v>42180</v>
      </c>
      <c r="B269" s="106">
        <v>0</v>
      </c>
      <c r="C269" s="107"/>
    </row>
    <row r="270" spans="1:3" ht="15" customHeight="1" x14ac:dyDescent="0.25">
      <c r="A270" s="105">
        <v>42181</v>
      </c>
      <c r="B270" s="106">
        <v>0</v>
      </c>
      <c r="C270" s="107"/>
    </row>
    <row r="271" spans="1:3" ht="15" customHeight="1" x14ac:dyDescent="0.25">
      <c r="A271" s="105">
        <v>42182</v>
      </c>
      <c r="B271" s="106">
        <v>3.9370000000000002E-2</v>
      </c>
      <c r="C271" s="107"/>
    </row>
    <row r="272" spans="1:3" ht="15" customHeight="1" x14ac:dyDescent="0.25">
      <c r="A272" s="105">
        <v>42183</v>
      </c>
      <c r="B272" s="106">
        <v>0</v>
      </c>
      <c r="C272" s="107"/>
    </row>
    <row r="273" spans="1:3" ht="15" customHeight="1" x14ac:dyDescent="0.25">
      <c r="A273" s="105">
        <v>42184</v>
      </c>
      <c r="B273" s="106">
        <v>3.9370000000000002E-2</v>
      </c>
      <c r="C273" s="107"/>
    </row>
    <row r="274" spans="1:3" ht="15" customHeight="1" x14ac:dyDescent="0.25">
      <c r="A274" s="105">
        <v>42185</v>
      </c>
      <c r="B274" s="106">
        <v>0</v>
      </c>
      <c r="C274" s="107"/>
    </row>
    <row r="275" spans="1:3" ht="15" customHeight="1" x14ac:dyDescent="0.25">
      <c r="A275" s="105">
        <v>42186</v>
      </c>
      <c r="B275" s="106">
        <v>0</v>
      </c>
      <c r="C275" s="107"/>
    </row>
    <row r="276" spans="1:3" ht="15" customHeight="1" x14ac:dyDescent="0.25">
      <c r="A276" s="105">
        <v>42187</v>
      </c>
      <c r="B276" s="106">
        <v>0</v>
      </c>
      <c r="C276" s="107"/>
    </row>
    <row r="277" spans="1:3" ht="15" customHeight="1" x14ac:dyDescent="0.25">
      <c r="A277" s="105">
        <v>42188</v>
      </c>
      <c r="B277" s="106">
        <v>0.11811000000000001</v>
      </c>
      <c r="C277" s="107"/>
    </row>
    <row r="278" spans="1:3" ht="15" customHeight="1" x14ac:dyDescent="0.25">
      <c r="A278" s="105">
        <v>42189</v>
      </c>
      <c r="B278" s="106">
        <v>0</v>
      </c>
      <c r="C278" s="107"/>
    </row>
    <row r="279" spans="1:3" ht="15" customHeight="1" x14ac:dyDescent="0.25">
      <c r="A279" s="105">
        <v>42190</v>
      </c>
      <c r="B279" s="106">
        <v>0</v>
      </c>
      <c r="C279" s="107"/>
    </row>
    <row r="280" spans="1:3" ht="15" customHeight="1" x14ac:dyDescent="0.25">
      <c r="A280" s="105">
        <v>42191</v>
      </c>
      <c r="B280" s="106">
        <v>0</v>
      </c>
      <c r="C280" s="107"/>
    </row>
    <row r="281" spans="1:3" ht="15" customHeight="1" x14ac:dyDescent="0.25">
      <c r="A281" s="105">
        <v>42192</v>
      </c>
      <c r="B281" s="106">
        <v>0</v>
      </c>
      <c r="C281" s="107"/>
    </row>
    <row r="282" spans="1:3" ht="15" customHeight="1" x14ac:dyDescent="0.25">
      <c r="A282" s="105">
        <v>42193</v>
      </c>
      <c r="B282" s="106">
        <v>0</v>
      </c>
      <c r="C282" s="107"/>
    </row>
    <row r="283" spans="1:3" ht="15" customHeight="1" x14ac:dyDescent="0.25">
      <c r="A283" s="105">
        <v>42194</v>
      </c>
      <c r="B283" s="106">
        <v>0</v>
      </c>
      <c r="C283" s="107"/>
    </row>
    <row r="284" spans="1:3" ht="15" customHeight="1" x14ac:dyDescent="0.25">
      <c r="A284" s="105">
        <v>42195</v>
      </c>
      <c r="B284" s="106">
        <v>0</v>
      </c>
      <c r="C284" s="107"/>
    </row>
    <row r="285" spans="1:3" ht="15" customHeight="1" x14ac:dyDescent="0.25">
      <c r="A285" s="105">
        <v>42196</v>
      </c>
      <c r="B285" s="106">
        <v>0</v>
      </c>
      <c r="C285" s="107"/>
    </row>
    <row r="286" spans="1:3" ht="15" customHeight="1" x14ac:dyDescent="0.25">
      <c r="A286" s="105">
        <v>42197</v>
      </c>
      <c r="B286" s="106">
        <v>0</v>
      </c>
      <c r="C286" s="107"/>
    </row>
    <row r="287" spans="1:3" ht="15" customHeight="1" x14ac:dyDescent="0.25">
      <c r="A287" s="105">
        <v>42198</v>
      </c>
      <c r="B287" s="106">
        <v>0</v>
      </c>
      <c r="C287" s="107"/>
    </row>
    <row r="288" spans="1:3" ht="15" customHeight="1" x14ac:dyDescent="0.25">
      <c r="A288" s="105">
        <v>42199</v>
      </c>
      <c r="B288" s="106">
        <v>0</v>
      </c>
      <c r="C288" s="107"/>
    </row>
    <row r="289" spans="1:3" ht="15" customHeight="1" x14ac:dyDescent="0.25">
      <c r="A289" s="105">
        <v>42200</v>
      </c>
      <c r="B289" s="106">
        <v>0</v>
      </c>
      <c r="C289" s="107"/>
    </row>
    <row r="290" spans="1:3" ht="15" customHeight="1" x14ac:dyDescent="0.25">
      <c r="A290" s="105">
        <v>42201</v>
      </c>
      <c r="B290" s="106">
        <v>0</v>
      </c>
      <c r="C290" s="107"/>
    </row>
    <row r="291" spans="1:3" ht="15" customHeight="1" x14ac:dyDescent="0.25">
      <c r="A291" s="105">
        <v>42202</v>
      </c>
      <c r="B291" s="106">
        <v>0</v>
      </c>
      <c r="C291" s="107"/>
    </row>
    <row r="292" spans="1:3" ht="15" customHeight="1" x14ac:dyDescent="0.25">
      <c r="A292" s="105">
        <v>42203</v>
      </c>
      <c r="B292" s="106">
        <v>0.23622000000000001</v>
      </c>
      <c r="C292" s="107"/>
    </row>
    <row r="293" spans="1:3" ht="15" customHeight="1" x14ac:dyDescent="0.25">
      <c r="A293" s="105">
        <v>42204</v>
      </c>
      <c r="B293" s="106">
        <v>0</v>
      </c>
      <c r="C293" s="107"/>
    </row>
    <row r="294" spans="1:3" ht="15" customHeight="1" x14ac:dyDescent="0.25">
      <c r="A294" s="105">
        <v>42205</v>
      </c>
      <c r="B294" s="106">
        <v>0</v>
      </c>
      <c r="C294" s="107"/>
    </row>
    <row r="295" spans="1:3" ht="15" customHeight="1" x14ac:dyDescent="0.25">
      <c r="A295" s="105">
        <v>42206</v>
      </c>
      <c r="B295" s="106">
        <v>0</v>
      </c>
      <c r="C295" s="107"/>
    </row>
    <row r="296" spans="1:3" ht="15" customHeight="1" x14ac:dyDescent="0.25">
      <c r="A296" s="105">
        <v>42207</v>
      </c>
      <c r="B296" s="106">
        <v>0</v>
      </c>
      <c r="C296" s="107"/>
    </row>
    <row r="297" spans="1:3" ht="15" customHeight="1" x14ac:dyDescent="0.25">
      <c r="A297" s="105">
        <v>42208</v>
      </c>
      <c r="B297" s="106">
        <v>0</v>
      </c>
      <c r="C297" s="107"/>
    </row>
    <row r="298" spans="1:3" ht="15" customHeight="1" x14ac:dyDescent="0.25">
      <c r="A298" s="105">
        <v>42209</v>
      </c>
      <c r="B298" s="106">
        <v>0</v>
      </c>
      <c r="C298" s="107"/>
    </row>
    <row r="299" spans="1:3" ht="15" customHeight="1" x14ac:dyDescent="0.25">
      <c r="A299" s="105">
        <v>42210</v>
      </c>
      <c r="B299" s="106">
        <v>0</v>
      </c>
      <c r="C299" s="107"/>
    </row>
    <row r="300" spans="1:3" ht="15" customHeight="1" x14ac:dyDescent="0.25">
      <c r="A300" s="105">
        <v>42211</v>
      </c>
      <c r="B300" s="106">
        <v>0</v>
      </c>
      <c r="C300" s="107"/>
    </row>
    <row r="301" spans="1:3" ht="15" customHeight="1" x14ac:dyDescent="0.25">
      <c r="A301" s="105">
        <v>42212</v>
      </c>
      <c r="B301" s="106">
        <v>0</v>
      </c>
      <c r="C301" s="107"/>
    </row>
    <row r="302" spans="1:3" ht="15" customHeight="1" x14ac:dyDescent="0.25">
      <c r="A302" s="105">
        <v>42213</v>
      </c>
      <c r="B302" s="106">
        <v>0</v>
      </c>
      <c r="C302" s="107"/>
    </row>
    <row r="303" spans="1:3" ht="15" customHeight="1" x14ac:dyDescent="0.25">
      <c r="A303" s="105">
        <v>42214</v>
      </c>
      <c r="B303" s="106">
        <v>0</v>
      </c>
      <c r="C303" s="107"/>
    </row>
    <row r="304" spans="1:3" ht="15" customHeight="1" x14ac:dyDescent="0.25">
      <c r="A304" s="105">
        <v>42215</v>
      </c>
      <c r="B304" s="106">
        <v>0</v>
      </c>
      <c r="C304" s="107"/>
    </row>
    <row r="305" spans="1:3" ht="15" customHeight="1" x14ac:dyDescent="0.25">
      <c r="A305" s="105">
        <v>42216</v>
      </c>
      <c r="B305" s="106">
        <v>0.74802999999999997</v>
      </c>
      <c r="C305" s="107"/>
    </row>
    <row r="306" spans="1:3" ht="15" customHeight="1" x14ac:dyDescent="0.25">
      <c r="A306" s="105">
        <v>42217</v>
      </c>
      <c r="B306" s="106">
        <v>0</v>
      </c>
      <c r="C306" s="107"/>
    </row>
    <row r="307" spans="1:3" ht="15" customHeight="1" x14ac:dyDescent="0.25">
      <c r="A307" s="105">
        <v>42218</v>
      </c>
      <c r="B307" s="106">
        <v>0</v>
      </c>
      <c r="C307" s="107"/>
    </row>
    <row r="308" spans="1:3" ht="15" customHeight="1" x14ac:dyDescent="0.25">
      <c r="A308" s="105">
        <v>42219</v>
      </c>
      <c r="B308" s="106">
        <v>0</v>
      </c>
      <c r="C308" s="107"/>
    </row>
    <row r="309" spans="1:3" ht="15" customHeight="1" x14ac:dyDescent="0.25">
      <c r="A309" s="105">
        <v>42220</v>
      </c>
      <c r="B309" s="106">
        <v>0</v>
      </c>
      <c r="C309" s="107"/>
    </row>
    <row r="310" spans="1:3" ht="15" customHeight="1" x14ac:dyDescent="0.25">
      <c r="A310" s="105">
        <v>42221</v>
      </c>
      <c r="B310" s="106">
        <v>0</v>
      </c>
      <c r="C310" s="107"/>
    </row>
    <row r="311" spans="1:3" ht="15" customHeight="1" x14ac:dyDescent="0.25">
      <c r="A311" s="105">
        <v>42222</v>
      </c>
      <c r="B311" s="106">
        <v>0</v>
      </c>
      <c r="C311" s="107"/>
    </row>
    <row r="312" spans="1:3" ht="15" customHeight="1" x14ac:dyDescent="0.25">
      <c r="A312" s="105">
        <v>42223</v>
      </c>
      <c r="B312" s="106">
        <v>0.19685</v>
      </c>
      <c r="C312" s="107"/>
    </row>
    <row r="313" spans="1:3" ht="15" customHeight="1" x14ac:dyDescent="0.25">
      <c r="A313" s="105">
        <v>42224</v>
      </c>
      <c r="B313" s="106">
        <v>0</v>
      </c>
      <c r="C313" s="107"/>
    </row>
    <row r="314" spans="1:3" ht="15" customHeight="1" x14ac:dyDescent="0.25">
      <c r="A314" s="105">
        <v>42225</v>
      </c>
      <c r="B314" s="106">
        <v>0</v>
      </c>
      <c r="C314" s="107"/>
    </row>
    <row r="315" spans="1:3" ht="15" customHeight="1" x14ac:dyDescent="0.25">
      <c r="A315" s="105">
        <v>42226</v>
      </c>
      <c r="B315" s="106">
        <v>0</v>
      </c>
      <c r="C315" s="107"/>
    </row>
    <row r="316" spans="1:3" ht="15" customHeight="1" x14ac:dyDescent="0.25">
      <c r="A316" s="105">
        <v>42227</v>
      </c>
      <c r="B316" s="106">
        <v>7.8740000000000004E-2</v>
      </c>
      <c r="C316" s="107"/>
    </row>
    <row r="317" spans="1:3" ht="15" customHeight="1" x14ac:dyDescent="0.25">
      <c r="A317" s="105">
        <v>42228</v>
      </c>
      <c r="B317" s="106">
        <v>0</v>
      </c>
      <c r="C317" s="107"/>
    </row>
    <row r="318" spans="1:3" ht="15" customHeight="1" x14ac:dyDescent="0.25">
      <c r="A318" s="105">
        <v>42229</v>
      </c>
      <c r="B318" s="106">
        <v>0</v>
      </c>
      <c r="C318" s="107"/>
    </row>
    <row r="319" spans="1:3" ht="15" customHeight="1" x14ac:dyDescent="0.25">
      <c r="A319" s="105">
        <v>42230</v>
      </c>
      <c r="B319" s="106">
        <v>0</v>
      </c>
      <c r="C319" s="107"/>
    </row>
    <row r="320" spans="1:3" ht="15" customHeight="1" x14ac:dyDescent="0.25">
      <c r="A320" s="105">
        <v>42231</v>
      </c>
      <c r="B320" s="106">
        <v>0</v>
      </c>
      <c r="C320" s="107"/>
    </row>
    <row r="321" spans="1:3" ht="15" customHeight="1" x14ac:dyDescent="0.25">
      <c r="A321" s="105">
        <v>42232</v>
      </c>
      <c r="B321" s="106">
        <v>0</v>
      </c>
      <c r="C321" s="107"/>
    </row>
    <row r="322" spans="1:3" ht="15" customHeight="1" x14ac:dyDescent="0.25">
      <c r="A322" s="105">
        <v>42233</v>
      </c>
      <c r="B322" s="106">
        <v>0</v>
      </c>
      <c r="C322" s="107"/>
    </row>
    <row r="323" spans="1:3" ht="15" customHeight="1" x14ac:dyDescent="0.25">
      <c r="A323" s="105">
        <v>42234</v>
      </c>
      <c r="B323" s="106">
        <v>0</v>
      </c>
      <c r="C323" s="107"/>
    </row>
    <row r="324" spans="1:3" ht="15" customHeight="1" x14ac:dyDescent="0.25">
      <c r="A324" s="105">
        <v>42235</v>
      </c>
      <c r="B324" s="106">
        <v>0</v>
      </c>
      <c r="C324" s="107"/>
    </row>
    <row r="325" spans="1:3" ht="15" customHeight="1" x14ac:dyDescent="0.25">
      <c r="A325" s="105">
        <v>42236</v>
      </c>
      <c r="B325" s="106">
        <v>0</v>
      </c>
      <c r="C325" s="107"/>
    </row>
    <row r="326" spans="1:3" ht="15" customHeight="1" x14ac:dyDescent="0.25">
      <c r="A326" s="105">
        <v>42237</v>
      </c>
      <c r="B326" s="106">
        <v>0</v>
      </c>
      <c r="C326" s="107"/>
    </row>
    <row r="327" spans="1:3" ht="15" customHeight="1" x14ac:dyDescent="0.25">
      <c r="A327" s="105">
        <v>42238</v>
      </c>
      <c r="B327" s="106">
        <v>0</v>
      </c>
      <c r="C327" s="107"/>
    </row>
    <row r="328" spans="1:3" ht="15" customHeight="1" x14ac:dyDescent="0.25">
      <c r="A328" s="105">
        <v>42239</v>
      </c>
      <c r="B328" s="106">
        <v>0</v>
      </c>
      <c r="C328" s="107"/>
    </row>
    <row r="329" spans="1:3" ht="15" customHeight="1" x14ac:dyDescent="0.25">
      <c r="A329" s="105">
        <v>42240</v>
      </c>
      <c r="B329" s="106">
        <v>0</v>
      </c>
      <c r="C329" s="107"/>
    </row>
    <row r="330" spans="1:3" ht="15" customHeight="1" x14ac:dyDescent="0.25">
      <c r="A330" s="105">
        <v>42241</v>
      </c>
      <c r="B330" s="106">
        <v>0</v>
      </c>
      <c r="C330" s="107"/>
    </row>
    <row r="331" spans="1:3" ht="15" customHeight="1" x14ac:dyDescent="0.25">
      <c r="A331" s="105">
        <v>42242</v>
      </c>
      <c r="B331" s="106">
        <v>0</v>
      </c>
      <c r="C331" s="107"/>
    </row>
    <row r="332" spans="1:3" ht="15" customHeight="1" x14ac:dyDescent="0.25">
      <c r="A332" s="105">
        <v>42243</v>
      </c>
      <c r="B332" s="106">
        <v>7.8740000000000004E-2</v>
      </c>
      <c r="C332" s="107"/>
    </row>
    <row r="333" spans="1:3" ht="15" customHeight="1" x14ac:dyDescent="0.25">
      <c r="A333" s="105">
        <v>42244</v>
      </c>
      <c r="B333" s="106">
        <v>0</v>
      </c>
      <c r="C333" s="107"/>
    </row>
    <row r="334" spans="1:3" ht="15" customHeight="1" x14ac:dyDescent="0.25">
      <c r="A334" s="105">
        <v>42245</v>
      </c>
      <c r="B334" s="106">
        <v>0</v>
      </c>
      <c r="C334" s="107"/>
    </row>
    <row r="335" spans="1:3" ht="15" customHeight="1" x14ac:dyDescent="0.25">
      <c r="A335" s="105">
        <v>42246</v>
      </c>
      <c r="B335" s="106">
        <v>0</v>
      </c>
      <c r="C335" s="107"/>
    </row>
    <row r="336" spans="1:3" ht="15" customHeight="1" x14ac:dyDescent="0.25">
      <c r="A336" s="105">
        <v>42247</v>
      </c>
      <c r="B336" s="106">
        <v>1.2598400000000001</v>
      </c>
      <c r="C336" s="107"/>
    </row>
    <row r="337" spans="1:3" ht="15" customHeight="1" x14ac:dyDescent="0.25">
      <c r="A337" s="105">
        <v>42248</v>
      </c>
      <c r="B337" s="106">
        <v>0</v>
      </c>
      <c r="C337" s="107"/>
    </row>
    <row r="338" spans="1:3" ht="15" customHeight="1" x14ac:dyDescent="0.25">
      <c r="A338" s="105">
        <v>42249</v>
      </c>
      <c r="B338" s="106">
        <v>0</v>
      </c>
      <c r="C338" s="107"/>
    </row>
    <row r="339" spans="1:3" ht="15" customHeight="1" x14ac:dyDescent="0.25">
      <c r="A339" s="105">
        <v>42250</v>
      </c>
      <c r="B339" s="106">
        <v>0</v>
      </c>
      <c r="C339" s="107"/>
    </row>
    <row r="340" spans="1:3" ht="15" customHeight="1" x14ac:dyDescent="0.25">
      <c r="A340" s="105">
        <v>42251</v>
      </c>
      <c r="B340" s="106">
        <v>0</v>
      </c>
      <c r="C340" s="107"/>
    </row>
    <row r="341" spans="1:3" ht="15" customHeight="1" x14ac:dyDescent="0.25">
      <c r="A341" s="105">
        <v>42252</v>
      </c>
      <c r="B341" s="106">
        <v>0</v>
      </c>
      <c r="C341" s="107"/>
    </row>
    <row r="342" spans="1:3" ht="15" customHeight="1" x14ac:dyDescent="0.25">
      <c r="A342" s="105">
        <v>42253</v>
      </c>
      <c r="B342" s="106">
        <v>0</v>
      </c>
      <c r="C342" s="107"/>
    </row>
    <row r="343" spans="1:3" ht="15" customHeight="1" x14ac:dyDescent="0.25">
      <c r="A343" s="105">
        <v>42254</v>
      </c>
      <c r="B343" s="106">
        <v>0</v>
      </c>
      <c r="C343" s="107"/>
    </row>
    <row r="344" spans="1:3" ht="15" customHeight="1" x14ac:dyDescent="0.25">
      <c r="A344" s="105">
        <v>42255</v>
      </c>
      <c r="B344" s="106">
        <v>0</v>
      </c>
      <c r="C344" s="107"/>
    </row>
    <row r="345" spans="1:3" ht="15" customHeight="1" x14ac:dyDescent="0.25">
      <c r="A345" s="105">
        <v>42256</v>
      </c>
      <c r="B345" s="106">
        <v>0</v>
      </c>
      <c r="C345" s="107"/>
    </row>
    <row r="346" spans="1:3" ht="15" customHeight="1" x14ac:dyDescent="0.25">
      <c r="A346" s="105">
        <v>42257</v>
      </c>
      <c r="B346" s="106">
        <v>0</v>
      </c>
      <c r="C346" s="107"/>
    </row>
    <row r="347" spans="1:3" ht="15" customHeight="1" x14ac:dyDescent="0.25">
      <c r="A347" s="105">
        <v>42258</v>
      </c>
      <c r="B347" s="106">
        <v>0</v>
      </c>
      <c r="C347" s="107"/>
    </row>
    <row r="348" spans="1:3" ht="15" customHeight="1" x14ac:dyDescent="0.25">
      <c r="A348" s="105">
        <v>42259</v>
      </c>
      <c r="B348" s="106">
        <v>0</v>
      </c>
      <c r="C348" s="107"/>
    </row>
    <row r="349" spans="1:3" ht="15" customHeight="1" x14ac:dyDescent="0.25">
      <c r="A349" s="105">
        <v>42260</v>
      </c>
      <c r="B349" s="106">
        <v>0.15748000000000001</v>
      </c>
      <c r="C349" s="107"/>
    </row>
    <row r="350" spans="1:3" ht="15" customHeight="1" x14ac:dyDescent="0.25">
      <c r="A350" s="105">
        <v>42261</v>
      </c>
      <c r="B350" s="106">
        <v>0.15748000000000001</v>
      </c>
      <c r="C350" s="107"/>
    </row>
    <row r="351" spans="1:3" ht="15" customHeight="1" x14ac:dyDescent="0.25">
      <c r="A351" s="105">
        <v>42262</v>
      </c>
      <c r="B351" s="106">
        <v>0</v>
      </c>
      <c r="C351" s="107"/>
    </row>
    <row r="352" spans="1:3" ht="15" customHeight="1" x14ac:dyDescent="0.25">
      <c r="A352" s="105">
        <v>42263</v>
      </c>
      <c r="B352" s="106">
        <v>0</v>
      </c>
      <c r="C352" s="107"/>
    </row>
    <row r="353" spans="1:3" ht="15" customHeight="1" x14ac:dyDescent="0.25">
      <c r="A353" s="105">
        <v>42264</v>
      </c>
      <c r="B353" s="106">
        <v>0</v>
      </c>
      <c r="C353" s="107"/>
    </row>
    <row r="354" spans="1:3" ht="15" customHeight="1" x14ac:dyDescent="0.25">
      <c r="A354" s="105">
        <v>42265</v>
      </c>
      <c r="B354" s="106">
        <v>0</v>
      </c>
      <c r="C354" s="107"/>
    </row>
    <row r="355" spans="1:3" ht="15" customHeight="1" x14ac:dyDescent="0.25">
      <c r="A355" s="105">
        <v>42266</v>
      </c>
      <c r="B355" s="106">
        <v>0</v>
      </c>
      <c r="C355" s="107"/>
    </row>
    <row r="356" spans="1:3" ht="15" customHeight="1" x14ac:dyDescent="0.25">
      <c r="A356" s="105">
        <v>42267</v>
      </c>
      <c r="B356" s="106">
        <v>0</v>
      </c>
      <c r="C356" s="107"/>
    </row>
    <row r="357" spans="1:3" ht="15" customHeight="1" x14ac:dyDescent="0.25">
      <c r="A357" s="105">
        <v>42268</v>
      </c>
      <c r="B357" s="106">
        <v>0</v>
      </c>
      <c r="C357" s="107"/>
    </row>
    <row r="358" spans="1:3" ht="15" customHeight="1" x14ac:dyDescent="0.25">
      <c r="A358" s="105">
        <v>42269</v>
      </c>
      <c r="B358" s="106">
        <v>0</v>
      </c>
      <c r="C358" s="107"/>
    </row>
    <row r="359" spans="1:3" ht="15" customHeight="1" x14ac:dyDescent="0.25">
      <c r="A359" s="105">
        <v>42270</v>
      </c>
      <c r="B359" s="106">
        <v>0</v>
      </c>
      <c r="C359" s="107"/>
    </row>
    <row r="360" spans="1:3" ht="15" customHeight="1" x14ac:dyDescent="0.25">
      <c r="A360" s="105">
        <v>42271</v>
      </c>
      <c r="B360" s="106">
        <v>0</v>
      </c>
      <c r="C360" s="107"/>
    </row>
    <row r="361" spans="1:3" ht="15" customHeight="1" x14ac:dyDescent="0.25">
      <c r="A361" s="105">
        <v>42272</v>
      </c>
      <c r="B361" s="106">
        <v>0</v>
      </c>
      <c r="C361" s="107"/>
    </row>
    <row r="362" spans="1:3" ht="15" customHeight="1" x14ac:dyDescent="0.25">
      <c r="A362" s="105">
        <v>42273</v>
      </c>
      <c r="B362" s="106">
        <v>0</v>
      </c>
      <c r="C362" s="107"/>
    </row>
    <row r="363" spans="1:3" ht="15" customHeight="1" x14ac:dyDescent="0.25">
      <c r="A363" s="105">
        <v>42274</v>
      </c>
      <c r="B363" s="106">
        <v>0</v>
      </c>
      <c r="C363" s="107"/>
    </row>
    <row r="364" spans="1:3" ht="15" customHeight="1" x14ac:dyDescent="0.25">
      <c r="A364" s="105">
        <v>42275</v>
      </c>
      <c r="B364" s="106">
        <v>0</v>
      </c>
      <c r="C364" s="107"/>
    </row>
    <row r="365" spans="1:3" ht="15" customHeight="1" x14ac:dyDescent="0.25">
      <c r="A365" s="105">
        <v>42276</v>
      </c>
      <c r="B365" s="106">
        <v>0</v>
      </c>
      <c r="C365" s="107"/>
    </row>
    <row r="366" spans="1:3" ht="15" customHeight="1" x14ac:dyDescent="0.25">
      <c r="A366" s="105">
        <v>42277</v>
      </c>
      <c r="B366" s="106">
        <v>0</v>
      </c>
      <c r="C366" s="107"/>
    </row>
    <row r="367" spans="1:3" x14ac:dyDescent="0.25">
      <c r="A367" s="96"/>
      <c r="B367" s="97">
        <f>SUM(B1:B366)</f>
        <v>7.1653399999999987</v>
      </c>
      <c r="C367" s="97">
        <f>SUM(B259:B366)</f>
        <v>3.1102300000000005</v>
      </c>
    </row>
    <row r="368" spans="1:3" x14ac:dyDescent="0.25">
      <c r="A368" s="10"/>
    </row>
  </sheetData>
  <sortState ref="A1:B365">
    <sortCondition ref="A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67"/>
  <sheetViews>
    <sheetView zoomScaleNormal="100" workbookViewId="0"/>
  </sheetViews>
  <sheetFormatPr defaultRowHeight="15" x14ac:dyDescent="0.25"/>
  <cols>
    <col min="1" max="1" width="12.7109375" customWidth="1"/>
    <col min="2" max="2" width="9.140625" style="3"/>
  </cols>
  <sheetData>
    <row r="1" spans="1:3" x14ac:dyDescent="0.25">
      <c r="A1" s="109">
        <v>41548</v>
      </c>
      <c r="B1" s="106">
        <v>0</v>
      </c>
      <c r="C1" s="107"/>
    </row>
    <row r="2" spans="1:3" x14ac:dyDescent="0.25">
      <c r="A2" s="109">
        <v>41549</v>
      </c>
      <c r="B2" s="106">
        <v>0</v>
      </c>
      <c r="C2" s="107"/>
    </row>
    <row r="3" spans="1:3" x14ac:dyDescent="0.25">
      <c r="A3" s="109">
        <v>41550</v>
      </c>
      <c r="B3" s="106">
        <v>0</v>
      </c>
      <c r="C3" s="107"/>
    </row>
    <row r="4" spans="1:3" x14ac:dyDescent="0.25">
      <c r="A4" s="109">
        <v>41551</v>
      </c>
      <c r="B4" s="106">
        <v>0</v>
      </c>
      <c r="C4" s="107"/>
    </row>
    <row r="5" spans="1:3" x14ac:dyDescent="0.25">
      <c r="A5" s="109">
        <v>41552</v>
      </c>
      <c r="B5" s="106">
        <v>0</v>
      </c>
      <c r="C5" s="107"/>
    </row>
    <row r="6" spans="1:3" x14ac:dyDescent="0.25">
      <c r="A6" s="109">
        <v>41553</v>
      </c>
      <c r="B6" s="106">
        <v>0</v>
      </c>
      <c r="C6" s="107"/>
    </row>
    <row r="7" spans="1:3" x14ac:dyDescent="0.25">
      <c r="A7" s="109">
        <v>41554</v>
      </c>
      <c r="B7" s="106">
        <v>0</v>
      </c>
      <c r="C7" s="107"/>
    </row>
    <row r="8" spans="1:3" x14ac:dyDescent="0.25">
      <c r="A8" s="109">
        <v>41555</v>
      </c>
      <c r="B8" s="106">
        <v>0</v>
      </c>
      <c r="C8" s="107"/>
    </row>
    <row r="9" spans="1:3" x14ac:dyDescent="0.25">
      <c r="A9" s="109">
        <v>41556</v>
      </c>
      <c r="B9" s="106">
        <v>0</v>
      </c>
      <c r="C9" s="107"/>
    </row>
    <row r="10" spans="1:3" x14ac:dyDescent="0.25">
      <c r="A10" s="109">
        <v>41557</v>
      </c>
      <c r="B10" s="106">
        <v>0</v>
      </c>
      <c r="C10" s="107"/>
    </row>
    <row r="11" spans="1:3" x14ac:dyDescent="0.25">
      <c r="A11" s="109">
        <v>41558</v>
      </c>
      <c r="B11" s="106">
        <v>0</v>
      </c>
      <c r="C11" s="107"/>
    </row>
    <row r="12" spans="1:3" x14ac:dyDescent="0.25">
      <c r="A12" s="109">
        <v>41559</v>
      </c>
      <c r="B12" s="106">
        <v>0</v>
      </c>
      <c r="C12" s="107"/>
    </row>
    <row r="13" spans="1:3" x14ac:dyDescent="0.25">
      <c r="A13" s="109">
        <v>41560</v>
      </c>
      <c r="B13" s="106">
        <v>0</v>
      </c>
      <c r="C13" s="107"/>
    </row>
    <row r="14" spans="1:3" x14ac:dyDescent="0.25">
      <c r="A14" s="109">
        <v>41561</v>
      </c>
      <c r="B14" s="106">
        <v>0</v>
      </c>
      <c r="C14" s="107"/>
    </row>
    <row r="15" spans="1:3" x14ac:dyDescent="0.25">
      <c r="A15" s="109">
        <v>41562</v>
      </c>
      <c r="B15" s="106">
        <v>0</v>
      </c>
      <c r="C15" s="107"/>
    </row>
    <row r="16" spans="1:3" x14ac:dyDescent="0.25">
      <c r="A16" s="109">
        <v>41563</v>
      </c>
      <c r="B16" s="106">
        <v>0</v>
      </c>
      <c r="C16" s="107"/>
    </row>
    <row r="17" spans="1:3" x14ac:dyDescent="0.25">
      <c r="A17" s="109">
        <v>41564</v>
      </c>
      <c r="B17" s="106">
        <v>0</v>
      </c>
      <c r="C17" s="107"/>
    </row>
    <row r="18" spans="1:3" x14ac:dyDescent="0.25">
      <c r="A18" s="109">
        <v>41565</v>
      </c>
      <c r="B18" s="106">
        <v>0</v>
      </c>
      <c r="C18" s="107"/>
    </row>
    <row r="19" spans="1:3" x14ac:dyDescent="0.25">
      <c r="A19" s="109">
        <v>41566</v>
      </c>
      <c r="B19" s="106">
        <v>0</v>
      </c>
      <c r="C19" s="107"/>
    </row>
    <row r="20" spans="1:3" x14ac:dyDescent="0.25">
      <c r="A20" s="109">
        <v>41567</v>
      </c>
      <c r="B20" s="106">
        <v>0</v>
      </c>
      <c r="C20" s="107"/>
    </row>
    <row r="21" spans="1:3" x14ac:dyDescent="0.25">
      <c r="A21" s="109">
        <v>41568</v>
      </c>
      <c r="B21" s="106">
        <v>0</v>
      </c>
      <c r="C21" s="107"/>
    </row>
    <row r="22" spans="1:3" x14ac:dyDescent="0.25">
      <c r="A22" s="109">
        <v>41569</v>
      </c>
      <c r="B22" s="106">
        <v>0</v>
      </c>
      <c r="C22" s="107"/>
    </row>
    <row r="23" spans="1:3" x14ac:dyDescent="0.25">
      <c r="A23" s="109">
        <v>41570</v>
      </c>
      <c r="B23" s="106">
        <v>0</v>
      </c>
      <c r="C23" s="107"/>
    </row>
    <row r="24" spans="1:3" x14ac:dyDescent="0.25">
      <c r="A24" s="109">
        <v>41571</v>
      </c>
      <c r="B24" s="106">
        <v>0</v>
      </c>
      <c r="C24" s="107"/>
    </row>
    <row r="25" spans="1:3" x14ac:dyDescent="0.25">
      <c r="A25" s="109">
        <v>41572</v>
      </c>
      <c r="B25" s="106">
        <v>0</v>
      </c>
      <c r="C25" s="107"/>
    </row>
    <row r="26" spans="1:3" x14ac:dyDescent="0.25">
      <c r="A26" s="109">
        <v>41573</v>
      </c>
      <c r="B26" s="106">
        <v>0</v>
      </c>
      <c r="C26" s="107"/>
    </row>
    <row r="27" spans="1:3" x14ac:dyDescent="0.25">
      <c r="A27" s="109">
        <v>41574</v>
      </c>
      <c r="B27" s="106">
        <v>0</v>
      </c>
      <c r="C27" s="107"/>
    </row>
    <row r="28" spans="1:3" x14ac:dyDescent="0.25">
      <c r="A28" s="109">
        <v>41575</v>
      </c>
      <c r="B28" s="106">
        <v>0</v>
      </c>
      <c r="C28" s="107"/>
    </row>
    <row r="29" spans="1:3" x14ac:dyDescent="0.25">
      <c r="A29" s="109">
        <v>41576</v>
      </c>
      <c r="B29" s="106">
        <v>0</v>
      </c>
      <c r="C29" s="107"/>
    </row>
    <row r="30" spans="1:3" x14ac:dyDescent="0.25">
      <c r="A30" s="109">
        <v>41577</v>
      </c>
      <c r="B30" s="106">
        <v>0</v>
      </c>
      <c r="C30" s="107"/>
    </row>
    <row r="31" spans="1:3" x14ac:dyDescent="0.25">
      <c r="A31" s="109">
        <v>41578</v>
      </c>
      <c r="B31" s="106">
        <v>0</v>
      </c>
      <c r="C31" s="107"/>
    </row>
    <row r="32" spans="1:3" x14ac:dyDescent="0.25">
      <c r="A32" s="109">
        <v>41579</v>
      </c>
      <c r="B32" s="106">
        <v>0</v>
      </c>
      <c r="C32" s="107"/>
    </row>
    <row r="33" spans="1:3" x14ac:dyDescent="0.25">
      <c r="A33" s="109">
        <v>41580</v>
      </c>
      <c r="B33" s="106">
        <v>0</v>
      </c>
      <c r="C33" s="107"/>
    </row>
    <row r="34" spans="1:3" x14ac:dyDescent="0.25">
      <c r="A34" s="109">
        <v>41581</v>
      </c>
      <c r="B34" s="106">
        <v>0</v>
      </c>
      <c r="C34" s="107"/>
    </row>
    <row r="35" spans="1:3" x14ac:dyDescent="0.25">
      <c r="A35" s="109">
        <v>41582</v>
      </c>
      <c r="B35" s="106">
        <v>0</v>
      </c>
      <c r="C35" s="107"/>
    </row>
    <row r="36" spans="1:3" x14ac:dyDescent="0.25">
      <c r="A36" s="109">
        <v>41583</v>
      </c>
      <c r="B36" s="106">
        <v>0</v>
      </c>
      <c r="C36" s="107"/>
    </row>
    <row r="37" spans="1:3" x14ac:dyDescent="0.25">
      <c r="A37" s="109">
        <v>41584</v>
      </c>
      <c r="B37" s="106">
        <v>0</v>
      </c>
      <c r="C37" s="107"/>
    </row>
    <row r="38" spans="1:3" x14ac:dyDescent="0.25">
      <c r="A38" s="109">
        <v>41585</v>
      </c>
      <c r="B38" s="106">
        <v>0</v>
      </c>
      <c r="C38" s="107"/>
    </row>
    <row r="39" spans="1:3" x14ac:dyDescent="0.25">
      <c r="A39" s="109">
        <v>41586</v>
      </c>
      <c r="B39" s="106">
        <v>0</v>
      </c>
      <c r="C39" s="107"/>
    </row>
    <row r="40" spans="1:3" x14ac:dyDescent="0.25">
      <c r="A40" s="109">
        <v>41587</v>
      </c>
      <c r="B40" s="106">
        <v>0</v>
      </c>
      <c r="C40" s="107"/>
    </row>
    <row r="41" spans="1:3" x14ac:dyDescent="0.25">
      <c r="A41" s="109">
        <v>41588</v>
      </c>
      <c r="B41" s="106">
        <v>0</v>
      </c>
      <c r="C41" s="107"/>
    </row>
    <row r="42" spans="1:3" x14ac:dyDescent="0.25">
      <c r="A42" s="109">
        <v>41589</v>
      </c>
      <c r="B42" s="106">
        <v>0</v>
      </c>
      <c r="C42" s="107"/>
    </row>
    <row r="43" spans="1:3" x14ac:dyDescent="0.25">
      <c r="A43" s="109">
        <v>41590</v>
      </c>
      <c r="B43" s="106">
        <v>0</v>
      </c>
      <c r="C43" s="107"/>
    </row>
    <row r="44" spans="1:3" x14ac:dyDescent="0.25">
      <c r="A44" s="109">
        <v>41591</v>
      </c>
      <c r="B44" s="106">
        <v>0</v>
      </c>
      <c r="C44" s="107"/>
    </row>
    <row r="45" spans="1:3" x14ac:dyDescent="0.25">
      <c r="A45" s="109">
        <v>41592</v>
      </c>
      <c r="B45" s="106">
        <v>0</v>
      </c>
      <c r="C45" s="107"/>
    </row>
    <row r="46" spans="1:3" x14ac:dyDescent="0.25">
      <c r="A46" s="109">
        <v>41593</v>
      </c>
      <c r="B46" s="106">
        <v>0</v>
      </c>
      <c r="C46" s="107"/>
    </row>
    <row r="47" spans="1:3" x14ac:dyDescent="0.25">
      <c r="A47" s="109">
        <v>41594</v>
      </c>
      <c r="B47" s="106">
        <v>0</v>
      </c>
      <c r="C47" s="107"/>
    </row>
    <row r="48" spans="1:3" x14ac:dyDescent="0.25">
      <c r="A48" s="109">
        <v>41595</v>
      </c>
      <c r="B48" s="106">
        <v>0</v>
      </c>
      <c r="C48" s="107"/>
    </row>
    <row r="49" spans="1:3" x14ac:dyDescent="0.25">
      <c r="A49" s="109">
        <v>41596</v>
      </c>
      <c r="B49" s="106">
        <v>0</v>
      </c>
      <c r="C49" s="107"/>
    </row>
    <row r="50" spans="1:3" x14ac:dyDescent="0.25">
      <c r="A50" s="109">
        <v>41597</v>
      </c>
      <c r="B50" s="106">
        <v>0</v>
      </c>
      <c r="C50" s="107"/>
    </row>
    <row r="51" spans="1:3" x14ac:dyDescent="0.25">
      <c r="A51" s="109">
        <v>41598</v>
      </c>
      <c r="B51" s="106">
        <v>0</v>
      </c>
      <c r="C51" s="107"/>
    </row>
    <row r="52" spans="1:3" x14ac:dyDescent="0.25">
      <c r="A52" s="109">
        <v>41599</v>
      </c>
      <c r="B52" s="106">
        <v>0.43307000000000001</v>
      </c>
      <c r="C52" s="107"/>
    </row>
    <row r="53" spans="1:3" x14ac:dyDescent="0.25">
      <c r="A53" s="109">
        <v>41600</v>
      </c>
      <c r="B53" s="106">
        <v>1.2598400000000001</v>
      </c>
      <c r="C53" s="107"/>
    </row>
    <row r="54" spans="1:3" x14ac:dyDescent="0.25">
      <c r="A54" s="109">
        <v>41601</v>
      </c>
      <c r="B54" s="106">
        <v>0.51180999999999999</v>
      </c>
      <c r="C54" s="107"/>
    </row>
    <row r="55" spans="1:3" x14ac:dyDescent="0.25">
      <c r="A55" s="109">
        <v>41602</v>
      </c>
      <c r="B55" s="106">
        <v>0</v>
      </c>
      <c r="C55" s="107"/>
    </row>
    <row r="56" spans="1:3" x14ac:dyDescent="0.25">
      <c r="A56" s="109">
        <v>41603</v>
      </c>
      <c r="B56" s="106">
        <v>0</v>
      </c>
      <c r="C56" s="107"/>
    </row>
    <row r="57" spans="1:3" x14ac:dyDescent="0.25">
      <c r="A57" s="109">
        <v>41604</v>
      </c>
      <c r="B57" s="106">
        <v>0</v>
      </c>
      <c r="C57" s="107"/>
    </row>
    <row r="58" spans="1:3" x14ac:dyDescent="0.25">
      <c r="A58" s="109">
        <v>41605</v>
      </c>
      <c r="B58" s="106">
        <v>0</v>
      </c>
      <c r="C58" s="107"/>
    </row>
    <row r="59" spans="1:3" x14ac:dyDescent="0.25">
      <c r="A59" s="109">
        <v>41606</v>
      </c>
      <c r="B59" s="106">
        <v>0</v>
      </c>
      <c r="C59" s="107"/>
    </row>
    <row r="60" spans="1:3" x14ac:dyDescent="0.25">
      <c r="A60" s="109">
        <v>41607</v>
      </c>
      <c r="B60" s="106">
        <v>0</v>
      </c>
      <c r="C60" s="107"/>
    </row>
    <row r="61" spans="1:3" x14ac:dyDescent="0.25">
      <c r="A61" s="109">
        <v>41608</v>
      </c>
      <c r="B61" s="106">
        <v>0</v>
      </c>
      <c r="C61" s="107"/>
    </row>
    <row r="62" spans="1:3" x14ac:dyDescent="0.25">
      <c r="A62" s="109">
        <v>41609</v>
      </c>
      <c r="B62" s="106">
        <v>0</v>
      </c>
      <c r="C62" s="107"/>
    </row>
    <row r="63" spans="1:3" x14ac:dyDescent="0.25">
      <c r="A63" s="109">
        <v>41610</v>
      </c>
      <c r="B63" s="106">
        <v>0</v>
      </c>
      <c r="C63" s="107"/>
    </row>
    <row r="64" spans="1:3" x14ac:dyDescent="0.25">
      <c r="A64" s="109">
        <v>41611</v>
      </c>
      <c r="B64" s="106">
        <v>0</v>
      </c>
      <c r="C64" s="107"/>
    </row>
    <row r="65" spans="1:3" x14ac:dyDescent="0.25">
      <c r="A65" s="109">
        <v>41612</v>
      </c>
      <c r="B65" s="106">
        <v>0</v>
      </c>
      <c r="C65" s="107"/>
    </row>
    <row r="66" spans="1:3" x14ac:dyDescent="0.25">
      <c r="A66" s="109">
        <v>41613</v>
      </c>
      <c r="B66" s="106">
        <v>0</v>
      </c>
      <c r="C66" s="107"/>
    </row>
    <row r="67" spans="1:3" x14ac:dyDescent="0.25">
      <c r="A67" s="109">
        <v>41614</v>
      </c>
      <c r="B67" s="106">
        <v>0</v>
      </c>
      <c r="C67" s="107"/>
    </row>
    <row r="68" spans="1:3" x14ac:dyDescent="0.25">
      <c r="A68" s="109">
        <v>41615</v>
      </c>
      <c r="B68" s="106">
        <v>0</v>
      </c>
      <c r="C68" s="107"/>
    </row>
    <row r="69" spans="1:3" x14ac:dyDescent="0.25">
      <c r="A69" s="109">
        <v>41616</v>
      </c>
      <c r="B69" s="106">
        <v>0</v>
      </c>
      <c r="C69" s="107"/>
    </row>
    <row r="70" spans="1:3" x14ac:dyDescent="0.25">
      <c r="A70" s="109">
        <v>41617</v>
      </c>
      <c r="B70" s="106">
        <v>0</v>
      </c>
      <c r="C70" s="107"/>
    </row>
    <row r="71" spans="1:3" x14ac:dyDescent="0.25">
      <c r="A71" s="109">
        <v>41618</v>
      </c>
      <c r="B71" s="106">
        <v>0</v>
      </c>
      <c r="C71" s="107"/>
    </row>
    <row r="72" spans="1:3" x14ac:dyDescent="0.25">
      <c r="A72" s="109">
        <v>41619</v>
      </c>
      <c r="B72" s="106">
        <v>0</v>
      </c>
      <c r="C72" s="107"/>
    </row>
    <row r="73" spans="1:3" x14ac:dyDescent="0.25">
      <c r="A73" s="109">
        <v>41620</v>
      </c>
      <c r="B73" s="106">
        <v>0</v>
      </c>
      <c r="C73" s="107"/>
    </row>
    <row r="74" spans="1:3" x14ac:dyDescent="0.25">
      <c r="A74" s="109">
        <v>41621</v>
      </c>
      <c r="B74" s="106">
        <v>0</v>
      </c>
      <c r="C74" s="107"/>
    </row>
    <row r="75" spans="1:3" x14ac:dyDescent="0.25">
      <c r="A75" s="109">
        <v>41622</v>
      </c>
      <c r="B75" s="106">
        <v>0</v>
      </c>
      <c r="C75" s="107"/>
    </row>
    <row r="76" spans="1:3" x14ac:dyDescent="0.25">
      <c r="A76" s="109">
        <v>41623</v>
      </c>
      <c r="B76" s="106">
        <v>0</v>
      </c>
      <c r="C76" s="107"/>
    </row>
    <row r="77" spans="1:3" x14ac:dyDescent="0.25">
      <c r="A77" s="109">
        <v>41624</v>
      </c>
      <c r="B77" s="106">
        <v>0</v>
      </c>
      <c r="C77" s="107"/>
    </row>
    <row r="78" spans="1:3" x14ac:dyDescent="0.25">
      <c r="A78" s="109">
        <v>41625</v>
      </c>
      <c r="B78" s="106">
        <v>0</v>
      </c>
      <c r="C78" s="107"/>
    </row>
    <row r="79" spans="1:3" x14ac:dyDescent="0.25">
      <c r="A79" s="109">
        <v>41626</v>
      </c>
      <c r="B79" s="106">
        <v>0</v>
      </c>
      <c r="C79" s="107"/>
    </row>
    <row r="80" spans="1:3" x14ac:dyDescent="0.25">
      <c r="A80" s="109">
        <v>41627</v>
      </c>
      <c r="B80" s="106">
        <v>7.8740000000000004E-2</v>
      </c>
      <c r="C80" s="107"/>
    </row>
    <row r="81" spans="1:3" x14ac:dyDescent="0.25">
      <c r="A81" s="109">
        <v>41628</v>
      </c>
      <c r="B81" s="106">
        <v>0</v>
      </c>
      <c r="C81" s="107"/>
    </row>
    <row r="82" spans="1:3" x14ac:dyDescent="0.25">
      <c r="A82" s="109">
        <v>41629</v>
      </c>
      <c r="B82" s="106">
        <v>0</v>
      </c>
      <c r="C82" s="107"/>
    </row>
    <row r="83" spans="1:3" x14ac:dyDescent="0.25">
      <c r="A83" s="109">
        <v>41630</v>
      </c>
      <c r="B83" s="106">
        <v>0</v>
      </c>
      <c r="C83" s="107"/>
    </row>
    <row r="84" spans="1:3" x14ac:dyDescent="0.25">
      <c r="A84" s="109">
        <v>41631</v>
      </c>
      <c r="B84" s="106">
        <v>0</v>
      </c>
      <c r="C84" s="107"/>
    </row>
    <row r="85" spans="1:3" x14ac:dyDescent="0.25">
      <c r="A85" s="109">
        <v>41632</v>
      </c>
      <c r="B85" s="106">
        <v>0</v>
      </c>
      <c r="C85" s="107"/>
    </row>
    <row r="86" spans="1:3" x14ac:dyDescent="0.25">
      <c r="A86" s="109">
        <v>41633</v>
      </c>
      <c r="B86" s="106">
        <v>0</v>
      </c>
      <c r="C86" s="107"/>
    </row>
    <row r="87" spans="1:3" x14ac:dyDescent="0.25">
      <c r="A87" s="109">
        <v>41634</v>
      </c>
      <c r="B87" s="106">
        <v>0</v>
      </c>
      <c r="C87" s="107"/>
    </row>
    <row r="88" spans="1:3" x14ac:dyDescent="0.25">
      <c r="A88" s="109">
        <v>41635</v>
      </c>
      <c r="B88" s="106">
        <v>0</v>
      </c>
      <c r="C88" s="107"/>
    </row>
    <row r="89" spans="1:3" x14ac:dyDescent="0.25">
      <c r="A89" s="109">
        <v>41636</v>
      </c>
      <c r="B89" s="106">
        <v>0</v>
      </c>
      <c r="C89" s="107"/>
    </row>
    <row r="90" spans="1:3" x14ac:dyDescent="0.25">
      <c r="A90" s="109">
        <v>41637</v>
      </c>
      <c r="B90" s="106">
        <v>0</v>
      </c>
      <c r="C90" s="107"/>
    </row>
    <row r="91" spans="1:3" x14ac:dyDescent="0.25">
      <c r="A91" s="109">
        <v>41638</v>
      </c>
      <c r="B91" s="106">
        <v>0</v>
      </c>
      <c r="C91" s="107"/>
    </row>
    <row r="92" spans="1:3" x14ac:dyDescent="0.25">
      <c r="A92" s="109">
        <v>41639</v>
      </c>
      <c r="B92" s="106">
        <v>0</v>
      </c>
      <c r="C92" s="107"/>
    </row>
    <row r="93" spans="1:3" x14ac:dyDescent="0.25">
      <c r="A93" s="109">
        <v>41640</v>
      </c>
      <c r="B93" s="106">
        <v>0</v>
      </c>
      <c r="C93" s="107"/>
    </row>
    <row r="94" spans="1:3" x14ac:dyDescent="0.25">
      <c r="A94" s="109">
        <v>41641</v>
      </c>
      <c r="B94" s="106">
        <v>0</v>
      </c>
      <c r="C94" s="107"/>
    </row>
    <row r="95" spans="1:3" x14ac:dyDescent="0.25">
      <c r="A95" s="109">
        <v>41642</v>
      </c>
      <c r="B95" s="106">
        <v>0</v>
      </c>
      <c r="C95" s="107"/>
    </row>
    <row r="96" spans="1:3" x14ac:dyDescent="0.25">
      <c r="A96" s="109">
        <v>41643</v>
      </c>
      <c r="B96" s="106">
        <v>0</v>
      </c>
      <c r="C96" s="107"/>
    </row>
    <row r="97" spans="1:3" x14ac:dyDescent="0.25">
      <c r="A97" s="109">
        <v>41644</v>
      </c>
      <c r="B97" s="106">
        <v>0</v>
      </c>
      <c r="C97" s="107"/>
    </row>
    <row r="98" spans="1:3" x14ac:dyDescent="0.25">
      <c r="A98" s="109">
        <v>41645</v>
      </c>
      <c r="B98" s="106">
        <v>0</v>
      </c>
      <c r="C98" s="107"/>
    </row>
    <row r="99" spans="1:3" x14ac:dyDescent="0.25">
      <c r="A99" s="109">
        <v>41646</v>
      </c>
      <c r="B99" s="106">
        <v>0</v>
      </c>
      <c r="C99" s="107"/>
    </row>
    <row r="100" spans="1:3" x14ac:dyDescent="0.25">
      <c r="A100" s="109">
        <v>41647</v>
      </c>
      <c r="B100" s="106">
        <v>0</v>
      </c>
      <c r="C100" s="107"/>
    </row>
    <row r="101" spans="1:3" x14ac:dyDescent="0.25">
      <c r="A101" s="109">
        <v>41648</v>
      </c>
      <c r="B101" s="106">
        <v>0</v>
      </c>
      <c r="C101" s="107"/>
    </row>
    <row r="102" spans="1:3" x14ac:dyDescent="0.25">
      <c r="A102" s="109">
        <v>41649</v>
      </c>
      <c r="B102" s="106">
        <v>0</v>
      </c>
      <c r="C102" s="107"/>
    </row>
    <row r="103" spans="1:3" x14ac:dyDescent="0.25">
      <c r="A103" s="109">
        <v>41650</v>
      </c>
      <c r="B103" s="106">
        <v>0</v>
      </c>
      <c r="C103" s="107"/>
    </row>
    <row r="104" spans="1:3" x14ac:dyDescent="0.25">
      <c r="A104" s="109">
        <v>41651</v>
      </c>
      <c r="B104" s="106">
        <v>0</v>
      </c>
      <c r="C104" s="107"/>
    </row>
    <row r="105" spans="1:3" x14ac:dyDescent="0.25">
      <c r="A105" s="109">
        <v>41652</v>
      </c>
      <c r="B105" s="106">
        <v>0</v>
      </c>
      <c r="C105" s="107"/>
    </row>
    <row r="106" spans="1:3" x14ac:dyDescent="0.25">
      <c r="A106" s="109">
        <v>41653</v>
      </c>
      <c r="B106" s="106">
        <v>0</v>
      </c>
      <c r="C106" s="107"/>
    </row>
    <row r="107" spans="1:3" x14ac:dyDescent="0.25">
      <c r="A107" s="109">
        <v>41654</v>
      </c>
      <c r="B107" s="106">
        <v>0</v>
      </c>
      <c r="C107" s="107"/>
    </row>
    <row r="108" spans="1:3" x14ac:dyDescent="0.25">
      <c r="A108" s="109">
        <v>41655</v>
      </c>
      <c r="B108" s="106">
        <v>0</v>
      </c>
      <c r="C108" s="107"/>
    </row>
    <row r="109" spans="1:3" x14ac:dyDescent="0.25">
      <c r="A109" s="109">
        <v>41656</v>
      </c>
      <c r="B109" s="106">
        <v>0</v>
      </c>
      <c r="C109" s="107"/>
    </row>
    <row r="110" spans="1:3" x14ac:dyDescent="0.25">
      <c r="A110" s="109">
        <v>41657</v>
      </c>
      <c r="B110" s="106">
        <v>0</v>
      </c>
      <c r="C110" s="107"/>
    </row>
    <row r="111" spans="1:3" x14ac:dyDescent="0.25">
      <c r="A111" s="109">
        <v>41658</v>
      </c>
      <c r="B111" s="106">
        <v>0</v>
      </c>
      <c r="C111" s="107"/>
    </row>
    <row r="112" spans="1:3" x14ac:dyDescent="0.25">
      <c r="A112" s="109">
        <v>41659</v>
      </c>
      <c r="B112" s="106">
        <v>0</v>
      </c>
      <c r="C112" s="107"/>
    </row>
    <row r="113" spans="1:3" x14ac:dyDescent="0.25">
      <c r="A113" s="109">
        <v>41660</v>
      </c>
      <c r="B113" s="106">
        <v>0</v>
      </c>
      <c r="C113" s="107"/>
    </row>
    <row r="114" spans="1:3" x14ac:dyDescent="0.25">
      <c r="A114" s="109">
        <v>41661</v>
      </c>
      <c r="B114" s="106">
        <v>0</v>
      </c>
      <c r="C114" s="107"/>
    </row>
    <row r="115" spans="1:3" x14ac:dyDescent="0.25">
      <c r="A115" s="109">
        <v>41662</v>
      </c>
      <c r="B115" s="106">
        <v>0</v>
      </c>
      <c r="C115" s="107"/>
    </row>
    <row r="116" spans="1:3" x14ac:dyDescent="0.25">
      <c r="A116" s="109">
        <v>41663</v>
      </c>
      <c r="B116" s="106">
        <v>0</v>
      </c>
      <c r="C116" s="107"/>
    </row>
    <row r="117" spans="1:3" x14ac:dyDescent="0.25">
      <c r="A117" s="109">
        <v>41664</v>
      </c>
      <c r="B117" s="106">
        <v>0</v>
      </c>
      <c r="C117" s="107"/>
    </row>
    <row r="118" spans="1:3" x14ac:dyDescent="0.25">
      <c r="A118" s="109">
        <v>41665</v>
      </c>
      <c r="B118" s="106">
        <v>0</v>
      </c>
      <c r="C118" s="107"/>
    </row>
    <row r="119" spans="1:3" x14ac:dyDescent="0.25">
      <c r="A119" s="109">
        <v>41666</v>
      </c>
      <c r="B119" s="106">
        <v>0</v>
      </c>
      <c r="C119" s="107"/>
    </row>
    <row r="120" spans="1:3" x14ac:dyDescent="0.25">
      <c r="A120" s="109">
        <v>41667</v>
      </c>
      <c r="B120" s="106">
        <v>0</v>
      </c>
      <c r="C120" s="107"/>
    </row>
    <row r="121" spans="1:3" x14ac:dyDescent="0.25">
      <c r="A121" s="109">
        <v>41668</v>
      </c>
      <c r="B121" s="106">
        <v>0</v>
      </c>
      <c r="C121" s="107"/>
    </row>
    <row r="122" spans="1:3" x14ac:dyDescent="0.25">
      <c r="A122" s="109">
        <v>41669</v>
      </c>
      <c r="B122" s="106">
        <v>0</v>
      </c>
      <c r="C122" s="107"/>
    </row>
    <row r="123" spans="1:3" x14ac:dyDescent="0.25">
      <c r="A123" s="109">
        <v>41670</v>
      </c>
      <c r="B123" s="106">
        <v>0</v>
      </c>
      <c r="C123" s="107"/>
    </row>
    <row r="124" spans="1:3" x14ac:dyDescent="0.25">
      <c r="A124" s="109">
        <v>41671</v>
      </c>
      <c r="B124" s="106">
        <v>0</v>
      </c>
      <c r="C124" s="107"/>
    </row>
    <row r="125" spans="1:3" x14ac:dyDescent="0.25">
      <c r="A125" s="109">
        <v>41672</v>
      </c>
      <c r="B125" s="106">
        <v>0</v>
      </c>
      <c r="C125" s="107"/>
    </row>
    <row r="126" spans="1:3" x14ac:dyDescent="0.25">
      <c r="A126" s="109">
        <v>41673</v>
      </c>
      <c r="B126" s="106">
        <v>0</v>
      </c>
      <c r="C126" s="107"/>
    </row>
    <row r="127" spans="1:3" x14ac:dyDescent="0.25">
      <c r="A127" s="109">
        <v>41674</v>
      </c>
      <c r="B127" s="106">
        <v>0</v>
      </c>
      <c r="C127" s="107"/>
    </row>
    <row r="128" spans="1:3" x14ac:dyDescent="0.25">
      <c r="A128" s="109">
        <v>41675</v>
      </c>
      <c r="B128" s="106">
        <v>0</v>
      </c>
      <c r="C128" s="107"/>
    </row>
    <row r="129" spans="1:3" x14ac:dyDescent="0.25">
      <c r="A129" s="109">
        <v>41676</v>
      </c>
      <c r="B129" s="106">
        <v>0</v>
      </c>
      <c r="C129" s="107"/>
    </row>
    <row r="130" spans="1:3" x14ac:dyDescent="0.25">
      <c r="A130" s="109">
        <v>41677</v>
      </c>
      <c r="B130" s="106">
        <v>0</v>
      </c>
      <c r="C130" s="107"/>
    </row>
    <row r="131" spans="1:3" x14ac:dyDescent="0.25">
      <c r="A131" s="109">
        <v>41678</v>
      </c>
      <c r="B131" s="106">
        <v>0</v>
      </c>
      <c r="C131" s="107"/>
    </row>
    <row r="132" spans="1:3" x14ac:dyDescent="0.25">
      <c r="A132" s="109">
        <v>41679</v>
      </c>
      <c r="B132" s="106">
        <v>0</v>
      </c>
      <c r="C132" s="107"/>
    </row>
    <row r="133" spans="1:3" x14ac:dyDescent="0.25">
      <c r="A133" s="109">
        <v>41680</v>
      </c>
      <c r="B133" s="106">
        <v>0</v>
      </c>
      <c r="C133" s="107"/>
    </row>
    <row r="134" spans="1:3" x14ac:dyDescent="0.25">
      <c r="A134" s="109">
        <v>41681</v>
      </c>
      <c r="B134" s="106">
        <v>0</v>
      </c>
      <c r="C134" s="107"/>
    </row>
    <row r="135" spans="1:3" x14ac:dyDescent="0.25">
      <c r="A135" s="109">
        <v>41682</v>
      </c>
      <c r="B135" s="106">
        <v>0</v>
      </c>
      <c r="C135" s="107"/>
    </row>
    <row r="136" spans="1:3" x14ac:dyDescent="0.25">
      <c r="A136" s="109">
        <v>41683</v>
      </c>
      <c r="B136" s="106">
        <v>0</v>
      </c>
      <c r="C136" s="107"/>
    </row>
    <row r="137" spans="1:3" x14ac:dyDescent="0.25">
      <c r="A137" s="109">
        <v>41684</v>
      </c>
      <c r="B137" s="106">
        <v>0</v>
      </c>
      <c r="C137" s="107"/>
    </row>
    <row r="138" spans="1:3" x14ac:dyDescent="0.25">
      <c r="A138" s="109">
        <v>41685</v>
      </c>
      <c r="B138" s="106">
        <v>0</v>
      </c>
      <c r="C138" s="107"/>
    </row>
    <row r="139" spans="1:3" x14ac:dyDescent="0.25">
      <c r="A139" s="109">
        <v>41686</v>
      </c>
      <c r="B139" s="106">
        <v>0</v>
      </c>
      <c r="C139" s="107"/>
    </row>
    <row r="140" spans="1:3" x14ac:dyDescent="0.25">
      <c r="A140" s="109">
        <v>41687</v>
      </c>
      <c r="B140" s="106">
        <v>0</v>
      </c>
      <c r="C140" s="107"/>
    </row>
    <row r="141" spans="1:3" x14ac:dyDescent="0.25">
      <c r="A141" s="109">
        <v>41688</v>
      </c>
      <c r="B141" s="106">
        <v>0</v>
      </c>
      <c r="C141" s="107"/>
    </row>
    <row r="142" spans="1:3" x14ac:dyDescent="0.25">
      <c r="A142" s="109">
        <v>41689</v>
      </c>
      <c r="B142" s="106">
        <v>0</v>
      </c>
      <c r="C142" s="107"/>
    </row>
    <row r="143" spans="1:3" x14ac:dyDescent="0.25">
      <c r="A143" s="109">
        <v>41690</v>
      </c>
      <c r="B143" s="106">
        <v>0</v>
      </c>
      <c r="C143" s="107"/>
    </row>
    <row r="144" spans="1:3" x14ac:dyDescent="0.25">
      <c r="A144" s="109">
        <v>41691</v>
      </c>
      <c r="B144" s="106">
        <v>0</v>
      </c>
      <c r="C144" s="107"/>
    </row>
    <row r="145" spans="1:3" x14ac:dyDescent="0.25">
      <c r="A145" s="109">
        <v>41692</v>
      </c>
      <c r="B145" s="106">
        <v>0</v>
      </c>
      <c r="C145" s="107"/>
    </row>
    <row r="146" spans="1:3" x14ac:dyDescent="0.25">
      <c r="A146" s="109">
        <v>41693</v>
      </c>
      <c r="B146" s="106">
        <v>0</v>
      </c>
      <c r="C146" s="107"/>
    </row>
    <row r="147" spans="1:3" x14ac:dyDescent="0.25">
      <c r="A147" s="109">
        <v>41694</v>
      </c>
      <c r="B147" s="106">
        <v>0</v>
      </c>
      <c r="C147" s="107"/>
    </row>
    <row r="148" spans="1:3" x14ac:dyDescent="0.25">
      <c r="A148" s="109">
        <v>41695</v>
      </c>
      <c r="B148" s="106">
        <v>0</v>
      </c>
      <c r="C148" s="107"/>
    </row>
    <row r="149" spans="1:3" x14ac:dyDescent="0.25">
      <c r="A149" s="109">
        <v>41696</v>
      </c>
      <c r="B149" s="106">
        <v>0</v>
      </c>
      <c r="C149" s="107"/>
    </row>
    <row r="150" spans="1:3" x14ac:dyDescent="0.25">
      <c r="A150" s="109">
        <v>41697</v>
      </c>
      <c r="B150" s="106">
        <v>0</v>
      </c>
      <c r="C150" s="107"/>
    </row>
    <row r="151" spans="1:3" x14ac:dyDescent="0.25">
      <c r="A151" s="109">
        <v>41698</v>
      </c>
      <c r="B151" s="106">
        <v>0</v>
      </c>
      <c r="C151" s="107"/>
    </row>
    <row r="152" spans="1:3" x14ac:dyDescent="0.25">
      <c r="A152" s="109"/>
      <c r="B152" s="106"/>
      <c r="C152" s="107"/>
    </row>
    <row r="153" spans="1:3" x14ac:dyDescent="0.25">
      <c r="A153" s="109">
        <v>41699</v>
      </c>
      <c r="B153" s="106">
        <v>0.78739999999999999</v>
      </c>
      <c r="C153" s="107"/>
    </row>
    <row r="154" spans="1:3" x14ac:dyDescent="0.25">
      <c r="A154" s="109">
        <v>41700</v>
      </c>
      <c r="B154" s="106">
        <v>7.8740000000000004E-2</v>
      </c>
      <c r="C154" s="107"/>
    </row>
    <row r="155" spans="1:3" x14ac:dyDescent="0.25">
      <c r="A155" s="109">
        <v>41701</v>
      </c>
      <c r="B155" s="106">
        <v>0</v>
      </c>
      <c r="C155" s="107"/>
    </row>
    <row r="156" spans="1:3" x14ac:dyDescent="0.25">
      <c r="A156" s="109">
        <v>41702</v>
      </c>
      <c r="B156" s="106">
        <v>0</v>
      </c>
      <c r="C156" s="107"/>
    </row>
    <row r="157" spans="1:3" x14ac:dyDescent="0.25">
      <c r="A157" s="109">
        <v>41703</v>
      </c>
      <c r="B157" s="106">
        <v>0</v>
      </c>
      <c r="C157" s="107"/>
    </row>
    <row r="158" spans="1:3" x14ac:dyDescent="0.25">
      <c r="A158" s="109">
        <v>41704</v>
      </c>
      <c r="B158" s="106">
        <v>0</v>
      </c>
      <c r="C158" s="107"/>
    </row>
    <row r="159" spans="1:3" x14ac:dyDescent="0.25">
      <c r="A159" s="109">
        <v>41705</v>
      </c>
      <c r="B159" s="106">
        <v>0</v>
      </c>
      <c r="C159" s="107"/>
    </row>
    <row r="160" spans="1:3" x14ac:dyDescent="0.25">
      <c r="A160" s="109">
        <v>41706</v>
      </c>
      <c r="B160" s="106">
        <v>0</v>
      </c>
      <c r="C160" s="107"/>
    </row>
    <row r="161" spans="1:3" x14ac:dyDescent="0.25">
      <c r="A161" s="109">
        <v>41707</v>
      </c>
      <c r="B161" s="106">
        <v>0</v>
      </c>
      <c r="C161" s="107"/>
    </row>
    <row r="162" spans="1:3" x14ac:dyDescent="0.25">
      <c r="A162" s="109">
        <v>41708</v>
      </c>
      <c r="B162" s="106">
        <v>0</v>
      </c>
      <c r="C162" s="107"/>
    </row>
    <row r="163" spans="1:3" x14ac:dyDescent="0.25">
      <c r="A163" s="109">
        <v>41709</v>
      </c>
      <c r="B163" s="106">
        <v>0</v>
      </c>
      <c r="C163" s="107"/>
    </row>
    <row r="164" spans="1:3" x14ac:dyDescent="0.25">
      <c r="A164" s="109">
        <v>41710</v>
      </c>
      <c r="B164" s="106">
        <v>0</v>
      </c>
      <c r="C164" s="107"/>
    </row>
    <row r="165" spans="1:3" x14ac:dyDescent="0.25">
      <c r="A165" s="109">
        <v>41711</v>
      </c>
      <c r="B165" s="106">
        <v>0</v>
      </c>
      <c r="C165" s="107"/>
    </row>
    <row r="166" spans="1:3" x14ac:dyDescent="0.25">
      <c r="A166" s="109">
        <v>41712</v>
      </c>
      <c r="B166" s="106">
        <v>0</v>
      </c>
      <c r="C166" s="107"/>
    </row>
    <row r="167" spans="1:3" x14ac:dyDescent="0.25">
      <c r="A167" s="109">
        <v>41713</v>
      </c>
      <c r="B167" s="106">
        <v>0</v>
      </c>
      <c r="C167" s="107"/>
    </row>
    <row r="168" spans="1:3" x14ac:dyDescent="0.25">
      <c r="A168" s="109">
        <v>41714</v>
      </c>
      <c r="B168" s="106">
        <v>0</v>
      </c>
      <c r="C168" s="107"/>
    </row>
    <row r="169" spans="1:3" x14ac:dyDescent="0.25">
      <c r="A169" s="109">
        <v>41715</v>
      </c>
      <c r="B169" s="106">
        <v>0</v>
      </c>
      <c r="C169" s="107"/>
    </row>
    <row r="170" spans="1:3" x14ac:dyDescent="0.25">
      <c r="A170" s="109">
        <v>41716</v>
      </c>
      <c r="B170" s="106">
        <v>0</v>
      </c>
      <c r="C170" s="107"/>
    </row>
    <row r="171" spans="1:3" x14ac:dyDescent="0.25">
      <c r="A171" s="109">
        <v>41717</v>
      </c>
      <c r="B171" s="106">
        <v>0</v>
      </c>
      <c r="C171" s="107"/>
    </row>
    <row r="172" spans="1:3" x14ac:dyDescent="0.25">
      <c r="A172" s="109">
        <v>41718</v>
      </c>
      <c r="B172" s="106">
        <v>0</v>
      </c>
      <c r="C172" s="107"/>
    </row>
    <row r="173" spans="1:3" x14ac:dyDescent="0.25">
      <c r="A173" s="109">
        <v>41719</v>
      </c>
      <c r="B173" s="106">
        <v>0</v>
      </c>
      <c r="C173" s="107"/>
    </row>
    <row r="174" spans="1:3" x14ac:dyDescent="0.25">
      <c r="A174" s="109">
        <v>41720</v>
      </c>
      <c r="B174" s="106">
        <v>0</v>
      </c>
      <c r="C174" s="107"/>
    </row>
    <row r="175" spans="1:3" x14ac:dyDescent="0.25">
      <c r="A175" s="109">
        <v>41721</v>
      </c>
      <c r="B175" s="106">
        <v>0</v>
      </c>
      <c r="C175" s="107"/>
    </row>
    <row r="176" spans="1:3" x14ac:dyDescent="0.25">
      <c r="A176" s="109">
        <v>41722</v>
      </c>
      <c r="B176" s="106">
        <v>0</v>
      </c>
      <c r="C176" s="107"/>
    </row>
    <row r="177" spans="1:3" x14ac:dyDescent="0.25">
      <c r="A177" s="109">
        <v>41723</v>
      </c>
      <c r="B177" s="106">
        <v>0</v>
      </c>
      <c r="C177" s="107"/>
    </row>
    <row r="178" spans="1:3" x14ac:dyDescent="0.25">
      <c r="A178" s="109">
        <v>41724</v>
      </c>
      <c r="B178" s="106">
        <v>0</v>
      </c>
      <c r="C178" s="107"/>
    </row>
    <row r="179" spans="1:3" x14ac:dyDescent="0.25">
      <c r="A179" s="109">
        <v>41725</v>
      </c>
      <c r="B179" s="106">
        <v>0</v>
      </c>
      <c r="C179" s="107"/>
    </row>
    <row r="180" spans="1:3" x14ac:dyDescent="0.25">
      <c r="A180" s="109">
        <v>41726</v>
      </c>
      <c r="B180" s="106">
        <v>0</v>
      </c>
      <c r="C180" s="107"/>
    </row>
    <row r="181" spans="1:3" x14ac:dyDescent="0.25">
      <c r="A181" s="109">
        <v>41727</v>
      </c>
      <c r="B181" s="106">
        <v>0</v>
      </c>
      <c r="C181" s="107"/>
    </row>
    <row r="182" spans="1:3" x14ac:dyDescent="0.25">
      <c r="A182" s="109">
        <v>41728</v>
      </c>
      <c r="B182" s="106">
        <v>0</v>
      </c>
      <c r="C182" s="107"/>
    </row>
    <row r="183" spans="1:3" x14ac:dyDescent="0.25">
      <c r="A183" s="109">
        <v>41729</v>
      </c>
      <c r="B183" s="106">
        <v>0</v>
      </c>
      <c r="C183" s="107"/>
    </row>
    <row r="184" spans="1:3" x14ac:dyDescent="0.25">
      <c r="A184" s="109">
        <v>41730</v>
      </c>
      <c r="B184" s="106">
        <v>0</v>
      </c>
      <c r="C184" s="107"/>
    </row>
    <row r="185" spans="1:3" x14ac:dyDescent="0.25">
      <c r="A185" s="109">
        <v>41731</v>
      </c>
      <c r="B185" s="106">
        <v>0</v>
      </c>
      <c r="C185" s="107"/>
    </row>
    <row r="186" spans="1:3" x14ac:dyDescent="0.25">
      <c r="A186" s="109">
        <v>41732</v>
      </c>
      <c r="B186" s="106">
        <v>0</v>
      </c>
      <c r="C186" s="107"/>
    </row>
    <row r="187" spans="1:3" x14ac:dyDescent="0.25">
      <c r="A187" s="109">
        <v>41733</v>
      </c>
      <c r="B187" s="106">
        <v>0</v>
      </c>
      <c r="C187" s="107"/>
    </row>
    <row r="188" spans="1:3" x14ac:dyDescent="0.25">
      <c r="A188" s="109">
        <v>41734</v>
      </c>
      <c r="B188" s="106">
        <v>0</v>
      </c>
      <c r="C188" s="107"/>
    </row>
    <row r="189" spans="1:3" x14ac:dyDescent="0.25">
      <c r="A189" s="109">
        <v>41735</v>
      </c>
      <c r="B189" s="106">
        <v>0</v>
      </c>
      <c r="C189" s="107"/>
    </row>
    <row r="190" spans="1:3" x14ac:dyDescent="0.25">
      <c r="A190" s="109">
        <v>41736</v>
      </c>
      <c r="B190" s="106">
        <v>0</v>
      </c>
      <c r="C190" s="107"/>
    </row>
    <row r="191" spans="1:3" x14ac:dyDescent="0.25">
      <c r="A191" s="109">
        <v>41737</v>
      </c>
      <c r="B191" s="106">
        <v>0</v>
      </c>
      <c r="C191" s="107"/>
    </row>
    <row r="192" spans="1:3" x14ac:dyDescent="0.25">
      <c r="A192" s="109">
        <v>41738</v>
      </c>
      <c r="B192" s="106">
        <v>0</v>
      </c>
      <c r="C192" s="107"/>
    </row>
    <row r="193" spans="1:3" x14ac:dyDescent="0.25">
      <c r="A193" s="109">
        <v>41739</v>
      </c>
      <c r="B193" s="106">
        <v>0</v>
      </c>
      <c r="C193" s="107"/>
    </row>
    <row r="194" spans="1:3" x14ac:dyDescent="0.25">
      <c r="A194" s="109">
        <v>41740</v>
      </c>
      <c r="B194" s="106">
        <v>0</v>
      </c>
      <c r="C194" s="107"/>
    </row>
    <row r="195" spans="1:3" x14ac:dyDescent="0.25">
      <c r="A195" s="109">
        <v>41741</v>
      </c>
      <c r="B195" s="106">
        <v>0</v>
      </c>
      <c r="C195" s="107"/>
    </row>
    <row r="196" spans="1:3" x14ac:dyDescent="0.25">
      <c r="A196" s="109">
        <v>41742</v>
      </c>
      <c r="B196" s="106">
        <v>0</v>
      </c>
      <c r="C196" s="107"/>
    </row>
    <row r="197" spans="1:3" x14ac:dyDescent="0.25">
      <c r="A197" s="109">
        <v>41743</v>
      </c>
      <c r="B197" s="106">
        <v>0</v>
      </c>
      <c r="C197" s="107"/>
    </row>
    <row r="198" spans="1:3" x14ac:dyDescent="0.25">
      <c r="A198" s="109">
        <v>41744</v>
      </c>
      <c r="B198" s="106">
        <v>0</v>
      </c>
      <c r="C198" s="107"/>
    </row>
    <row r="199" spans="1:3" x14ac:dyDescent="0.25">
      <c r="A199" s="109">
        <v>41745</v>
      </c>
      <c r="B199" s="106">
        <v>0</v>
      </c>
      <c r="C199" s="107"/>
    </row>
    <row r="200" spans="1:3" x14ac:dyDescent="0.25">
      <c r="A200" s="109">
        <v>41746</v>
      </c>
      <c r="B200" s="106">
        <v>0</v>
      </c>
      <c r="C200" s="107"/>
    </row>
    <row r="201" spans="1:3" x14ac:dyDescent="0.25">
      <c r="A201" s="109">
        <v>41747</v>
      </c>
      <c r="B201" s="106">
        <v>0</v>
      </c>
      <c r="C201" s="107"/>
    </row>
    <row r="202" spans="1:3" x14ac:dyDescent="0.25">
      <c r="A202" s="109">
        <v>41748</v>
      </c>
      <c r="B202" s="106">
        <v>0</v>
      </c>
      <c r="C202" s="107"/>
    </row>
    <row r="203" spans="1:3" x14ac:dyDescent="0.25">
      <c r="A203" s="109">
        <v>41749</v>
      </c>
      <c r="B203" s="106">
        <v>0</v>
      </c>
      <c r="C203" s="107"/>
    </row>
    <row r="204" spans="1:3" x14ac:dyDescent="0.25">
      <c r="A204" s="109">
        <v>41750</v>
      </c>
      <c r="B204" s="106">
        <v>0</v>
      </c>
      <c r="C204" s="107"/>
    </row>
    <row r="205" spans="1:3" x14ac:dyDescent="0.25">
      <c r="A205" s="109">
        <v>41751</v>
      </c>
      <c r="B205" s="106">
        <v>0</v>
      </c>
      <c r="C205" s="107"/>
    </row>
    <row r="206" spans="1:3" x14ac:dyDescent="0.25">
      <c r="A206" s="109">
        <v>41752</v>
      </c>
      <c r="B206" s="106">
        <v>0</v>
      </c>
      <c r="C206" s="107"/>
    </row>
    <row r="207" spans="1:3" x14ac:dyDescent="0.25">
      <c r="A207" s="109">
        <v>41753</v>
      </c>
      <c r="B207" s="106">
        <v>0</v>
      </c>
      <c r="C207" s="107"/>
    </row>
    <row r="208" spans="1:3" x14ac:dyDescent="0.25">
      <c r="A208" s="109">
        <v>41754</v>
      </c>
      <c r="B208" s="106">
        <v>0</v>
      </c>
      <c r="C208" s="107"/>
    </row>
    <row r="209" spans="1:3" x14ac:dyDescent="0.25">
      <c r="A209" s="109">
        <v>41755</v>
      </c>
      <c r="B209" s="106">
        <v>0</v>
      </c>
      <c r="C209" s="107"/>
    </row>
    <row r="210" spans="1:3" x14ac:dyDescent="0.25">
      <c r="A210" s="109">
        <v>41756</v>
      </c>
      <c r="B210" s="106">
        <v>0</v>
      </c>
      <c r="C210" s="107"/>
    </row>
    <row r="211" spans="1:3" x14ac:dyDescent="0.25">
      <c r="A211" s="109">
        <v>41757</v>
      </c>
      <c r="B211" s="106">
        <v>0</v>
      </c>
      <c r="C211" s="107"/>
    </row>
    <row r="212" spans="1:3" x14ac:dyDescent="0.25">
      <c r="A212" s="109">
        <v>41758</v>
      </c>
      <c r="B212" s="106">
        <v>0</v>
      </c>
      <c r="C212" s="107"/>
    </row>
    <row r="213" spans="1:3" x14ac:dyDescent="0.25">
      <c r="A213" s="109">
        <v>41759</v>
      </c>
      <c r="B213" s="106">
        <v>0</v>
      </c>
      <c r="C213" s="107"/>
    </row>
    <row r="214" spans="1:3" x14ac:dyDescent="0.25">
      <c r="A214" s="109">
        <v>41760</v>
      </c>
      <c r="B214" s="106">
        <v>0</v>
      </c>
      <c r="C214" s="107"/>
    </row>
    <row r="215" spans="1:3" x14ac:dyDescent="0.25">
      <c r="A215" s="109">
        <v>41761</v>
      </c>
      <c r="B215" s="106">
        <v>0</v>
      </c>
      <c r="C215" s="107"/>
    </row>
    <row r="216" spans="1:3" x14ac:dyDescent="0.25">
      <c r="A216" s="109">
        <v>41762</v>
      </c>
      <c r="B216" s="106">
        <v>0</v>
      </c>
      <c r="C216" s="107"/>
    </row>
    <row r="217" spans="1:3" x14ac:dyDescent="0.25">
      <c r="A217" s="109">
        <v>41763</v>
      </c>
      <c r="B217" s="106">
        <v>0</v>
      </c>
      <c r="C217" s="107"/>
    </row>
    <row r="218" spans="1:3" x14ac:dyDescent="0.25">
      <c r="A218" s="109">
        <v>41764</v>
      </c>
      <c r="B218" s="106">
        <v>0</v>
      </c>
      <c r="C218" s="107"/>
    </row>
    <row r="219" spans="1:3" x14ac:dyDescent="0.25">
      <c r="A219" s="109">
        <v>41765</v>
      </c>
      <c r="B219" s="106">
        <v>0</v>
      </c>
      <c r="C219" s="107"/>
    </row>
    <row r="220" spans="1:3" x14ac:dyDescent="0.25">
      <c r="A220" s="109">
        <v>41766</v>
      </c>
      <c r="B220" s="106">
        <v>0</v>
      </c>
      <c r="C220" s="107"/>
    </row>
    <row r="221" spans="1:3" x14ac:dyDescent="0.25">
      <c r="A221" s="109">
        <v>41767</v>
      </c>
      <c r="B221" s="106">
        <v>0</v>
      </c>
      <c r="C221" s="107"/>
    </row>
    <row r="222" spans="1:3" x14ac:dyDescent="0.25">
      <c r="A222" s="109">
        <v>41768</v>
      </c>
      <c r="B222" s="106">
        <v>0</v>
      </c>
      <c r="C222" s="107"/>
    </row>
    <row r="223" spans="1:3" x14ac:dyDescent="0.25">
      <c r="A223" s="109">
        <v>41769</v>
      </c>
      <c r="B223" s="106">
        <v>0</v>
      </c>
      <c r="C223" s="107"/>
    </row>
    <row r="224" spans="1:3" x14ac:dyDescent="0.25">
      <c r="A224" s="109">
        <v>41770</v>
      </c>
      <c r="B224" s="106">
        <v>0</v>
      </c>
      <c r="C224" s="107"/>
    </row>
    <row r="225" spans="1:3" x14ac:dyDescent="0.25">
      <c r="A225" s="109">
        <v>41771</v>
      </c>
      <c r="B225" s="106">
        <v>0</v>
      </c>
      <c r="C225" s="107"/>
    </row>
    <row r="226" spans="1:3" x14ac:dyDescent="0.25">
      <c r="A226" s="109">
        <v>41772</v>
      </c>
      <c r="B226" s="106">
        <v>0</v>
      </c>
      <c r="C226" s="107"/>
    </row>
    <row r="227" spans="1:3" x14ac:dyDescent="0.25">
      <c r="A227" s="109">
        <v>41773</v>
      </c>
      <c r="B227" s="106">
        <v>0</v>
      </c>
      <c r="C227" s="107"/>
    </row>
    <row r="228" spans="1:3" x14ac:dyDescent="0.25">
      <c r="A228" s="109">
        <v>41774</v>
      </c>
      <c r="B228" s="106">
        <v>0</v>
      </c>
      <c r="C228" s="107"/>
    </row>
    <row r="229" spans="1:3" x14ac:dyDescent="0.25">
      <c r="A229" s="109">
        <v>41775</v>
      </c>
      <c r="B229" s="106">
        <v>0</v>
      </c>
      <c r="C229" s="107"/>
    </row>
    <row r="230" spans="1:3" x14ac:dyDescent="0.25">
      <c r="A230" s="109">
        <v>41776</v>
      </c>
      <c r="B230" s="106">
        <v>0</v>
      </c>
      <c r="C230" s="107"/>
    </row>
    <row r="231" spans="1:3" x14ac:dyDescent="0.25">
      <c r="A231" s="109">
        <v>41777</v>
      </c>
      <c r="B231" s="106">
        <v>0</v>
      </c>
      <c r="C231" s="107"/>
    </row>
    <row r="232" spans="1:3" x14ac:dyDescent="0.25">
      <c r="A232" s="109">
        <v>41778</v>
      </c>
      <c r="B232" s="106">
        <v>0</v>
      </c>
      <c r="C232" s="107"/>
    </row>
    <row r="233" spans="1:3" x14ac:dyDescent="0.25">
      <c r="A233" s="109">
        <v>41779</v>
      </c>
      <c r="B233" s="106">
        <v>0</v>
      </c>
      <c r="C233" s="107"/>
    </row>
    <row r="234" spans="1:3" x14ac:dyDescent="0.25">
      <c r="A234" s="109">
        <v>41780</v>
      </c>
      <c r="B234" s="106">
        <v>0</v>
      </c>
      <c r="C234" s="107"/>
    </row>
    <row r="235" spans="1:3" x14ac:dyDescent="0.25">
      <c r="A235" s="109">
        <v>41781</v>
      </c>
      <c r="B235" s="106">
        <v>0</v>
      </c>
      <c r="C235" s="107"/>
    </row>
    <row r="236" spans="1:3" x14ac:dyDescent="0.25">
      <c r="A236" s="109">
        <v>41782</v>
      </c>
      <c r="B236" s="106">
        <v>0</v>
      </c>
      <c r="C236" s="107"/>
    </row>
    <row r="237" spans="1:3" x14ac:dyDescent="0.25">
      <c r="A237" s="109">
        <v>41783</v>
      </c>
      <c r="B237" s="106">
        <v>0</v>
      </c>
      <c r="C237" s="107"/>
    </row>
    <row r="238" spans="1:3" x14ac:dyDescent="0.25">
      <c r="A238" s="109">
        <v>41784</v>
      </c>
      <c r="B238" s="106">
        <v>0</v>
      </c>
      <c r="C238" s="107"/>
    </row>
    <row r="239" spans="1:3" x14ac:dyDescent="0.25">
      <c r="A239" s="109">
        <v>41785</v>
      </c>
      <c r="B239" s="106">
        <v>0</v>
      </c>
      <c r="C239" s="107"/>
    </row>
    <row r="240" spans="1:3" x14ac:dyDescent="0.25">
      <c r="A240" s="109">
        <v>41786</v>
      </c>
      <c r="B240" s="106">
        <v>0</v>
      </c>
      <c r="C240" s="107"/>
    </row>
    <row r="241" spans="1:3" x14ac:dyDescent="0.25">
      <c r="A241" s="109">
        <v>41787</v>
      </c>
      <c r="B241" s="106">
        <v>0</v>
      </c>
      <c r="C241" s="107"/>
    </row>
    <row r="242" spans="1:3" x14ac:dyDescent="0.25">
      <c r="A242" s="109">
        <v>41788</v>
      </c>
      <c r="B242" s="106">
        <v>0</v>
      </c>
      <c r="C242" s="107"/>
    </row>
    <row r="243" spans="1:3" x14ac:dyDescent="0.25">
      <c r="A243" s="109">
        <v>41789</v>
      </c>
      <c r="B243" s="106">
        <v>0</v>
      </c>
      <c r="C243" s="107"/>
    </row>
    <row r="244" spans="1:3" x14ac:dyDescent="0.25">
      <c r="A244" s="109">
        <v>41790</v>
      </c>
      <c r="B244" s="106">
        <v>0</v>
      </c>
      <c r="C244" s="107"/>
    </row>
    <row r="245" spans="1:3" x14ac:dyDescent="0.25">
      <c r="A245" s="109">
        <v>41791</v>
      </c>
      <c r="B245" s="106">
        <v>0</v>
      </c>
      <c r="C245" s="107"/>
    </row>
    <row r="246" spans="1:3" x14ac:dyDescent="0.25">
      <c r="A246" s="109">
        <v>41792</v>
      </c>
      <c r="B246" s="106">
        <v>0</v>
      </c>
      <c r="C246" s="107"/>
    </row>
    <row r="247" spans="1:3" x14ac:dyDescent="0.25">
      <c r="A247" s="109">
        <v>41793</v>
      </c>
      <c r="B247" s="106">
        <v>0</v>
      </c>
      <c r="C247" s="107"/>
    </row>
    <row r="248" spans="1:3" x14ac:dyDescent="0.25">
      <c r="A248" s="109">
        <v>41794</v>
      </c>
      <c r="B248" s="106">
        <v>0</v>
      </c>
      <c r="C248" s="107"/>
    </row>
    <row r="249" spans="1:3" x14ac:dyDescent="0.25">
      <c r="A249" s="109">
        <v>41795</v>
      </c>
      <c r="B249" s="106">
        <v>0</v>
      </c>
      <c r="C249" s="107"/>
    </row>
    <row r="250" spans="1:3" x14ac:dyDescent="0.25">
      <c r="A250" s="109">
        <v>41796</v>
      </c>
      <c r="B250" s="106">
        <v>0</v>
      </c>
      <c r="C250" s="107"/>
    </row>
    <row r="251" spans="1:3" x14ac:dyDescent="0.25">
      <c r="A251" s="109">
        <v>41797</v>
      </c>
      <c r="B251" s="106">
        <v>0</v>
      </c>
      <c r="C251" s="107"/>
    </row>
    <row r="252" spans="1:3" x14ac:dyDescent="0.25">
      <c r="A252" s="109">
        <v>41798</v>
      </c>
      <c r="B252" s="106">
        <v>0</v>
      </c>
      <c r="C252" s="107"/>
    </row>
    <row r="253" spans="1:3" x14ac:dyDescent="0.25">
      <c r="A253" s="109">
        <v>41799</v>
      </c>
      <c r="B253" s="106">
        <v>0</v>
      </c>
      <c r="C253" s="107"/>
    </row>
    <row r="254" spans="1:3" x14ac:dyDescent="0.25">
      <c r="A254" s="109">
        <v>41800</v>
      </c>
      <c r="B254" s="106">
        <v>0</v>
      </c>
      <c r="C254" s="107"/>
    </row>
    <row r="255" spans="1:3" x14ac:dyDescent="0.25">
      <c r="A255" s="109">
        <v>41801</v>
      </c>
      <c r="B255" s="106">
        <v>0</v>
      </c>
      <c r="C255" s="107"/>
    </row>
    <row r="256" spans="1:3" x14ac:dyDescent="0.25">
      <c r="A256" s="109">
        <v>41802</v>
      </c>
      <c r="B256" s="106">
        <v>0</v>
      </c>
      <c r="C256" s="107"/>
    </row>
    <row r="257" spans="1:3" x14ac:dyDescent="0.25">
      <c r="A257" s="109">
        <v>41803</v>
      </c>
      <c r="B257" s="106">
        <v>0</v>
      </c>
      <c r="C257" s="107"/>
    </row>
    <row r="258" spans="1:3" x14ac:dyDescent="0.25">
      <c r="A258" s="109">
        <v>41804</v>
      </c>
      <c r="B258" s="106">
        <v>0</v>
      </c>
      <c r="C258" s="107"/>
    </row>
    <row r="259" spans="1:3" x14ac:dyDescent="0.25">
      <c r="A259" s="109">
        <v>41805</v>
      </c>
      <c r="B259" s="106">
        <v>0</v>
      </c>
      <c r="C259" s="107"/>
    </row>
    <row r="260" spans="1:3" x14ac:dyDescent="0.25">
      <c r="A260" s="109">
        <v>41806</v>
      </c>
      <c r="B260" s="106">
        <v>0</v>
      </c>
      <c r="C260" s="107"/>
    </row>
    <row r="261" spans="1:3" x14ac:dyDescent="0.25">
      <c r="A261" s="109">
        <v>41807</v>
      </c>
      <c r="B261" s="106">
        <v>0</v>
      </c>
      <c r="C261" s="107"/>
    </row>
    <row r="262" spans="1:3" x14ac:dyDescent="0.25">
      <c r="A262" s="109">
        <v>41808</v>
      </c>
      <c r="B262" s="106">
        <v>0</v>
      </c>
      <c r="C262" s="107"/>
    </row>
    <row r="263" spans="1:3" x14ac:dyDescent="0.25">
      <c r="A263" s="109">
        <v>41809</v>
      </c>
      <c r="B263" s="106">
        <v>0</v>
      </c>
      <c r="C263" s="107"/>
    </row>
    <row r="264" spans="1:3" x14ac:dyDescent="0.25">
      <c r="A264" s="109">
        <v>41810</v>
      </c>
      <c r="B264" s="106">
        <v>0</v>
      </c>
      <c r="C264" s="107"/>
    </row>
    <row r="265" spans="1:3" x14ac:dyDescent="0.25">
      <c r="A265" s="109">
        <v>41811</v>
      </c>
      <c r="B265" s="106">
        <v>0</v>
      </c>
      <c r="C265" s="107"/>
    </row>
    <row r="266" spans="1:3" x14ac:dyDescent="0.25">
      <c r="A266" s="109">
        <v>41812</v>
      </c>
      <c r="B266" s="106">
        <v>0</v>
      </c>
      <c r="C266" s="107"/>
    </row>
    <row r="267" spans="1:3" x14ac:dyDescent="0.25">
      <c r="A267" s="109">
        <v>41813</v>
      </c>
      <c r="B267" s="106">
        <v>0</v>
      </c>
      <c r="C267" s="107"/>
    </row>
    <row r="268" spans="1:3" x14ac:dyDescent="0.25">
      <c r="A268" s="109">
        <v>41814</v>
      </c>
      <c r="B268" s="106">
        <v>0</v>
      </c>
      <c r="C268" s="107"/>
    </row>
    <row r="269" spans="1:3" x14ac:dyDescent="0.25">
      <c r="A269" s="109">
        <v>41815</v>
      </c>
      <c r="B269" s="106">
        <v>0</v>
      </c>
      <c r="C269" s="107"/>
    </row>
    <row r="270" spans="1:3" x14ac:dyDescent="0.25">
      <c r="A270" s="109">
        <v>41816</v>
      </c>
      <c r="B270" s="106">
        <v>0</v>
      </c>
      <c r="C270" s="107"/>
    </row>
    <row r="271" spans="1:3" x14ac:dyDescent="0.25">
      <c r="A271" s="109">
        <v>41817</v>
      </c>
      <c r="B271" s="106">
        <v>0</v>
      </c>
      <c r="C271" s="107"/>
    </row>
    <row r="272" spans="1:3" x14ac:dyDescent="0.25">
      <c r="A272" s="109">
        <v>41818</v>
      </c>
      <c r="B272" s="106">
        <v>0</v>
      </c>
      <c r="C272" s="107"/>
    </row>
    <row r="273" spans="1:3" x14ac:dyDescent="0.25">
      <c r="A273" s="109">
        <v>41819</v>
      </c>
      <c r="B273" s="106">
        <v>0</v>
      </c>
      <c r="C273" s="107"/>
    </row>
    <row r="274" spans="1:3" x14ac:dyDescent="0.25">
      <c r="A274" s="109">
        <v>41820</v>
      </c>
      <c r="B274" s="106">
        <v>0</v>
      </c>
      <c r="C274" s="107"/>
    </row>
    <row r="275" spans="1:3" x14ac:dyDescent="0.25">
      <c r="A275" s="109">
        <v>41821</v>
      </c>
      <c r="B275" s="106">
        <v>0</v>
      </c>
      <c r="C275" s="107"/>
    </row>
    <row r="276" spans="1:3" x14ac:dyDescent="0.25">
      <c r="A276" s="109">
        <v>41822</v>
      </c>
      <c r="B276" s="106">
        <v>0</v>
      </c>
      <c r="C276" s="107"/>
    </row>
    <row r="277" spans="1:3" x14ac:dyDescent="0.25">
      <c r="A277" s="109">
        <v>41823</v>
      </c>
      <c r="B277" s="106">
        <v>0</v>
      </c>
      <c r="C277" s="107"/>
    </row>
    <row r="278" spans="1:3" x14ac:dyDescent="0.25">
      <c r="A278" s="109">
        <v>41824</v>
      </c>
      <c r="B278" s="106">
        <v>0</v>
      </c>
      <c r="C278" s="107"/>
    </row>
    <row r="279" spans="1:3" x14ac:dyDescent="0.25">
      <c r="A279" s="109">
        <v>41825</v>
      </c>
      <c r="B279" s="106">
        <v>7.8740000000000004E-2</v>
      </c>
      <c r="C279" s="107"/>
    </row>
    <row r="280" spans="1:3" x14ac:dyDescent="0.25">
      <c r="A280" s="109">
        <v>41826</v>
      </c>
      <c r="B280" s="106">
        <v>0</v>
      </c>
      <c r="C280" s="107"/>
    </row>
    <row r="281" spans="1:3" x14ac:dyDescent="0.25">
      <c r="A281" s="109">
        <v>41827</v>
      </c>
      <c r="B281" s="106">
        <v>0</v>
      </c>
      <c r="C281" s="107"/>
    </row>
    <row r="282" spans="1:3" x14ac:dyDescent="0.25">
      <c r="A282" s="109">
        <v>41828</v>
      </c>
      <c r="B282" s="106">
        <v>0</v>
      </c>
      <c r="C282" s="107"/>
    </row>
    <row r="283" spans="1:3" x14ac:dyDescent="0.25">
      <c r="A283" s="109">
        <v>41829</v>
      </c>
      <c r="B283" s="106">
        <v>0</v>
      </c>
      <c r="C283" s="107"/>
    </row>
    <row r="284" spans="1:3" x14ac:dyDescent="0.25">
      <c r="A284" s="109">
        <v>41830</v>
      </c>
      <c r="B284" s="106">
        <v>0</v>
      </c>
      <c r="C284" s="107"/>
    </row>
    <row r="285" spans="1:3" x14ac:dyDescent="0.25">
      <c r="A285" s="109">
        <v>41831</v>
      </c>
      <c r="B285" s="106">
        <v>0</v>
      </c>
      <c r="C285" s="107"/>
    </row>
    <row r="286" spans="1:3" x14ac:dyDescent="0.25">
      <c r="A286" s="109">
        <v>41832</v>
      </c>
      <c r="B286" s="106">
        <v>0</v>
      </c>
      <c r="C286" s="107"/>
    </row>
    <row r="287" spans="1:3" x14ac:dyDescent="0.25">
      <c r="A287" s="109">
        <v>41833</v>
      </c>
      <c r="B287" s="106">
        <v>0.11811000000000001</v>
      </c>
      <c r="C287" s="107"/>
    </row>
    <row r="288" spans="1:3" x14ac:dyDescent="0.25">
      <c r="A288" s="109">
        <v>41834</v>
      </c>
      <c r="B288" s="106">
        <v>0</v>
      </c>
      <c r="C288" s="107"/>
    </row>
    <row r="289" spans="1:3" x14ac:dyDescent="0.25">
      <c r="A289" s="109">
        <v>41835</v>
      </c>
      <c r="B289" s="106">
        <v>0</v>
      </c>
      <c r="C289" s="107"/>
    </row>
    <row r="290" spans="1:3" x14ac:dyDescent="0.25">
      <c r="A290" s="109">
        <v>41836</v>
      </c>
      <c r="B290" s="106">
        <v>0</v>
      </c>
      <c r="C290" s="107"/>
    </row>
    <row r="291" spans="1:3" x14ac:dyDescent="0.25">
      <c r="A291" s="109">
        <v>41837</v>
      </c>
      <c r="B291" s="106">
        <v>0</v>
      </c>
      <c r="C291" s="107"/>
    </row>
    <row r="292" spans="1:3" x14ac:dyDescent="0.25">
      <c r="A292" s="109">
        <v>41838</v>
      </c>
      <c r="B292" s="106">
        <v>0</v>
      </c>
      <c r="C292" s="107"/>
    </row>
    <row r="293" spans="1:3" x14ac:dyDescent="0.25">
      <c r="A293" s="109">
        <v>41839</v>
      </c>
      <c r="B293" s="106">
        <v>0</v>
      </c>
      <c r="C293" s="107"/>
    </row>
    <row r="294" spans="1:3" x14ac:dyDescent="0.25">
      <c r="A294" s="109">
        <v>41840</v>
      </c>
      <c r="B294" s="106">
        <v>0</v>
      </c>
      <c r="C294" s="107"/>
    </row>
    <row r="295" spans="1:3" x14ac:dyDescent="0.25">
      <c r="A295" s="109">
        <v>41841</v>
      </c>
      <c r="B295" s="106">
        <v>0</v>
      </c>
      <c r="C295" s="107"/>
    </row>
    <row r="296" spans="1:3" x14ac:dyDescent="0.25">
      <c r="A296" s="109">
        <v>41842</v>
      </c>
      <c r="B296" s="106">
        <v>0</v>
      </c>
      <c r="C296" s="107"/>
    </row>
    <row r="297" spans="1:3" x14ac:dyDescent="0.25">
      <c r="A297" s="109">
        <v>41843</v>
      </c>
      <c r="B297" s="106">
        <v>0</v>
      </c>
      <c r="C297" s="107"/>
    </row>
    <row r="298" spans="1:3" x14ac:dyDescent="0.25">
      <c r="A298" s="109">
        <v>41844</v>
      </c>
      <c r="B298" s="106">
        <v>0</v>
      </c>
      <c r="C298" s="107"/>
    </row>
    <row r="299" spans="1:3" x14ac:dyDescent="0.25">
      <c r="A299" s="109">
        <v>41845</v>
      </c>
      <c r="B299" s="106">
        <v>0</v>
      </c>
      <c r="C299" s="107"/>
    </row>
    <row r="300" spans="1:3" x14ac:dyDescent="0.25">
      <c r="A300" s="109">
        <v>41846</v>
      </c>
      <c r="B300" s="106">
        <v>0</v>
      </c>
      <c r="C300" s="107"/>
    </row>
    <row r="301" spans="1:3" x14ac:dyDescent="0.25">
      <c r="A301" s="109">
        <v>41847</v>
      </c>
      <c r="B301" s="106">
        <v>0</v>
      </c>
      <c r="C301" s="107"/>
    </row>
    <row r="302" spans="1:3" x14ac:dyDescent="0.25">
      <c r="A302" s="109">
        <v>41848</v>
      </c>
      <c r="B302" s="106">
        <v>0</v>
      </c>
      <c r="C302" s="107"/>
    </row>
    <row r="303" spans="1:3" x14ac:dyDescent="0.25">
      <c r="A303" s="109">
        <v>41849</v>
      </c>
      <c r="B303" s="106">
        <v>0</v>
      </c>
      <c r="C303" s="107"/>
    </row>
    <row r="304" spans="1:3" x14ac:dyDescent="0.25">
      <c r="A304" s="109">
        <v>41850</v>
      </c>
      <c r="B304" s="106">
        <v>0</v>
      </c>
      <c r="C304" s="107"/>
    </row>
    <row r="305" spans="1:3" x14ac:dyDescent="0.25">
      <c r="A305" s="109">
        <v>41851</v>
      </c>
      <c r="B305" s="106">
        <v>0</v>
      </c>
      <c r="C305" s="107"/>
    </row>
    <row r="306" spans="1:3" x14ac:dyDescent="0.25">
      <c r="A306" s="109">
        <v>41852</v>
      </c>
      <c r="B306" s="106">
        <v>0</v>
      </c>
      <c r="C306" s="107"/>
    </row>
    <row r="307" spans="1:3" x14ac:dyDescent="0.25">
      <c r="A307" s="109">
        <v>41853</v>
      </c>
      <c r="B307" s="106">
        <v>0</v>
      </c>
      <c r="C307" s="107"/>
    </row>
    <row r="308" spans="1:3" x14ac:dyDescent="0.25">
      <c r="A308" s="109">
        <v>41854</v>
      </c>
      <c r="B308" s="106">
        <v>0</v>
      </c>
      <c r="C308" s="107"/>
    </row>
    <row r="309" spans="1:3" x14ac:dyDescent="0.25">
      <c r="A309" s="109">
        <v>41855</v>
      </c>
      <c r="B309" s="106">
        <v>0</v>
      </c>
      <c r="C309" s="107"/>
    </row>
    <row r="310" spans="1:3" x14ac:dyDescent="0.25">
      <c r="A310" s="109">
        <v>41856</v>
      </c>
      <c r="B310" s="106">
        <v>0</v>
      </c>
      <c r="C310" s="107"/>
    </row>
    <row r="311" spans="1:3" x14ac:dyDescent="0.25">
      <c r="A311" s="109">
        <v>41857</v>
      </c>
      <c r="B311" s="106">
        <v>0</v>
      </c>
      <c r="C311" s="107"/>
    </row>
    <row r="312" spans="1:3" x14ac:dyDescent="0.25">
      <c r="A312" s="109">
        <v>41858</v>
      </c>
      <c r="B312" s="106">
        <v>0</v>
      </c>
      <c r="C312" s="107"/>
    </row>
    <row r="313" spans="1:3" x14ac:dyDescent="0.25">
      <c r="A313" s="109">
        <v>41859</v>
      </c>
      <c r="B313" s="106">
        <v>0</v>
      </c>
      <c r="C313" s="107"/>
    </row>
    <row r="314" spans="1:3" x14ac:dyDescent="0.25">
      <c r="A314" s="109">
        <v>41860</v>
      </c>
      <c r="B314" s="106">
        <v>0</v>
      </c>
      <c r="C314" s="107"/>
    </row>
    <row r="315" spans="1:3" x14ac:dyDescent="0.25">
      <c r="A315" s="109">
        <v>41861</v>
      </c>
      <c r="B315" s="106">
        <v>0</v>
      </c>
      <c r="C315" s="107"/>
    </row>
    <row r="316" spans="1:3" x14ac:dyDescent="0.25">
      <c r="A316" s="109">
        <v>41862</v>
      </c>
      <c r="B316" s="106">
        <v>0</v>
      </c>
      <c r="C316" s="107"/>
    </row>
    <row r="317" spans="1:3" x14ac:dyDescent="0.25">
      <c r="A317" s="109">
        <v>41863</v>
      </c>
      <c r="B317" s="106">
        <v>0.31496000000000002</v>
      </c>
      <c r="C317" s="107"/>
    </row>
    <row r="318" spans="1:3" x14ac:dyDescent="0.25">
      <c r="A318" s="109">
        <v>41864</v>
      </c>
      <c r="B318" s="106">
        <v>0.11811000000000001</v>
      </c>
      <c r="C318" s="107"/>
    </row>
    <row r="319" spans="1:3" x14ac:dyDescent="0.25">
      <c r="A319" s="109">
        <v>41865</v>
      </c>
      <c r="B319" s="106">
        <v>0</v>
      </c>
      <c r="C319" s="107"/>
    </row>
    <row r="320" spans="1:3" x14ac:dyDescent="0.25">
      <c r="A320" s="109">
        <v>41866</v>
      </c>
      <c r="B320" s="106" t="s">
        <v>90</v>
      </c>
      <c r="C320" s="107"/>
    </row>
    <row r="321" spans="1:3" x14ac:dyDescent="0.25">
      <c r="A321" s="109">
        <v>41867</v>
      </c>
      <c r="B321" s="106" t="s">
        <v>90</v>
      </c>
      <c r="C321" s="107"/>
    </row>
    <row r="322" spans="1:3" x14ac:dyDescent="0.25">
      <c r="A322" s="109">
        <v>41868</v>
      </c>
      <c r="B322" s="106" t="s">
        <v>90</v>
      </c>
      <c r="C322" s="107"/>
    </row>
    <row r="323" spans="1:3" x14ac:dyDescent="0.25">
      <c r="A323" s="109">
        <v>41869</v>
      </c>
      <c r="B323" s="106">
        <v>4.8000000000000001E-4</v>
      </c>
      <c r="C323" s="107"/>
    </row>
    <row r="324" spans="1:3" x14ac:dyDescent="0.25">
      <c r="A324" s="109">
        <v>41870</v>
      </c>
      <c r="B324" s="106">
        <v>0.39369999999999999</v>
      </c>
      <c r="C324" s="107"/>
    </row>
    <row r="325" spans="1:3" x14ac:dyDescent="0.25">
      <c r="A325" s="109">
        <v>41871</v>
      </c>
      <c r="B325" s="106">
        <v>0</v>
      </c>
      <c r="C325" s="107"/>
    </row>
    <row r="326" spans="1:3" x14ac:dyDescent="0.25">
      <c r="A326" s="109">
        <v>41872</v>
      </c>
      <c r="B326" s="106">
        <v>0.94488000000000005</v>
      </c>
      <c r="C326" s="107"/>
    </row>
    <row r="327" spans="1:3" x14ac:dyDescent="0.25">
      <c r="A327" s="109">
        <v>41873</v>
      </c>
      <c r="B327" s="106">
        <v>0</v>
      </c>
      <c r="C327" s="107"/>
    </row>
    <row r="328" spans="1:3" x14ac:dyDescent="0.25">
      <c r="A328" s="109">
        <v>41874</v>
      </c>
      <c r="B328" s="106">
        <v>0</v>
      </c>
      <c r="C328" s="107"/>
    </row>
    <row r="329" spans="1:3" x14ac:dyDescent="0.25">
      <c r="A329" s="109">
        <v>41875</v>
      </c>
      <c r="B329" s="106">
        <v>0</v>
      </c>
      <c r="C329" s="107"/>
    </row>
    <row r="330" spans="1:3" x14ac:dyDescent="0.25">
      <c r="A330" s="109">
        <v>41876</v>
      </c>
      <c r="B330" s="106">
        <v>0</v>
      </c>
      <c r="C330" s="107"/>
    </row>
    <row r="331" spans="1:3" x14ac:dyDescent="0.25">
      <c r="A331" s="109">
        <v>41877</v>
      </c>
      <c r="B331" s="106">
        <v>0</v>
      </c>
      <c r="C331" s="107"/>
    </row>
    <row r="332" spans="1:3" x14ac:dyDescent="0.25">
      <c r="A332" s="109">
        <v>41878</v>
      </c>
      <c r="B332" s="106">
        <v>0</v>
      </c>
      <c r="C332" s="107"/>
    </row>
    <row r="333" spans="1:3" x14ac:dyDescent="0.25">
      <c r="A333" s="109">
        <v>41879</v>
      </c>
      <c r="B333" s="106">
        <v>0</v>
      </c>
      <c r="C333" s="107"/>
    </row>
    <row r="334" spans="1:3" x14ac:dyDescent="0.25">
      <c r="A334" s="109">
        <v>41880</v>
      </c>
      <c r="B334" s="106">
        <v>0</v>
      </c>
      <c r="C334" s="107"/>
    </row>
    <row r="335" spans="1:3" x14ac:dyDescent="0.25">
      <c r="A335" s="109">
        <v>41881</v>
      </c>
      <c r="B335" s="106">
        <v>0</v>
      </c>
      <c r="C335" s="107"/>
    </row>
    <row r="336" spans="1:3" x14ac:dyDescent="0.25">
      <c r="A336" s="109">
        <v>41882</v>
      </c>
      <c r="B336" s="106">
        <v>0</v>
      </c>
      <c r="C336" s="107"/>
    </row>
    <row r="337" spans="1:3" x14ac:dyDescent="0.25">
      <c r="A337" s="109">
        <v>41883</v>
      </c>
      <c r="B337" s="106">
        <v>0</v>
      </c>
      <c r="C337" s="107"/>
    </row>
    <row r="338" spans="1:3" x14ac:dyDescent="0.25">
      <c r="A338" s="109">
        <v>41884</v>
      </c>
      <c r="B338" s="106">
        <v>0</v>
      </c>
      <c r="C338" s="107"/>
    </row>
    <row r="339" spans="1:3" x14ac:dyDescent="0.25">
      <c r="A339" s="109">
        <v>41885</v>
      </c>
      <c r="B339" s="106">
        <v>0</v>
      </c>
      <c r="C339" s="107"/>
    </row>
    <row r="340" spans="1:3" x14ac:dyDescent="0.25">
      <c r="A340" s="109">
        <v>41886</v>
      </c>
      <c r="B340" s="106">
        <v>0</v>
      </c>
      <c r="C340" s="107"/>
    </row>
    <row r="341" spans="1:3" x14ac:dyDescent="0.25">
      <c r="A341" s="109">
        <v>41887</v>
      </c>
      <c r="B341" s="106">
        <v>0</v>
      </c>
      <c r="C341" s="107"/>
    </row>
    <row r="342" spans="1:3" x14ac:dyDescent="0.25">
      <c r="A342" s="109">
        <v>41888</v>
      </c>
      <c r="B342" s="106">
        <v>0</v>
      </c>
      <c r="C342" s="107"/>
    </row>
    <row r="343" spans="1:3" x14ac:dyDescent="0.25">
      <c r="A343" s="109">
        <v>41889</v>
      </c>
      <c r="B343" s="106">
        <v>0</v>
      </c>
      <c r="C343" s="107"/>
    </row>
    <row r="344" spans="1:3" x14ac:dyDescent="0.25">
      <c r="A344" s="109">
        <v>41890</v>
      </c>
      <c r="B344" s="106">
        <v>3.3858199999999998</v>
      </c>
      <c r="C344" s="107"/>
    </row>
    <row r="345" spans="1:3" x14ac:dyDescent="0.25">
      <c r="A345" s="109">
        <v>41891</v>
      </c>
      <c r="B345" s="106">
        <v>0</v>
      </c>
      <c r="C345" s="107"/>
    </row>
    <row r="346" spans="1:3" x14ac:dyDescent="0.25">
      <c r="A346" s="109">
        <v>41892</v>
      </c>
      <c r="B346" s="106">
        <v>0</v>
      </c>
      <c r="C346" s="107"/>
    </row>
    <row r="347" spans="1:3" x14ac:dyDescent="0.25">
      <c r="A347" s="109">
        <v>41893</v>
      </c>
      <c r="B347" s="106">
        <v>0</v>
      </c>
      <c r="C347" s="107"/>
    </row>
    <row r="348" spans="1:3" x14ac:dyDescent="0.25">
      <c r="A348" s="109">
        <v>41894</v>
      </c>
      <c r="B348" s="106">
        <v>0</v>
      </c>
      <c r="C348" s="107"/>
    </row>
    <row r="349" spans="1:3" x14ac:dyDescent="0.25">
      <c r="A349" s="109">
        <v>41895</v>
      </c>
      <c r="B349" s="106">
        <v>0</v>
      </c>
      <c r="C349" s="107"/>
    </row>
    <row r="350" spans="1:3" x14ac:dyDescent="0.25">
      <c r="A350" s="109">
        <v>41896</v>
      </c>
      <c r="B350" s="106">
        <v>0</v>
      </c>
      <c r="C350" s="107"/>
    </row>
    <row r="351" spans="1:3" x14ac:dyDescent="0.25">
      <c r="A351" s="109">
        <v>41897</v>
      </c>
      <c r="B351" s="106">
        <v>0</v>
      </c>
      <c r="C351" s="107"/>
    </row>
    <row r="352" spans="1:3" x14ac:dyDescent="0.25">
      <c r="A352" s="109">
        <v>41898</v>
      </c>
      <c r="B352" s="106">
        <v>0</v>
      </c>
      <c r="C352" s="107"/>
    </row>
    <row r="353" spans="1:3" x14ac:dyDescent="0.25">
      <c r="A353" s="109">
        <v>41899</v>
      </c>
      <c r="B353" s="106">
        <v>0.15748000000000001</v>
      </c>
      <c r="C353" s="107"/>
    </row>
    <row r="354" spans="1:3" x14ac:dyDescent="0.25">
      <c r="A354" s="109">
        <v>41900</v>
      </c>
      <c r="B354" s="106">
        <v>0</v>
      </c>
      <c r="C354" s="107"/>
    </row>
    <row r="355" spans="1:3" x14ac:dyDescent="0.25">
      <c r="A355" s="109">
        <v>41901</v>
      </c>
      <c r="B355" s="106">
        <v>0</v>
      </c>
      <c r="C355" s="107"/>
    </row>
    <row r="356" spans="1:3" x14ac:dyDescent="0.25">
      <c r="A356" s="109">
        <v>41902</v>
      </c>
      <c r="B356" s="106">
        <v>0</v>
      </c>
      <c r="C356" s="107"/>
    </row>
    <row r="357" spans="1:3" x14ac:dyDescent="0.25">
      <c r="A357" s="109">
        <v>41903</v>
      </c>
      <c r="B357" s="106">
        <v>0</v>
      </c>
      <c r="C357" s="107"/>
    </row>
    <row r="358" spans="1:3" x14ac:dyDescent="0.25">
      <c r="A358" s="109">
        <v>41904</v>
      </c>
      <c r="B358" s="106">
        <v>0</v>
      </c>
      <c r="C358" s="107"/>
    </row>
    <row r="359" spans="1:3" x14ac:dyDescent="0.25">
      <c r="A359" s="109">
        <v>41905</v>
      </c>
      <c r="B359" s="106">
        <v>0</v>
      </c>
      <c r="C359" s="107"/>
    </row>
    <row r="360" spans="1:3" x14ac:dyDescent="0.25">
      <c r="A360" s="109">
        <v>41906</v>
      </c>
      <c r="B360" s="106">
        <v>0</v>
      </c>
      <c r="C360" s="107"/>
    </row>
    <row r="361" spans="1:3" x14ac:dyDescent="0.25">
      <c r="A361" s="109">
        <v>41907</v>
      </c>
      <c r="B361" s="106">
        <v>0</v>
      </c>
      <c r="C361" s="107"/>
    </row>
    <row r="362" spans="1:3" x14ac:dyDescent="0.25">
      <c r="A362" s="109">
        <v>41908</v>
      </c>
      <c r="B362" s="106">
        <v>0</v>
      </c>
      <c r="C362" s="107"/>
    </row>
    <row r="363" spans="1:3" x14ac:dyDescent="0.25">
      <c r="A363" s="109">
        <v>41909</v>
      </c>
      <c r="B363" s="106">
        <v>1.5354300000000001</v>
      </c>
      <c r="C363" s="107"/>
    </row>
    <row r="364" spans="1:3" x14ac:dyDescent="0.25">
      <c r="A364" s="109">
        <v>41910</v>
      </c>
      <c r="B364" s="106">
        <v>0</v>
      </c>
      <c r="C364" s="107"/>
    </row>
    <row r="365" spans="1:3" x14ac:dyDescent="0.25">
      <c r="A365" s="109">
        <v>41911</v>
      </c>
      <c r="B365" s="106">
        <v>0</v>
      </c>
      <c r="C365" s="107"/>
    </row>
    <row r="366" spans="1:3" x14ac:dyDescent="0.25">
      <c r="A366" s="109">
        <v>41912</v>
      </c>
      <c r="B366" s="106">
        <v>0</v>
      </c>
      <c r="C366" s="107"/>
    </row>
    <row r="367" spans="1:3" x14ac:dyDescent="0.25">
      <c r="A367" s="98"/>
      <c r="B367" s="99">
        <f>SUM(B1:B366)</f>
        <v>10.19731</v>
      </c>
      <c r="C367" s="99">
        <f>SUM(B259:B366)</f>
        <v>7.0477099999999995</v>
      </c>
    </row>
  </sheetData>
  <sortState ref="A1:B365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style="86" customWidth="1"/>
    <col min="2" max="16384" width="9.140625" style="86"/>
  </cols>
  <sheetData>
    <row r="1" spans="1:3" x14ac:dyDescent="0.25">
      <c r="A1" s="105">
        <v>41183</v>
      </c>
      <c r="B1" s="107">
        <v>0</v>
      </c>
      <c r="C1" s="107"/>
    </row>
    <row r="2" spans="1:3" x14ac:dyDescent="0.25">
      <c r="A2" s="105">
        <v>41184</v>
      </c>
      <c r="B2" s="107">
        <v>0</v>
      </c>
      <c r="C2" s="107"/>
    </row>
    <row r="3" spans="1:3" x14ac:dyDescent="0.25">
      <c r="A3" s="105">
        <v>41185</v>
      </c>
      <c r="B3" s="107">
        <v>0</v>
      </c>
      <c r="C3" s="107"/>
    </row>
    <row r="4" spans="1:3" x14ac:dyDescent="0.25">
      <c r="A4" s="105">
        <v>41186</v>
      </c>
      <c r="B4" s="107">
        <v>0</v>
      </c>
      <c r="C4" s="107"/>
    </row>
    <row r="5" spans="1:3" x14ac:dyDescent="0.25">
      <c r="A5" s="105">
        <v>41187</v>
      </c>
      <c r="B5" s="107">
        <v>0</v>
      </c>
      <c r="C5" s="107"/>
    </row>
    <row r="6" spans="1:3" x14ac:dyDescent="0.25">
      <c r="A6" s="105">
        <v>41188</v>
      </c>
      <c r="B6" s="107">
        <v>0</v>
      </c>
      <c r="C6" s="107"/>
    </row>
    <row r="7" spans="1:3" x14ac:dyDescent="0.25">
      <c r="A7" s="105">
        <v>41189</v>
      </c>
      <c r="B7" s="107">
        <v>0</v>
      </c>
      <c r="C7" s="107"/>
    </row>
    <row r="8" spans="1:3" x14ac:dyDescent="0.25">
      <c r="A8" s="105">
        <v>41190</v>
      </c>
      <c r="B8" s="107">
        <v>0</v>
      </c>
      <c r="C8" s="107"/>
    </row>
    <row r="9" spans="1:3" x14ac:dyDescent="0.25">
      <c r="A9" s="105">
        <v>41191</v>
      </c>
      <c r="B9" s="107">
        <v>0</v>
      </c>
      <c r="C9" s="107"/>
    </row>
    <row r="10" spans="1:3" x14ac:dyDescent="0.25">
      <c r="A10" s="105">
        <v>41192</v>
      </c>
      <c r="B10" s="107">
        <v>0</v>
      </c>
      <c r="C10" s="107"/>
    </row>
    <row r="11" spans="1:3" x14ac:dyDescent="0.25">
      <c r="A11" s="105">
        <v>41193</v>
      </c>
      <c r="B11" s="107">
        <v>0</v>
      </c>
      <c r="C11" s="107"/>
    </row>
    <row r="12" spans="1:3" x14ac:dyDescent="0.25">
      <c r="A12" s="105">
        <v>41194</v>
      </c>
      <c r="B12" s="107">
        <v>0</v>
      </c>
      <c r="C12" s="107"/>
    </row>
    <row r="13" spans="1:3" x14ac:dyDescent="0.25">
      <c r="A13" s="105">
        <v>41195</v>
      </c>
      <c r="B13" s="107">
        <v>0</v>
      </c>
      <c r="C13" s="107"/>
    </row>
    <row r="14" spans="1:3" x14ac:dyDescent="0.25">
      <c r="A14" s="105">
        <v>41196</v>
      </c>
      <c r="B14" s="107">
        <v>0</v>
      </c>
      <c r="C14" s="107"/>
    </row>
    <row r="15" spans="1:3" x14ac:dyDescent="0.25">
      <c r="A15" s="105">
        <v>41197</v>
      </c>
      <c r="B15" s="107">
        <v>0</v>
      </c>
      <c r="C15" s="107"/>
    </row>
    <row r="16" spans="1:3" x14ac:dyDescent="0.25">
      <c r="A16" s="105">
        <v>41198</v>
      </c>
      <c r="B16" s="107">
        <v>0</v>
      </c>
      <c r="C16" s="107"/>
    </row>
    <row r="17" spans="1:3" x14ac:dyDescent="0.25">
      <c r="A17" s="105">
        <v>41199</v>
      </c>
      <c r="B17" s="107">
        <v>0</v>
      </c>
      <c r="C17" s="107"/>
    </row>
    <row r="18" spans="1:3" x14ac:dyDescent="0.25">
      <c r="A18" s="105">
        <v>41200</v>
      </c>
      <c r="B18" s="107">
        <v>0</v>
      </c>
      <c r="C18" s="107"/>
    </row>
    <row r="19" spans="1:3" x14ac:dyDescent="0.25">
      <c r="A19" s="105">
        <v>41201</v>
      </c>
      <c r="B19" s="107">
        <v>0</v>
      </c>
      <c r="C19" s="107"/>
    </row>
    <row r="20" spans="1:3" x14ac:dyDescent="0.25">
      <c r="A20" s="105">
        <v>41202</v>
      </c>
      <c r="B20" s="107">
        <v>0</v>
      </c>
      <c r="C20" s="107"/>
    </row>
    <row r="21" spans="1:3" x14ac:dyDescent="0.25">
      <c r="A21" s="105">
        <v>41203</v>
      </c>
      <c r="B21" s="107">
        <v>0</v>
      </c>
      <c r="C21" s="107"/>
    </row>
    <row r="22" spans="1:3" x14ac:dyDescent="0.25">
      <c r="A22" s="105">
        <v>41204</v>
      </c>
      <c r="B22" s="107">
        <v>0</v>
      </c>
      <c r="C22" s="107"/>
    </row>
    <row r="23" spans="1:3" x14ac:dyDescent="0.25">
      <c r="A23" s="105">
        <v>41205</v>
      </c>
      <c r="B23" s="107">
        <v>0</v>
      </c>
      <c r="C23" s="107"/>
    </row>
    <row r="24" spans="1:3" x14ac:dyDescent="0.25">
      <c r="A24" s="105">
        <v>41206</v>
      </c>
      <c r="B24" s="107">
        <v>0</v>
      </c>
      <c r="C24" s="107"/>
    </row>
    <row r="25" spans="1:3" x14ac:dyDescent="0.25">
      <c r="A25" s="105">
        <v>41207</v>
      </c>
      <c r="B25" s="107">
        <v>0</v>
      </c>
      <c r="C25" s="107"/>
    </row>
    <row r="26" spans="1:3" x14ac:dyDescent="0.25">
      <c r="A26" s="105">
        <v>41208</v>
      </c>
      <c r="B26" s="107">
        <v>0</v>
      </c>
      <c r="C26" s="107"/>
    </row>
    <row r="27" spans="1:3" x14ac:dyDescent="0.25">
      <c r="A27" s="105">
        <v>41209</v>
      </c>
      <c r="B27" s="107">
        <v>0</v>
      </c>
      <c r="C27" s="107"/>
    </row>
    <row r="28" spans="1:3" x14ac:dyDescent="0.25">
      <c r="A28" s="105">
        <v>41210</v>
      </c>
      <c r="B28" s="107">
        <v>0</v>
      </c>
      <c r="C28" s="107"/>
    </row>
    <row r="29" spans="1:3" x14ac:dyDescent="0.25">
      <c r="A29" s="105">
        <v>41211</v>
      </c>
      <c r="B29" s="107">
        <v>0</v>
      </c>
      <c r="C29" s="107"/>
    </row>
    <row r="30" spans="1:3" x14ac:dyDescent="0.25">
      <c r="A30" s="105">
        <v>41212</v>
      </c>
      <c r="B30" s="107">
        <v>0</v>
      </c>
      <c r="C30" s="107"/>
    </row>
    <row r="31" spans="1:3" x14ac:dyDescent="0.25">
      <c r="A31" s="105">
        <v>41213</v>
      </c>
      <c r="B31" s="107">
        <v>0</v>
      </c>
      <c r="C31" s="107"/>
    </row>
    <row r="32" spans="1:3" x14ac:dyDescent="0.25">
      <c r="A32" s="105">
        <v>41214</v>
      </c>
      <c r="B32" s="107">
        <v>0</v>
      </c>
      <c r="C32" s="107"/>
    </row>
    <row r="33" spans="1:3" x14ac:dyDescent="0.25">
      <c r="A33" s="105">
        <v>41215</v>
      </c>
      <c r="B33" s="107">
        <v>0</v>
      </c>
      <c r="C33" s="107"/>
    </row>
    <row r="34" spans="1:3" x14ac:dyDescent="0.25">
      <c r="A34" s="105">
        <v>41216</v>
      </c>
      <c r="B34" s="107">
        <v>0</v>
      </c>
      <c r="C34" s="107"/>
    </row>
    <row r="35" spans="1:3" x14ac:dyDescent="0.25">
      <c r="A35" s="105">
        <v>41217</v>
      </c>
      <c r="B35" s="107">
        <v>0</v>
      </c>
      <c r="C35" s="107"/>
    </row>
    <row r="36" spans="1:3" x14ac:dyDescent="0.25">
      <c r="A36" s="105">
        <v>41218</v>
      </c>
      <c r="B36" s="107">
        <v>0</v>
      </c>
      <c r="C36" s="107"/>
    </row>
    <row r="37" spans="1:3" x14ac:dyDescent="0.25">
      <c r="A37" s="105">
        <v>41219</v>
      </c>
      <c r="B37" s="107">
        <v>0</v>
      </c>
      <c r="C37" s="107"/>
    </row>
    <row r="38" spans="1:3" x14ac:dyDescent="0.25">
      <c r="A38" s="105">
        <v>41220</v>
      </c>
      <c r="B38" s="107">
        <v>0</v>
      </c>
      <c r="C38" s="107"/>
    </row>
    <row r="39" spans="1:3" x14ac:dyDescent="0.25">
      <c r="A39" s="105">
        <v>41221</v>
      </c>
      <c r="B39" s="107">
        <v>0</v>
      </c>
      <c r="C39" s="107"/>
    </row>
    <row r="40" spans="1:3" x14ac:dyDescent="0.25">
      <c r="A40" s="105">
        <v>41222</v>
      </c>
      <c r="B40" s="107">
        <v>0</v>
      </c>
      <c r="C40" s="107"/>
    </row>
    <row r="41" spans="1:3" x14ac:dyDescent="0.25">
      <c r="A41" s="105">
        <v>41223</v>
      </c>
      <c r="B41" s="107">
        <v>0</v>
      </c>
      <c r="C41" s="107"/>
    </row>
    <row r="42" spans="1:3" x14ac:dyDescent="0.25">
      <c r="A42" s="105">
        <v>41224</v>
      </c>
      <c r="B42" s="107">
        <v>0</v>
      </c>
      <c r="C42" s="107"/>
    </row>
    <row r="43" spans="1:3" x14ac:dyDescent="0.25">
      <c r="A43" s="105">
        <v>41225</v>
      </c>
      <c r="B43" s="107">
        <v>0</v>
      </c>
      <c r="C43" s="107"/>
    </row>
    <row r="44" spans="1:3" x14ac:dyDescent="0.25">
      <c r="A44" s="105">
        <v>41226</v>
      </c>
      <c r="B44" s="107">
        <v>0</v>
      </c>
      <c r="C44" s="107"/>
    </row>
    <row r="45" spans="1:3" x14ac:dyDescent="0.25">
      <c r="A45" s="105">
        <v>41227</v>
      </c>
      <c r="B45" s="107">
        <v>0</v>
      </c>
      <c r="C45" s="107"/>
    </row>
    <row r="46" spans="1:3" x14ac:dyDescent="0.25">
      <c r="A46" s="105">
        <v>41228</v>
      </c>
      <c r="B46" s="107">
        <v>0</v>
      </c>
      <c r="C46" s="107"/>
    </row>
    <row r="47" spans="1:3" x14ac:dyDescent="0.25">
      <c r="A47" s="105">
        <v>41229</v>
      </c>
      <c r="B47" s="107">
        <v>0</v>
      </c>
      <c r="C47" s="107"/>
    </row>
    <row r="48" spans="1:3" x14ac:dyDescent="0.25">
      <c r="A48" s="105">
        <v>41230</v>
      </c>
      <c r="B48" s="107">
        <v>0</v>
      </c>
      <c r="C48" s="107"/>
    </row>
    <row r="49" spans="1:3" x14ac:dyDescent="0.25">
      <c r="A49" s="105">
        <v>41231</v>
      </c>
      <c r="B49" s="107">
        <v>0</v>
      </c>
      <c r="C49" s="107"/>
    </row>
    <row r="50" spans="1:3" x14ac:dyDescent="0.25">
      <c r="A50" s="105">
        <v>41232</v>
      </c>
      <c r="B50" s="107">
        <v>0</v>
      </c>
      <c r="C50" s="107"/>
    </row>
    <row r="51" spans="1:3" x14ac:dyDescent="0.25">
      <c r="A51" s="105">
        <v>41233</v>
      </c>
      <c r="B51" s="107">
        <v>0</v>
      </c>
      <c r="C51" s="107"/>
    </row>
    <row r="52" spans="1:3" x14ac:dyDescent="0.25">
      <c r="A52" s="105">
        <v>41234</v>
      </c>
      <c r="B52" s="107">
        <v>0</v>
      </c>
      <c r="C52" s="107"/>
    </row>
    <row r="53" spans="1:3" x14ac:dyDescent="0.25">
      <c r="A53" s="105">
        <v>41235</v>
      </c>
      <c r="B53" s="107">
        <v>0</v>
      </c>
      <c r="C53" s="107"/>
    </row>
    <row r="54" spans="1:3" x14ac:dyDescent="0.25">
      <c r="A54" s="105">
        <v>41236</v>
      </c>
      <c r="B54" s="107">
        <v>0</v>
      </c>
      <c r="C54" s="107"/>
    </row>
    <row r="55" spans="1:3" x14ac:dyDescent="0.25">
      <c r="A55" s="105">
        <v>41237</v>
      </c>
      <c r="B55" s="107">
        <v>0</v>
      </c>
      <c r="C55" s="107"/>
    </row>
    <row r="56" spans="1:3" x14ac:dyDescent="0.25">
      <c r="A56" s="105">
        <v>41238</v>
      </c>
      <c r="B56" s="107">
        <v>0</v>
      </c>
      <c r="C56" s="107"/>
    </row>
    <row r="57" spans="1:3" x14ac:dyDescent="0.25">
      <c r="A57" s="105">
        <v>41239</v>
      </c>
      <c r="B57" s="107">
        <v>0</v>
      </c>
      <c r="C57" s="107"/>
    </row>
    <row r="58" spans="1:3" x14ac:dyDescent="0.25">
      <c r="A58" s="105">
        <v>41240</v>
      </c>
      <c r="B58" s="107">
        <v>0</v>
      </c>
      <c r="C58" s="107"/>
    </row>
    <row r="59" spans="1:3" x14ac:dyDescent="0.25">
      <c r="A59" s="105">
        <v>41241</v>
      </c>
      <c r="B59" s="107">
        <v>0</v>
      </c>
      <c r="C59" s="107"/>
    </row>
    <row r="60" spans="1:3" x14ac:dyDescent="0.25">
      <c r="A60" s="105">
        <v>41242</v>
      </c>
      <c r="B60" s="107">
        <v>0</v>
      </c>
      <c r="C60" s="107"/>
    </row>
    <row r="61" spans="1:3" x14ac:dyDescent="0.25">
      <c r="A61" s="105">
        <v>41243</v>
      </c>
      <c r="B61" s="107">
        <v>0</v>
      </c>
      <c r="C61" s="107"/>
    </row>
    <row r="62" spans="1:3" x14ac:dyDescent="0.25">
      <c r="A62" s="105">
        <v>41244</v>
      </c>
      <c r="B62" s="107">
        <v>0</v>
      </c>
      <c r="C62" s="107"/>
    </row>
    <row r="63" spans="1:3" x14ac:dyDescent="0.25">
      <c r="A63" s="105">
        <v>41245</v>
      </c>
      <c r="B63" s="107">
        <v>0</v>
      </c>
      <c r="C63" s="107"/>
    </row>
    <row r="64" spans="1:3" x14ac:dyDescent="0.25">
      <c r="A64" s="105">
        <v>41246</v>
      </c>
      <c r="B64" s="107">
        <v>0</v>
      </c>
      <c r="C64" s="107"/>
    </row>
    <row r="65" spans="1:3" x14ac:dyDescent="0.25">
      <c r="A65" s="105">
        <v>41247</v>
      </c>
      <c r="B65" s="107">
        <v>0</v>
      </c>
      <c r="C65" s="107"/>
    </row>
    <row r="66" spans="1:3" x14ac:dyDescent="0.25">
      <c r="A66" s="105">
        <v>41248</v>
      </c>
      <c r="B66" s="107">
        <v>0</v>
      </c>
      <c r="C66" s="107"/>
    </row>
    <row r="67" spans="1:3" x14ac:dyDescent="0.25">
      <c r="A67" s="105">
        <v>41249</v>
      </c>
      <c r="B67" s="107">
        <v>0</v>
      </c>
      <c r="C67" s="107"/>
    </row>
    <row r="68" spans="1:3" x14ac:dyDescent="0.25">
      <c r="A68" s="105">
        <v>41250</v>
      </c>
      <c r="B68" s="107">
        <v>0</v>
      </c>
      <c r="C68" s="107"/>
    </row>
    <row r="69" spans="1:3" x14ac:dyDescent="0.25">
      <c r="A69" s="105">
        <v>41251</v>
      </c>
      <c r="B69" s="107">
        <v>0</v>
      </c>
      <c r="C69" s="107"/>
    </row>
    <row r="70" spans="1:3" x14ac:dyDescent="0.25">
      <c r="A70" s="105">
        <v>41252</v>
      </c>
      <c r="B70" s="107">
        <v>0</v>
      </c>
      <c r="C70" s="107"/>
    </row>
    <row r="71" spans="1:3" x14ac:dyDescent="0.25">
      <c r="A71" s="105">
        <v>41253</v>
      </c>
      <c r="B71" s="107">
        <v>0</v>
      </c>
      <c r="C71" s="107"/>
    </row>
    <row r="72" spans="1:3" x14ac:dyDescent="0.25">
      <c r="A72" s="105">
        <v>41254</v>
      </c>
      <c r="B72" s="107">
        <v>0</v>
      </c>
      <c r="C72" s="107"/>
    </row>
    <row r="73" spans="1:3" x14ac:dyDescent="0.25">
      <c r="A73" s="105">
        <v>41255</v>
      </c>
      <c r="B73" s="107">
        <v>0</v>
      </c>
      <c r="C73" s="107"/>
    </row>
    <row r="74" spans="1:3" x14ac:dyDescent="0.25">
      <c r="A74" s="105">
        <v>41256</v>
      </c>
      <c r="B74" s="107">
        <v>7.8740000000000004E-2</v>
      </c>
      <c r="C74" s="107"/>
    </row>
    <row r="75" spans="1:3" x14ac:dyDescent="0.25">
      <c r="A75" s="105">
        <v>41257</v>
      </c>
      <c r="B75" s="107">
        <v>0.43307000000000001</v>
      </c>
      <c r="C75" s="107"/>
    </row>
    <row r="76" spans="1:3" x14ac:dyDescent="0.25">
      <c r="A76" s="105">
        <v>41258</v>
      </c>
      <c r="B76" s="107">
        <v>0.19685</v>
      </c>
      <c r="C76" s="107"/>
    </row>
    <row r="77" spans="1:3" x14ac:dyDescent="0.25">
      <c r="A77" s="105">
        <v>41259</v>
      </c>
      <c r="B77" s="107">
        <v>0</v>
      </c>
      <c r="C77" s="107"/>
    </row>
    <row r="78" spans="1:3" x14ac:dyDescent="0.25">
      <c r="A78" s="105">
        <v>41260</v>
      </c>
      <c r="B78" s="107">
        <v>0</v>
      </c>
      <c r="C78" s="107"/>
    </row>
    <row r="79" spans="1:3" x14ac:dyDescent="0.25">
      <c r="A79" s="105">
        <v>41261</v>
      </c>
      <c r="B79" s="107">
        <v>7.8740000000000004E-2</v>
      </c>
      <c r="C79" s="107"/>
    </row>
    <row r="80" spans="1:3" x14ac:dyDescent="0.25">
      <c r="A80" s="105">
        <v>41262</v>
      </c>
      <c r="B80" s="107">
        <v>0</v>
      </c>
      <c r="C80" s="107"/>
    </row>
    <row r="81" spans="1:3" x14ac:dyDescent="0.25">
      <c r="A81" s="105">
        <v>41263</v>
      </c>
      <c r="B81" s="107">
        <v>0</v>
      </c>
      <c r="C81" s="107"/>
    </row>
    <row r="82" spans="1:3" x14ac:dyDescent="0.25">
      <c r="A82" s="105">
        <v>41264</v>
      </c>
      <c r="B82" s="107">
        <v>0</v>
      </c>
      <c r="C82" s="107"/>
    </row>
    <row r="83" spans="1:3" x14ac:dyDescent="0.25">
      <c r="A83" s="105">
        <v>41265</v>
      </c>
      <c r="B83" s="107">
        <v>0</v>
      </c>
      <c r="C83" s="107"/>
    </row>
    <row r="84" spans="1:3" x14ac:dyDescent="0.25">
      <c r="A84" s="105">
        <v>41266</v>
      </c>
      <c r="B84" s="107">
        <v>0</v>
      </c>
      <c r="C84" s="107"/>
    </row>
    <row r="85" spans="1:3" x14ac:dyDescent="0.25">
      <c r="A85" s="105">
        <v>41267</v>
      </c>
      <c r="B85" s="107">
        <v>0</v>
      </c>
      <c r="C85" s="107"/>
    </row>
    <row r="86" spans="1:3" x14ac:dyDescent="0.25">
      <c r="A86" s="105">
        <v>41268</v>
      </c>
      <c r="B86" s="107">
        <v>0</v>
      </c>
      <c r="C86" s="107"/>
    </row>
    <row r="87" spans="1:3" x14ac:dyDescent="0.25">
      <c r="A87" s="105">
        <v>41269</v>
      </c>
      <c r="B87" s="107">
        <v>0</v>
      </c>
      <c r="C87" s="107"/>
    </row>
    <row r="88" spans="1:3" x14ac:dyDescent="0.25">
      <c r="A88" s="105">
        <v>41270</v>
      </c>
      <c r="B88" s="107">
        <v>0</v>
      </c>
      <c r="C88" s="107"/>
    </row>
    <row r="89" spans="1:3" x14ac:dyDescent="0.25">
      <c r="A89" s="105">
        <v>41271</v>
      </c>
      <c r="B89" s="107">
        <v>0</v>
      </c>
      <c r="C89" s="107"/>
    </row>
    <row r="90" spans="1:3" x14ac:dyDescent="0.25">
      <c r="A90" s="105">
        <v>41272</v>
      </c>
      <c r="B90" s="107">
        <v>0</v>
      </c>
      <c r="C90" s="107"/>
    </row>
    <row r="91" spans="1:3" x14ac:dyDescent="0.25">
      <c r="A91" s="105">
        <v>41273</v>
      </c>
      <c r="B91" s="107">
        <v>0</v>
      </c>
      <c r="C91" s="107"/>
    </row>
    <row r="92" spans="1:3" x14ac:dyDescent="0.25">
      <c r="A92" s="105">
        <v>41274</v>
      </c>
      <c r="B92" s="107">
        <v>0</v>
      </c>
      <c r="C92" s="107"/>
    </row>
    <row r="93" spans="1:3" x14ac:dyDescent="0.25">
      <c r="A93" s="105">
        <v>41275</v>
      </c>
      <c r="B93" s="107">
        <v>0</v>
      </c>
      <c r="C93" s="107"/>
    </row>
    <row r="94" spans="1:3" x14ac:dyDescent="0.25">
      <c r="A94" s="105">
        <v>41276</v>
      </c>
      <c r="B94" s="107">
        <v>0</v>
      </c>
      <c r="C94" s="107"/>
    </row>
    <row r="95" spans="1:3" x14ac:dyDescent="0.25">
      <c r="A95" s="105">
        <v>41277</v>
      </c>
      <c r="B95" s="107">
        <v>0</v>
      </c>
      <c r="C95" s="107"/>
    </row>
    <row r="96" spans="1:3" x14ac:dyDescent="0.25">
      <c r="A96" s="105">
        <v>41278</v>
      </c>
      <c r="B96" s="107">
        <v>0</v>
      </c>
      <c r="C96" s="107"/>
    </row>
    <row r="97" spans="1:3" x14ac:dyDescent="0.25">
      <c r="A97" s="105">
        <v>41279</v>
      </c>
      <c r="B97" s="107">
        <v>0</v>
      </c>
      <c r="C97" s="107"/>
    </row>
    <row r="98" spans="1:3" x14ac:dyDescent="0.25">
      <c r="A98" s="105">
        <v>41280</v>
      </c>
      <c r="B98" s="107">
        <v>0</v>
      </c>
      <c r="C98" s="107"/>
    </row>
    <row r="99" spans="1:3" x14ac:dyDescent="0.25">
      <c r="A99" s="105">
        <v>41281</v>
      </c>
      <c r="B99" s="107">
        <v>0</v>
      </c>
      <c r="C99" s="107"/>
    </row>
    <row r="100" spans="1:3" x14ac:dyDescent="0.25">
      <c r="A100" s="105">
        <v>41282</v>
      </c>
      <c r="B100" s="107">
        <v>0</v>
      </c>
      <c r="C100" s="107"/>
    </row>
    <row r="101" spans="1:3" x14ac:dyDescent="0.25">
      <c r="A101" s="105">
        <v>41283</v>
      </c>
      <c r="B101" s="107">
        <v>0</v>
      </c>
      <c r="C101" s="107"/>
    </row>
    <row r="102" spans="1:3" x14ac:dyDescent="0.25">
      <c r="A102" s="105">
        <v>41284</v>
      </c>
      <c r="B102" s="107">
        <v>0</v>
      </c>
      <c r="C102" s="107"/>
    </row>
    <row r="103" spans="1:3" x14ac:dyDescent="0.25">
      <c r="A103" s="105">
        <v>41285</v>
      </c>
      <c r="B103" s="107">
        <v>0</v>
      </c>
      <c r="C103" s="107"/>
    </row>
    <row r="104" spans="1:3" x14ac:dyDescent="0.25">
      <c r="A104" s="105">
        <v>41286</v>
      </c>
      <c r="B104" s="107">
        <v>0</v>
      </c>
      <c r="C104" s="107"/>
    </row>
    <row r="105" spans="1:3" x14ac:dyDescent="0.25">
      <c r="A105" s="105">
        <v>41287</v>
      </c>
      <c r="B105" s="107">
        <v>0</v>
      </c>
      <c r="C105" s="107"/>
    </row>
    <row r="106" spans="1:3" x14ac:dyDescent="0.25">
      <c r="A106" s="105">
        <v>41288</v>
      </c>
      <c r="B106" s="107">
        <v>0</v>
      </c>
      <c r="C106" s="107"/>
    </row>
    <row r="107" spans="1:3" x14ac:dyDescent="0.25">
      <c r="A107" s="105">
        <v>41289</v>
      </c>
      <c r="B107" s="107">
        <v>0</v>
      </c>
      <c r="C107" s="107"/>
    </row>
    <row r="108" spans="1:3" x14ac:dyDescent="0.25">
      <c r="A108" s="105">
        <v>41290</v>
      </c>
      <c r="B108" s="107">
        <v>0</v>
      </c>
      <c r="C108" s="107"/>
    </row>
    <row r="109" spans="1:3" x14ac:dyDescent="0.25">
      <c r="A109" s="105">
        <v>41291</v>
      </c>
      <c r="B109" s="107">
        <v>0</v>
      </c>
      <c r="C109" s="107"/>
    </row>
    <row r="110" spans="1:3" x14ac:dyDescent="0.25">
      <c r="A110" s="105">
        <v>41292</v>
      </c>
      <c r="B110" s="107">
        <v>0</v>
      </c>
      <c r="C110" s="107"/>
    </row>
    <row r="111" spans="1:3" x14ac:dyDescent="0.25">
      <c r="A111" s="105">
        <v>41293</v>
      </c>
      <c r="B111" s="107">
        <v>0</v>
      </c>
      <c r="C111" s="107"/>
    </row>
    <row r="112" spans="1:3" x14ac:dyDescent="0.25">
      <c r="A112" s="105">
        <v>41294</v>
      </c>
      <c r="B112" s="107">
        <v>0</v>
      </c>
      <c r="C112" s="107"/>
    </row>
    <row r="113" spans="1:3" x14ac:dyDescent="0.25">
      <c r="A113" s="105">
        <v>41295</v>
      </c>
      <c r="B113" s="107">
        <v>0</v>
      </c>
      <c r="C113" s="107"/>
    </row>
    <row r="114" spans="1:3" x14ac:dyDescent="0.25">
      <c r="A114" s="105">
        <v>41296</v>
      </c>
      <c r="B114" s="107">
        <v>0</v>
      </c>
      <c r="C114" s="107"/>
    </row>
    <row r="115" spans="1:3" x14ac:dyDescent="0.25">
      <c r="A115" s="105">
        <v>41297</v>
      </c>
      <c r="B115" s="107">
        <v>0</v>
      </c>
      <c r="C115" s="107"/>
    </row>
    <row r="116" spans="1:3" x14ac:dyDescent="0.25">
      <c r="A116" s="105">
        <v>41298</v>
      </c>
      <c r="B116" s="107">
        <v>0</v>
      </c>
      <c r="C116" s="107"/>
    </row>
    <row r="117" spans="1:3" x14ac:dyDescent="0.25">
      <c r="A117" s="105">
        <v>41299</v>
      </c>
      <c r="B117" s="107">
        <v>0</v>
      </c>
      <c r="C117" s="107"/>
    </row>
    <row r="118" spans="1:3" x14ac:dyDescent="0.25">
      <c r="A118" s="105">
        <v>41300</v>
      </c>
      <c r="B118" s="107">
        <v>1.2204699999999999</v>
      </c>
      <c r="C118" s="107"/>
    </row>
    <row r="119" spans="1:3" x14ac:dyDescent="0.25">
      <c r="A119" s="105">
        <v>41301</v>
      </c>
      <c r="B119" s="107">
        <v>3.9370000000000002E-2</v>
      </c>
      <c r="C119" s="107"/>
    </row>
    <row r="120" spans="1:3" x14ac:dyDescent="0.25">
      <c r="A120" s="105">
        <v>41302</v>
      </c>
      <c r="B120" s="107">
        <v>0</v>
      </c>
      <c r="C120" s="107"/>
    </row>
    <row r="121" spans="1:3" x14ac:dyDescent="0.25">
      <c r="A121" s="105">
        <v>41303</v>
      </c>
      <c r="B121" s="107">
        <v>0</v>
      </c>
      <c r="C121" s="107"/>
    </row>
    <row r="122" spans="1:3" x14ac:dyDescent="0.25">
      <c r="A122" s="105">
        <v>41304</v>
      </c>
      <c r="B122" s="107">
        <v>0</v>
      </c>
      <c r="C122" s="107"/>
    </row>
    <row r="123" spans="1:3" x14ac:dyDescent="0.25">
      <c r="A123" s="105">
        <v>41305</v>
      </c>
      <c r="B123" s="107">
        <v>0</v>
      </c>
      <c r="C123" s="107"/>
    </row>
    <row r="124" spans="1:3" x14ac:dyDescent="0.25">
      <c r="A124" s="105">
        <v>41306</v>
      </c>
      <c r="B124" s="107">
        <v>0</v>
      </c>
      <c r="C124" s="107"/>
    </row>
    <row r="125" spans="1:3" x14ac:dyDescent="0.25">
      <c r="A125" s="105">
        <v>41307</v>
      </c>
      <c r="B125" s="107">
        <v>0</v>
      </c>
      <c r="C125" s="107"/>
    </row>
    <row r="126" spans="1:3" x14ac:dyDescent="0.25">
      <c r="A126" s="105">
        <v>41308</v>
      </c>
      <c r="B126" s="107">
        <v>0</v>
      </c>
      <c r="C126" s="107"/>
    </row>
    <row r="127" spans="1:3" x14ac:dyDescent="0.25">
      <c r="A127" s="105">
        <v>41309</v>
      </c>
      <c r="B127" s="107">
        <v>0</v>
      </c>
      <c r="C127" s="107"/>
    </row>
    <row r="128" spans="1:3" x14ac:dyDescent="0.25">
      <c r="A128" s="105">
        <v>41310</v>
      </c>
      <c r="B128" s="107">
        <v>0</v>
      </c>
      <c r="C128" s="107"/>
    </row>
    <row r="129" spans="1:3" x14ac:dyDescent="0.25">
      <c r="A129" s="105">
        <v>41311</v>
      </c>
      <c r="B129" s="107">
        <v>0</v>
      </c>
      <c r="C129" s="107"/>
    </row>
    <row r="130" spans="1:3" x14ac:dyDescent="0.25">
      <c r="A130" s="105">
        <v>41312</v>
      </c>
      <c r="B130" s="107">
        <v>0</v>
      </c>
      <c r="C130" s="107"/>
    </row>
    <row r="131" spans="1:3" x14ac:dyDescent="0.25">
      <c r="A131" s="105">
        <v>41313</v>
      </c>
      <c r="B131" s="107">
        <v>0</v>
      </c>
      <c r="C131" s="107"/>
    </row>
    <row r="132" spans="1:3" x14ac:dyDescent="0.25">
      <c r="A132" s="105">
        <v>41314</v>
      </c>
      <c r="B132" s="107">
        <v>0</v>
      </c>
      <c r="C132" s="107"/>
    </row>
    <row r="133" spans="1:3" x14ac:dyDescent="0.25">
      <c r="A133" s="105">
        <v>41315</v>
      </c>
      <c r="B133" s="107">
        <v>0</v>
      </c>
      <c r="C133" s="107"/>
    </row>
    <row r="134" spans="1:3" x14ac:dyDescent="0.25">
      <c r="A134" s="105">
        <v>41316</v>
      </c>
      <c r="B134" s="107">
        <v>3.9370000000000002E-2</v>
      </c>
      <c r="C134" s="107"/>
    </row>
    <row r="135" spans="1:3" x14ac:dyDescent="0.25">
      <c r="A135" s="105">
        <v>41317</v>
      </c>
      <c r="B135" s="107">
        <v>0</v>
      </c>
      <c r="C135" s="107"/>
    </row>
    <row r="136" spans="1:3" x14ac:dyDescent="0.25">
      <c r="A136" s="105">
        <v>41318</v>
      </c>
      <c r="B136" s="107">
        <v>0</v>
      </c>
      <c r="C136" s="107"/>
    </row>
    <row r="137" spans="1:3" x14ac:dyDescent="0.25">
      <c r="A137" s="105">
        <v>41319</v>
      </c>
      <c r="B137" s="107">
        <v>0</v>
      </c>
      <c r="C137" s="107"/>
    </row>
    <row r="138" spans="1:3" x14ac:dyDescent="0.25">
      <c r="A138" s="105">
        <v>41320</v>
      </c>
      <c r="B138" s="107">
        <v>0</v>
      </c>
      <c r="C138" s="107"/>
    </row>
    <row r="139" spans="1:3" x14ac:dyDescent="0.25">
      <c r="A139" s="105">
        <v>41321</v>
      </c>
      <c r="B139" s="107">
        <v>0</v>
      </c>
      <c r="C139" s="107"/>
    </row>
    <row r="140" spans="1:3" x14ac:dyDescent="0.25">
      <c r="A140" s="105">
        <v>41322</v>
      </c>
      <c r="B140" s="107">
        <v>0</v>
      </c>
      <c r="C140" s="107"/>
    </row>
    <row r="141" spans="1:3" x14ac:dyDescent="0.25">
      <c r="A141" s="105">
        <v>41323</v>
      </c>
      <c r="B141" s="107">
        <v>0</v>
      </c>
      <c r="C141" s="107"/>
    </row>
    <row r="142" spans="1:3" x14ac:dyDescent="0.25">
      <c r="A142" s="105">
        <v>41324</v>
      </c>
      <c r="B142" s="107">
        <v>0</v>
      </c>
      <c r="C142" s="107"/>
    </row>
    <row r="143" spans="1:3" x14ac:dyDescent="0.25">
      <c r="A143" s="105">
        <v>41325</v>
      </c>
      <c r="B143" s="107">
        <v>0.27559</v>
      </c>
      <c r="C143" s="107"/>
    </row>
    <row r="144" spans="1:3" x14ac:dyDescent="0.25">
      <c r="A144" s="105">
        <v>41326</v>
      </c>
      <c r="B144" s="107">
        <v>0</v>
      </c>
      <c r="C144" s="107"/>
    </row>
    <row r="145" spans="1:3" x14ac:dyDescent="0.25">
      <c r="A145" s="105">
        <v>41327</v>
      </c>
      <c r="B145" s="107">
        <v>0</v>
      </c>
      <c r="C145" s="107"/>
    </row>
    <row r="146" spans="1:3" x14ac:dyDescent="0.25">
      <c r="A146" s="105">
        <v>41328</v>
      </c>
      <c r="B146" s="107">
        <v>0</v>
      </c>
      <c r="C146" s="107"/>
    </row>
    <row r="147" spans="1:3" x14ac:dyDescent="0.25">
      <c r="A147" s="105">
        <v>41329</v>
      </c>
      <c r="B147" s="107">
        <v>0</v>
      </c>
      <c r="C147" s="107"/>
    </row>
    <row r="148" spans="1:3" x14ac:dyDescent="0.25">
      <c r="A148" s="105">
        <v>41330</v>
      </c>
      <c r="B148" s="107">
        <v>0</v>
      </c>
      <c r="C148" s="107"/>
    </row>
    <row r="149" spans="1:3" x14ac:dyDescent="0.25">
      <c r="A149" s="105">
        <v>41331</v>
      </c>
      <c r="B149" s="107">
        <v>0</v>
      </c>
      <c r="C149" s="107"/>
    </row>
    <row r="150" spans="1:3" x14ac:dyDescent="0.25">
      <c r="A150" s="105">
        <v>41332</v>
      </c>
      <c r="B150" s="107">
        <v>0</v>
      </c>
      <c r="C150" s="107"/>
    </row>
    <row r="151" spans="1:3" x14ac:dyDescent="0.25">
      <c r="A151" s="105">
        <v>41333</v>
      </c>
      <c r="B151" s="107">
        <v>0</v>
      </c>
      <c r="C151" s="107"/>
    </row>
    <row r="152" spans="1:3" x14ac:dyDescent="0.25">
      <c r="A152" s="105"/>
      <c r="B152" s="107"/>
      <c r="C152" s="107"/>
    </row>
    <row r="153" spans="1:3" x14ac:dyDescent="0.25">
      <c r="A153" s="105">
        <v>41334</v>
      </c>
      <c r="B153" s="107">
        <v>0</v>
      </c>
      <c r="C153" s="107"/>
    </row>
    <row r="154" spans="1:3" x14ac:dyDescent="0.25">
      <c r="A154" s="105">
        <v>41335</v>
      </c>
      <c r="B154" s="107">
        <v>0</v>
      </c>
      <c r="C154" s="107"/>
    </row>
    <row r="155" spans="1:3" x14ac:dyDescent="0.25">
      <c r="A155" s="105">
        <v>41336</v>
      </c>
      <c r="B155" s="107">
        <v>0</v>
      </c>
      <c r="C155" s="107"/>
    </row>
    <row r="156" spans="1:3" x14ac:dyDescent="0.25">
      <c r="A156" s="105">
        <v>41337</v>
      </c>
      <c r="B156" s="107">
        <v>0</v>
      </c>
      <c r="C156" s="107"/>
    </row>
    <row r="157" spans="1:3" x14ac:dyDescent="0.25">
      <c r="A157" s="105">
        <v>41338</v>
      </c>
      <c r="B157" s="107">
        <v>0</v>
      </c>
      <c r="C157" s="107"/>
    </row>
    <row r="158" spans="1:3" x14ac:dyDescent="0.25">
      <c r="A158" s="105">
        <v>41339</v>
      </c>
      <c r="B158" s="107">
        <v>0</v>
      </c>
      <c r="C158" s="107"/>
    </row>
    <row r="159" spans="1:3" x14ac:dyDescent="0.25">
      <c r="A159" s="105">
        <v>41340</v>
      </c>
      <c r="B159" s="107">
        <v>0</v>
      </c>
      <c r="C159" s="107"/>
    </row>
    <row r="160" spans="1:3" x14ac:dyDescent="0.25">
      <c r="A160" s="105">
        <v>41341</v>
      </c>
      <c r="B160" s="107">
        <v>0.62992000000000004</v>
      </c>
      <c r="C160" s="107"/>
    </row>
    <row r="161" spans="1:3" x14ac:dyDescent="0.25">
      <c r="A161" s="105">
        <v>41342</v>
      </c>
      <c r="B161" s="107">
        <v>3.9370000000000002E-2</v>
      </c>
      <c r="C161" s="107"/>
    </row>
    <row r="162" spans="1:3" x14ac:dyDescent="0.25">
      <c r="A162" s="105">
        <v>41343</v>
      </c>
      <c r="B162" s="107">
        <v>0</v>
      </c>
      <c r="C162" s="107"/>
    </row>
    <row r="163" spans="1:3" x14ac:dyDescent="0.25">
      <c r="A163" s="105">
        <v>41344</v>
      </c>
      <c r="B163" s="107">
        <v>0</v>
      </c>
      <c r="C163" s="107"/>
    </row>
    <row r="164" spans="1:3" x14ac:dyDescent="0.25">
      <c r="A164" s="105">
        <v>41345</v>
      </c>
      <c r="B164" s="107">
        <v>0</v>
      </c>
      <c r="C164" s="107"/>
    </row>
    <row r="165" spans="1:3" x14ac:dyDescent="0.25">
      <c r="A165" s="105">
        <v>41346</v>
      </c>
      <c r="B165" s="107">
        <v>0</v>
      </c>
      <c r="C165" s="107"/>
    </row>
    <row r="166" spans="1:3" x14ac:dyDescent="0.25">
      <c r="A166" s="105">
        <v>41347</v>
      </c>
      <c r="B166" s="107">
        <v>0</v>
      </c>
      <c r="C166" s="107"/>
    </row>
    <row r="167" spans="1:3" x14ac:dyDescent="0.25">
      <c r="A167" s="105">
        <v>41348</v>
      </c>
      <c r="B167" s="107">
        <v>0</v>
      </c>
      <c r="C167" s="107"/>
    </row>
    <row r="168" spans="1:3" x14ac:dyDescent="0.25">
      <c r="A168" s="105">
        <v>41349</v>
      </c>
      <c r="B168" s="107">
        <v>0</v>
      </c>
      <c r="C168" s="107"/>
    </row>
    <row r="169" spans="1:3" x14ac:dyDescent="0.25">
      <c r="A169" s="105">
        <v>41350</v>
      </c>
      <c r="B169" s="107">
        <v>0</v>
      </c>
      <c r="C169" s="107"/>
    </row>
    <row r="170" spans="1:3" x14ac:dyDescent="0.25">
      <c r="A170" s="105">
        <v>41351</v>
      </c>
      <c r="B170" s="107">
        <v>0</v>
      </c>
      <c r="C170" s="107"/>
    </row>
    <row r="171" spans="1:3" x14ac:dyDescent="0.25">
      <c r="A171" s="105">
        <v>41352</v>
      </c>
      <c r="B171" s="107">
        <v>0</v>
      </c>
      <c r="C171" s="107"/>
    </row>
    <row r="172" spans="1:3" x14ac:dyDescent="0.25">
      <c r="A172" s="105">
        <v>41353</v>
      </c>
      <c r="B172" s="107">
        <v>0</v>
      </c>
      <c r="C172" s="107"/>
    </row>
    <row r="173" spans="1:3" x14ac:dyDescent="0.25">
      <c r="A173" s="105">
        <v>41354</v>
      </c>
      <c r="B173" s="107">
        <v>0</v>
      </c>
      <c r="C173" s="107"/>
    </row>
    <row r="174" spans="1:3" x14ac:dyDescent="0.25">
      <c r="A174" s="105">
        <v>41355</v>
      </c>
      <c r="B174" s="107">
        <v>0</v>
      </c>
      <c r="C174" s="107"/>
    </row>
    <row r="175" spans="1:3" x14ac:dyDescent="0.25">
      <c r="A175" s="105">
        <v>41356</v>
      </c>
      <c r="B175" s="107">
        <v>0</v>
      </c>
      <c r="C175" s="107"/>
    </row>
    <row r="176" spans="1:3" x14ac:dyDescent="0.25">
      <c r="A176" s="105">
        <v>41357</v>
      </c>
      <c r="B176" s="107">
        <v>0</v>
      </c>
      <c r="C176" s="107"/>
    </row>
    <row r="177" spans="1:3" x14ac:dyDescent="0.25">
      <c r="A177" s="105">
        <v>41358</v>
      </c>
      <c r="B177" s="107">
        <v>0</v>
      </c>
      <c r="C177" s="107"/>
    </row>
    <row r="178" spans="1:3" x14ac:dyDescent="0.25">
      <c r="A178" s="105">
        <v>41359</v>
      </c>
      <c r="B178" s="107">
        <v>0</v>
      </c>
      <c r="C178" s="107"/>
    </row>
    <row r="179" spans="1:3" x14ac:dyDescent="0.25">
      <c r="A179" s="105">
        <v>41360</v>
      </c>
      <c r="B179" s="107">
        <v>0</v>
      </c>
      <c r="C179" s="107"/>
    </row>
    <row r="180" spans="1:3" x14ac:dyDescent="0.25">
      <c r="A180" s="105">
        <v>41361</v>
      </c>
      <c r="B180" s="107">
        <v>0</v>
      </c>
      <c r="C180" s="107"/>
    </row>
    <row r="181" spans="1:3" x14ac:dyDescent="0.25">
      <c r="A181" s="105">
        <v>41362</v>
      </c>
      <c r="B181" s="107">
        <v>0</v>
      </c>
      <c r="C181" s="107"/>
    </row>
    <row r="182" spans="1:3" x14ac:dyDescent="0.25">
      <c r="A182" s="105">
        <v>41363</v>
      </c>
      <c r="B182" s="107">
        <v>0</v>
      </c>
      <c r="C182" s="107"/>
    </row>
    <row r="183" spans="1:3" x14ac:dyDescent="0.25">
      <c r="A183" s="105">
        <v>41364</v>
      </c>
      <c r="B183" s="107">
        <v>0</v>
      </c>
      <c r="C183" s="107"/>
    </row>
    <row r="184" spans="1:3" x14ac:dyDescent="0.25">
      <c r="A184" s="105">
        <v>41365</v>
      </c>
      <c r="B184" s="107">
        <v>0</v>
      </c>
      <c r="C184" s="107"/>
    </row>
    <row r="185" spans="1:3" x14ac:dyDescent="0.25">
      <c r="A185" s="105">
        <v>41366</v>
      </c>
      <c r="B185" s="107">
        <v>0</v>
      </c>
      <c r="C185" s="107"/>
    </row>
    <row r="186" spans="1:3" x14ac:dyDescent="0.25">
      <c r="A186" s="105">
        <v>41367</v>
      </c>
      <c r="B186" s="107">
        <v>0</v>
      </c>
      <c r="C186" s="107"/>
    </row>
    <row r="187" spans="1:3" x14ac:dyDescent="0.25">
      <c r="A187" s="105">
        <v>41368</v>
      </c>
      <c r="B187" s="107">
        <v>0</v>
      </c>
      <c r="C187" s="107"/>
    </row>
    <row r="188" spans="1:3" x14ac:dyDescent="0.25">
      <c r="A188" s="105">
        <v>41369</v>
      </c>
      <c r="B188" s="107">
        <v>0</v>
      </c>
      <c r="C188" s="107"/>
    </row>
    <row r="189" spans="1:3" x14ac:dyDescent="0.25">
      <c r="A189" s="105">
        <v>41370</v>
      </c>
      <c r="B189" s="107">
        <v>0</v>
      </c>
      <c r="C189" s="107"/>
    </row>
    <row r="190" spans="1:3" x14ac:dyDescent="0.25">
      <c r="A190" s="105">
        <v>41371</v>
      </c>
      <c r="B190" s="107">
        <v>0</v>
      </c>
      <c r="C190" s="107"/>
    </row>
    <row r="191" spans="1:3" x14ac:dyDescent="0.25">
      <c r="A191" s="105">
        <v>41372</v>
      </c>
      <c r="B191" s="107">
        <v>0.11811000000000001</v>
      </c>
      <c r="C191" s="107"/>
    </row>
    <row r="192" spans="1:3" x14ac:dyDescent="0.25">
      <c r="A192" s="105">
        <v>41373</v>
      </c>
      <c r="B192" s="107">
        <v>0</v>
      </c>
      <c r="C192" s="107"/>
    </row>
    <row r="193" spans="1:3" x14ac:dyDescent="0.25">
      <c r="A193" s="105">
        <v>41374</v>
      </c>
      <c r="B193" s="107">
        <v>0</v>
      </c>
      <c r="C193" s="107"/>
    </row>
    <row r="194" spans="1:3" x14ac:dyDescent="0.25">
      <c r="A194" s="105">
        <v>41375</v>
      </c>
      <c r="B194" s="107">
        <v>0</v>
      </c>
      <c r="C194" s="107"/>
    </row>
    <row r="195" spans="1:3" x14ac:dyDescent="0.25">
      <c r="A195" s="105">
        <v>41376</v>
      </c>
      <c r="B195" s="107">
        <v>0</v>
      </c>
      <c r="C195" s="107"/>
    </row>
    <row r="196" spans="1:3" x14ac:dyDescent="0.25">
      <c r="A196" s="105">
        <v>41377</v>
      </c>
      <c r="B196" s="107">
        <v>0</v>
      </c>
      <c r="C196" s="107"/>
    </row>
    <row r="197" spans="1:3" x14ac:dyDescent="0.25">
      <c r="A197" s="105">
        <v>41378</v>
      </c>
      <c r="B197" s="107">
        <v>0</v>
      </c>
      <c r="C197" s="107"/>
    </row>
    <row r="198" spans="1:3" x14ac:dyDescent="0.25">
      <c r="A198" s="105">
        <v>41379</v>
      </c>
      <c r="B198" s="107">
        <v>0</v>
      </c>
      <c r="C198" s="107"/>
    </row>
    <row r="199" spans="1:3" x14ac:dyDescent="0.25">
      <c r="A199" s="105">
        <v>41380</v>
      </c>
      <c r="B199" s="107">
        <v>0</v>
      </c>
      <c r="C199" s="107"/>
    </row>
    <row r="200" spans="1:3" x14ac:dyDescent="0.25">
      <c r="A200" s="105">
        <v>41381</v>
      </c>
      <c r="B200" s="107">
        <v>0</v>
      </c>
      <c r="C200" s="107"/>
    </row>
    <row r="201" spans="1:3" x14ac:dyDescent="0.25">
      <c r="A201" s="105">
        <v>41382</v>
      </c>
      <c r="B201" s="107">
        <v>0</v>
      </c>
      <c r="C201" s="107"/>
    </row>
    <row r="202" spans="1:3" x14ac:dyDescent="0.25">
      <c r="A202" s="105">
        <v>41383</v>
      </c>
      <c r="B202" s="107">
        <v>0</v>
      </c>
      <c r="C202" s="107"/>
    </row>
    <row r="203" spans="1:3" x14ac:dyDescent="0.25">
      <c r="A203" s="105">
        <v>41384</v>
      </c>
      <c r="B203" s="107">
        <v>0</v>
      </c>
      <c r="C203" s="107"/>
    </row>
    <row r="204" spans="1:3" x14ac:dyDescent="0.25">
      <c r="A204" s="105">
        <v>41385</v>
      </c>
      <c r="B204" s="107">
        <v>0</v>
      </c>
      <c r="C204" s="107"/>
    </row>
    <row r="205" spans="1:3" x14ac:dyDescent="0.25">
      <c r="A205" s="105">
        <v>41386</v>
      </c>
      <c r="B205" s="107">
        <v>0</v>
      </c>
      <c r="C205" s="107"/>
    </row>
    <row r="206" spans="1:3" x14ac:dyDescent="0.25">
      <c r="A206" s="105">
        <v>41387</v>
      </c>
      <c r="B206" s="107">
        <v>0</v>
      </c>
      <c r="C206" s="107"/>
    </row>
    <row r="207" spans="1:3" x14ac:dyDescent="0.25">
      <c r="A207" s="105">
        <v>41388</v>
      </c>
      <c r="B207" s="107">
        <v>0</v>
      </c>
      <c r="C207" s="107"/>
    </row>
    <row r="208" spans="1:3" x14ac:dyDescent="0.25">
      <c r="A208" s="105">
        <v>41389</v>
      </c>
      <c r="B208" s="107">
        <v>0</v>
      </c>
      <c r="C208" s="107"/>
    </row>
    <row r="209" spans="1:3" x14ac:dyDescent="0.25">
      <c r="A209" s="105">
        <v>41390</v>
      </c>
      <c r="B209" s="107">
        <v>0</v>
      </c>
      <c r="C209" s="107"/>
    </row>
    <row r="210" spans="1:3" x14ac:dyDescent="0.25">
      <c r="A210" s="105">
        <v>41391</v>
      </c>
      <c r="B210" s="107">
        <v>0</v>
      </c>
      <c r="C210" s="107"/>
    </row>
    <row r="211" spans="1:3" x14ac:dyDescent="0.25">
      <c r="A211" s="105">
        <v>41392</v>
      </c>
      <c r="B211" s="107">
        <v>0</v>
      </c>
      <c r="C211" s="107"/>
    </row>
    <row r="212" spans="1:3" x14ac:dyDescent="0.25">
      <c r="A212" s="105">
        <v>41393</v>
      </c>
      <c r="B212" s="107">
        <v>0</v>
      </c>
      <c r="C212" s="107"/>
    </row>
    <row r="213" spans="1:3" x14ac:dyDescent="0.25">
      <c r="A213" s="105">
        <v>41394</v>
      </c>
      <c r="B213" s="107">
        <v>0</v>
      </c>
      <c r="C213" s="107"/>
    </row>
    <row r="214" spans="1:3" x14ac:dyDescent="0.25">
      <c r="A214" s="105">
        <v>41395</v>
      </c>
      <c r="B214" s="107">
        <v>0</v>
      </c>
      <c r="C214" s="107"/>
    </row>
    <row r="215" spans="1:3" x14ac:dyDescent="0.25">
      <c r="A215" s="105">
        <v>41396</v>
      </c>
      <c r="B215" s="107">
        <v>0</v>
      </c>
      <c r="C215" s="107"/>
    </row>
    <row r="216" spans="1:3" x14ac:dyDescent="0.25">
      <c r="A216" s="105">
        <v>41397</v>
      </c>
      <c r="B216" s="107">
        <v>0</v>
      </c>
      <c r="C216" s="107"/>
    </row>
    <row r="217" spans="1:3" x14ac:dyDescent="0.25">
      <c r="A217" s="105">
        <v>41398</v>
      </c>
      <c r="B217" s="107">
        <v>0</v>
      </c>
      <c r="C217" s="107"/>
    </row>
    <row r="218" spans="1:3" x14ac:dyDescent="0.25">
      <c r="A218" s="105">
        <v>41399</v>
      </c>
      <c r="B218" s="107">
        <v>0</v>
      </c>
      <c r="C218" s="107"/>
    </row>
    <row r="219" spans="1:3" x14ac:dyDescent="0.25">
      <c r="A219" s="105">
        <v>41400</v>
      </c>
      <c r="B219" s="107">
        <v>0</v>
      </c>
      <c r="C219" s="107"/>
    </row>
    <row r="220" spans="1:3" x14ac:dyDescent="0.25">
      <c r="A220" s="105">
        <v>41401</v>
      </c>
      <c r="B220" s="107">
        <v>0</v>
      </c>
      <c r="C220" s="107"/>
    </row>
    <row r="221" spans="1:3" x14ac:dyDescent="0.25">
      <c r="A221" s="105">
        <v>41402</v>
      </c>
      <c r="B221" s="107">
        <v>0</v>
      </c>
      <c r="C221" s="107"/>
    </row>
    <row r="222" spans="1:3" x14ac:dyDescent="0.25">
      <c r="A222" s="105">
        <v>41403</v>
      </c>
      <c r="B222" s="107">
        <v>0</v>
      </c>
      <c r="C222" s="107"/>
    </row>
    <row r="223" spans="1:3" x14ac:dyDescent="0.25">
      <c r="A223" s="105">
        <v>41404</v>
      </c>
      <c r="B223" s="107">
        <v>0</v>
      </c>
      <c r="C223" s="107"/>
    </row>
    <row r="224" spans="1:3" x14ac:dyDescent="0.25">
      <c r="A224" s="105">
        <v>41405</v>
      </c>
      <c r="B224" s="107">
        <v>0</v>
      </c>
      <c r="C224" s="107"/>
    </row>
    <row r="225" spans="1:3" x14ac:dyDescent="0.25">
      <c r="A225" s="105">
        <v>41406</v>
      </c>
      <c r="B225" s="107">
        <v>0</v>
      </c>
      <c r="C225" s="107"/>
    </row>
    <row r="226" spans="1:3" x14ac:dyDescent="0.25">
      <c r="A226" s="105">
        <v>41407</v>
      </c>
      <c r="B226" s="107">
        <v>0</v>
      </c>
      <c r="C226" s="107"/>
    </row>
    <row r="227" spans="1:3" x14ac:dyDescent="0.25">
      <c r="A227" s="105">
        <v>41408</v>
      </c>
      <c r="B227" s="107">
        <v>0</v>
      </c>
      <c r="C227" s="107"/>
    </row>
    <row r="228" spans="1:3" x14ac:dyDescent="0.25">
      <c r="A228" s="105">
        <v>41409</v>
      </c>
      <c r="B228" s="107">
        <v>0</v>
      </c>
      <c r="C228" s="107"/>
    </row>
    <row r="229" spans="1:3" x14ac:dyDescent="0.25">
      <c r="A229" s="105">
        <v>41410</v>
      </c>
      <c r="B229" s="107">
        <v>0</v>
      </c>
      <c r="C229" s="107"/>
    </row>
    <row r="230" spans="1:3" x14ac:dyDescent="0.25">
      <c r="A230" s="105">
        <v>41411</v>
      </c>
      <c r="B230" s="107">
        <v>0</v>
      </c>
      <c r="C230" s="107"/>
    </row>
    <row r="231" spans="1:3" x14ac:dyDescent="0.25">
      <c r="A231" s="105">
        <v>41412</v>
      </c>
      <c r="B231" s="107">
        <v>0</v>
      </c>
      <c r="C231" s="107"/>
    </row>
    <row r="232" spans="1:3" x14ac:dyDescent="0.25">
      <c r="A232" s="105">
        <v>41413</v>
      </c>
      <c r="B232" s="107">
        <v>0</v>
      </c>
      <c r="C232" s="107"/>
    </row>
    <row r="233" spans="1:3" x14ac:dyDescent="0.25">
      <c r="A233" s="105">
        <v>41414</v>
      </c>
      <c r="B233" s="107">
        <v>0</v>
      </c>
      <c r="C233" s="107"/>
    </row>
    <row r="234" spans="1:3" x14ac:dyDescent="0.25">
      <c r="A234" s="105">
        <v>41415</v>
      </c>
      <c r="B234" s="107">
        <v>0</v>
      </c>
      <c r="C234" s="107"/>
    </row>
    <row r="235" spans="1:3" x14ac:dyDescent="0.25">
      <c r="A235" s="105">
        <v>41416</v>
      </c>
      <c r="B235" s="107">
        <v>0</v>
      </c>
      <c r="C235" s="107"/>
    </row>
    <row r="236" spans="1:3" x14ac:dyDescent="0.25">
      <c r="A236" s="105">
        <v>41417</v>
      </c>
      <c r="B236" s="107">
        <v>0</v>
      </c>
      <c r="C236" s="107"/>
    </row>
    <row r="237" spans="1:3" x14ac:dyDescent="0.25">
      <c r="A237" s="105">
        <v>41418</v>
      </c>
      <c r="B237" s="107">
        <v>0</v>
      </c>
      <c r="C237" s="107"/>
    </row>
    <row r="238" spans="1:3" x14ac:dyDescent="0.25">
      <c r="A238" s="105">
        <v>41419</v>
      </c>
      <c r="B238" s="107">
        <v>0</v>
      </c>
      <c r="C238" s="107"/>
    </row>
    <row r="239" spans="1:3" x14ac:dyDescent="0.25">
      <c r="A239" s="105">
        <v>41420</v>
      </c>
      <c r="B239" s="107">
        <v>0</v>
      </c>
      <c r="C239" s="107"/>
    </row>
    <row r="240" spans="1:3" x14ac:dyDescent="0.25">
      <c r="A240" s="105">
        <v>41421</v>
      </c>
      <c r="B240" s="107">
        <v>0</v>
      </c>
      <c r="C240" s="107"/>
    </row>
    <row r="241" spans="1:3" x14ac:dyDescent="0.25">
      <c r="A241" s="105">
        <v>41422</v>
      </c>
      <c r="B241" s="107">
        <v>0</v>
      </c>
      <c r="C241" s="107"/>
    </row>
    <row r="242" spans="1:3" x14ac:dyDescent="0.25">
      <c r="A242" s="105">
        <v>41423</v>
      </c>
      <c r="B242" s="107">
        <v>0</v>
      </c>
      <c r="C242" s="107"/>
    </row>
    <row r="243" spans="1:3" x14ac:dyDescent="0.25">
      <c r="A243" s="105">
        <v>41424</v>
      </c>
      <c r="B243" s="107">
        <v>0</v>
      </c>
      <c r="C243" s="107"/>
    </row>
    <row r="244" spans="1:3" x14ac:dyDescent="0.25">
      <c r="A244" s="105">
        <v>41425</v>
      </c>
      <c r="B244" s="107">
        <v>0</v>
      </c>
      <c r="C244" s="107"/>
    </row>
    <row r="245" spans="1:3" x14ac:dyDescent="0.25">
      <c r="A245" s="105">
        <v>41426</v>
      </c>
      <c r="B245" s="107">
        <v>0</v>
      </c>
      <c r="C245" s="107"/>
    </row>
    <row r="246" spans="1:3" x14ac:dyDescent="0.25">
      <c r="A246" s="105">
        <v>41427</v>
      </c>
      <c r="B246" s="107">
        <v>0</v>
      </c>
      <c r="C246" s="107"/>
    </row>
    <row r="247" spans="1:3" x14ac:dyDescent="0.25">
      <c r="A247" s="105">
        <v>41428</v>
      </c>
      <c r="B247" s="107">
        <v>0</v>
      </c>
      <c r="C247" s="107"/>
    </row>
    <row r="248" spans="1:3" x14ac:dyDescent="0.25">
      <c r="A248" s="105">
        <v>41429</v>
      </c>
      <c r="B248" s="107">
        <v>0</v>
      </c>
      <c r="C248" s="107"/>
    </row>
    <row r="249" spans="1:3" x14ac:dyDescent="0.25">
      <c r="A249" s="105">
        <v>41430</v>
      </c>
      <c r="B249" s="107">
        <v>0</v>
      </c>
      <c r="C249" s="107"/>
    </row>
    <row r="250" spans="1:3" x14ac:dyDescent="0.25">
      <c r="A250" s="105">
        <v>41431</v>
      </c>
      <c r="B250" s="107">
        <v>0</v>
      </c>
      <c r="C250" s="107"/>
    </row>
    <row r="251" spans="1:3" x14ac:dyDescent="0.25">
      <c r="A251" s="105">
        <v>41432</v>
      </c>
      <c r="B251" s="107">
        <v>0</v>
      </c>
      <c r="C251" s="107"/>
    </row>
    <row r="252" spans="1:3" x14ac:dyDescent="0.25">
      <c r="A252" s="105">
        <v>41433</v>
      </c>
      <c r="B252" s="107">
        <v>0</v>
      </c>
      <c r="C252" s="107"/>
    </row>
    <row r="253" spans="1:3" x14ac:dyDescent="0.25">
      <c r="A253" s="105">
        <v>41434</v>
      </c>
      <c r="B253" s="107">
        <v>0</v>
      </c>
      <c r="C253" s="107"/>
    </row>
    <row r="254" spans="1:3" x14ac:dyDescent="0.25">
      <c r="A254" s="105">
        <v>41435</v>
      </c>
      <c r="B254" s="107">
        <v>0</v>
      </c>
      <c r="C254" s="107"/>
    </row>
    <row r="255" spans="1:3" x14ac:dyDescent="0.25">
      <c r="A255" s="105">
        <v>41436</v>
      </c>
      <c r="B255" s="107">
        <v>0</v>
      </c>
      <c r="C255" s="107"/>
    </row>
    <row r="256" spans="1:3" x14ac:dyDescent="0.25">
      <c r="A256" s="105">
        <v>41437</v>
      </c>
      <c r="B256" s="107">
        <v>0</v>
      </c>
      <c r="C256" s="107"/>
    </row>
    <row r="257" spans="1:3" x14ac:dyDescent="0.25">
      <c r="A257" s="105">
        <v>41438</v>
      </c>
      <c r="B257" s="107">
        <v>0</v>
      </c>
      <c r="C257" s="107"/>
    </row>
    <row r="258" spans="1:3" x14ac:dyDescent="0.25">
      <c r="A258" s="105">
        <v>41439</v>
      </c>
      <c r="B258" s="107">
        <v>0</v>
      </c>
      <c r="C258" s="107"/>
    </row>
    <row r="259" spans="1:3" x14ac:dyDescent="0.25">
      <c r="A259" s="105">
        <v>41440</v>
      </c>
      <c r="B259" s="107">
        <v>0</v>
      </c>
      <c r="C259" s="107"/>
    </row>
    <row r="260" spans="1:3" x14ac:dyDescent="0.25">
      <c r="A260" s="105">
        <v>41441</v>
      </c>
      <c r="B260" s="107">
        <v>0</v>
      </c>
      <c r="C260" s="107"/>
    </row>
    <row r="261" spans="1:3" x14ac:dyDescent="0.25">
      <c r="A261" s="105">
        <v>41442</v>
      </c>
      <c r="B261" s="107">
        <v>0</v>
      </c>
      <c r="C261" s="107"/>
    </row>
    <row r="262" spans="1:3" x14ac:dyDescent="0.25">
      <c r="A262" s="105">
        <v>41443</v>
      </c>
      <c r="B262" s="107">
        <v>0</v>
      </c>
      <c r="C262" s="107"/>
    </row>
    <row r="263" spans="1:3" x14ac:dyDescent="0.25">
      <c r="A263" s="105">
        <v>41444</v>
      </c>
      <c r="B263" s="107">
        <v>0</v>
      </c>
      <c r="C263" s="107"/>
    </row>
    <row r="264" spans="1:3" x14ac:dyDescent="0.25">
      <c r="A264" s="105">
        <v>41445</v>
      </c>
      <c r="B264" s="107">
        <v>0</v>
      </c>
      <c r="C264" s="107"/>
    </row>
    <row r="265" spans="1:3" x14ac:dyDescent="0.25">
      <c r="A265" s="105">
        <v>41446</v>
      </c>
      <c r="B265" s="107">
        <v>0</v>
      </c>
      <c r="C265" s="107"/>
    </row>
    <row r="266" spans="1:3" x14ac:dyDescent="0.25">
      <c r="A266" s="105">
        <v>41447</v>
      </c>
      <c r="B266" s="107">
        <v>0</v>
      </c>
      <c r="C266" s="107"/>
    </row>
    <row r="267" spans="1:3" x14ac:dyDescent="0.25">
      <c r="A267" s="105">
        <v>41448</v>
      </c>
      <c r="B267" s="107">
        <v>0</v>
      </c>
      <c r="C267" s="107"/>
    </row>
    <row r="268" spans="1:3" x14ac:dyDescent="0.25">
      <c r="A268" s="105">
        <v>41449</v>
      </c>
      <c r="B268" s="107">
        <v>0</v>
      </c>
      <c r="C268" s="107"/>
    </row>
    <row r="269" spans="1:3" x14ac:dyDescent="0.25">
      <c r="A269" s="105">
        <v>41450</v>
      </c>
      <c r="B269" s="107">
        <v>0</v>
      </c>
      <c r="C269" s="107"/>
    </row>
    <row r="270" spans="1:3" x14ac:dyDescent="0.25">
      <c r="A270" s="105">
        <v>41451</v>
      </c>
      <c r="B270" s="107">
        <v>0</v>
      </c>
      <c r="C270" s="107"/>
    </row>
    <row r="271" spans="1:3" x14ac:dyDescent="0.25">
      <c r="A271" s="105">
        <v>41452</v>
      </c>
      <c r="B271" s="107">
        <v>0</v>
      </c>
      <c r="C271" s="107"/>
    </row>
    <row r="272" spans="1:3" x14ac:dyDescent="0.25">
      <c r="A272" s="105">
        <v>41453</v>
      </c>
      <c r="B272" s="107">
        <v>0</v>
      </c>
      <c r="C272" s="107"/>
    </row>
    <row r="273" spans="1:3" x14ac:dyDescent="0.25">
      <c r="A273" s="105">
        <v>41454</v>
      </c>
      <c r="B273" s="107">
        <v>0</v>
      </c>
      <c r="C273" s="107"/>
    </row>
    <row r="274" spans="1:3" x14ac:dyDescent="0.25">
      <c r="A274" s="105">
        <v>41455</v>
      </c>
      <c r="B274" s="107">
        <v>0</v>
      </c>
      <c r="C274" s="107"/>
    </row>
    <row r="275" spans="1:3" x14ac:dyDescent="0.25">
      <c r="A275" s="105">
        <v>41456</v>
      </c>
      <c r="B275" s="107">
        <v>0</v>
      </c>
      <c r="C275" s="107"/>
    </row>
    <row r="276" spans="1:3" x14ac:dyDescent="0.25">
      <c r="A276" s="105">
        <v>41457</v>
      </c>
      <c r="B276" s="107">
        <v>0</v>
      </c>
      <c r="C276" s="107"/>
    </row>
    <row r="277" spans="1:3" x14ac:dyDescent="0.25">
      <c r="A277" s="105">
        <v>41458</v>
      </c>
      <c r="B277" s="107">
        <v>0</v>
      </c>
      <c r="C277" s="107"/>
    </row>
    <row r="278" spans="1:3" x14ac:dyDescent="0.25">
      <c r="A278" s="105">
        <v>41459</v>
      </c>
      <c r="B278" s="107">
        <v>0</v>
      </c>
      <c r="C278" s="107"/>
    </row>
    <row r="279" spans="1:3" x14ac:dyDescent="0.25">
      <c r="A279" s="105">
        <v>41460</v>
      </c>
      <c r="B279" s="107">
        <v>0</v>
      </c>
      <c r="C279" s="107"/>
    </row>
    <row r="280" spans="1:3" x14ac:dyDescent="0.25">
      <c r="A280" s="105">
        <v>41461</v>
      </c>
      <c r="B280" s="107">
        <v>0</v>
      </c>
      <c r="C280" s="107"/>
    </row>
    <row r="281" spans="1:3" x14ac:dyDescent="0.25">
      <c r="A281" s="105">
        <v>41462</v>
      </c>
      <c r="B281" s="107">
        <v>0</v>
      </c>
      <c r="C281" s="107"/>
    </row>
    <row r="282" spans="1:3" x14ac:dyDescent="0.25">
      <c r="A282" s="105">
        <v>41463</v>
      </c>
      <c r="B282" s="107">
        <v>0</v>
      </c>
      <c r="C282" s="107"/>
    </row>
    <row r="283" spans="1:3" x14ac:dyDescent="0.25">
      <c r="A283" s="105">
        <v>41464</v>
      </c>
      <c r="B283" s="107">
        <v>0</v>
      </c>
      <c r="C283" s="107"/>
    </row>
    <row r="284" spans="1:3" x14ac:dyDescent="0.25">
      <c r="A284" s="105">
        <v>41465</v>
      </c>
      <c r="B284" s="107">
        <v>0</v>
      </c>
      <c r="C284" s="107"/>
    </row>
    <row r="285" spans="1:3" x14ac:dyDescent="0.25">
      <c r="A285" s="105">
        <v>41466</v>
      </c>
      <c r="B285" s="107">
        <v>0</v>
      </c>
      <c r="C285" s="107"/>
    </row>
    <row r="286" spans="1:3" x14ac:dyDescent="0.25">
      <c r="A286" s="105">
        <v>41467</v>
      </c>
      <c r="B286" s="107">
        <v>0</v>
      </c>
      <c r="C286" s="107"/>
    </row>
    <row r="287" spans="1:3" x14ac:dyDescent="0.25">
      <c r="A287" s="105">
        <v>41468</v>
      </c>
      <c r="B287" s="107">
        <v>0</v>
      </c>
      <c r="C287" s="107"/>
    </row>
    <row r="288" spans="1:3" x14ac:dyDescent="0.25">
      <c r="A288" s="105">
        <v>41469</v>
      </c>
      <c r="B288" s="107">
        <v>0</v>
      </c>
      <c r="C288" s="107"/>
    </row>
    <row r="289" spans="1:3" x14ac:dyDescent="0.25">
      <c r="A289" s="105">
        <v>41470</v>
      </c>
      <c r="B289" s="107">
        <v>0</v>
      </c>
      <c r="C289" s="107"/>
    </row>
    <row r="290" spans="1:3" x14ac:dyDescent="0.25">
      <c r="A290" s="105">
        <v>41471</v>
      </c>
      <c r="B290" s="107">
        <v>0</v>
      </c>
      <c r="C290" s="107"/>
    </row>
    <row r="291" spans="1:3" x14ac:dyDescent="0.25">
      <c r="A291" s="105">
        <v>41472</v>
      </c>
      <c r="B291" s="107">
        <v>0</v>
      </c>
      <c r="C291" s="107"/>
    </row>
    <row r="292" spans="1:3" x14ac:dyDescent="0.25">
      <c r="A292" s="105">
        <v>41473</v>
      </c>
      <c r="B292" s="107">
        <v>0</v>
      </c>
      <c r="C292" s="107"/>
    </row>
    <row r="293" spans="1:3" x14ac:dyDescent="0.25">
      <c r="A293" s="105">
        <v>41474</v>
      </c>
      <c r="B293" s="107">
        <v>0</v>
      </c>
      <c r="C293" s="107"/>
    </row>
    <row r="294" spans="1:3" x14ac:dyDescent="0.25">
      <c r="A294" s="105">
        <v>41475</v>
      </c>
      <c r="B294" s="107">
        <v>0.11811000000000001</v>
      </c>
      <c r="C294" s="107"/>
    </row>
    <row r="295" spans="1:3" x14ac:dyDescent="0.25">
      <c r="A295" s="105">
        <v>41476</v>
      </c>
      <c r="B295" s="107">
        <v>0.55118</v>
      </c>
      <c r="C295" s="107"/>
    </row>
    <row r="296" spans="1:3" x14ac:dyDescent="0.25">
      <c r="A296" s="105">
        <v>41477</v>
      </c>
      <c r="B296" s="107">
        <v>0</v>
      </c>
      <c r="C296" s="107"/>
    </row>
    <row r="297" spans="1:3" x14ac:dyDescent="0.25">
      <c r="A297" s="105">
        <v>41478</v>
      </c>
      <c r="B297" s="107">
        <v>0</v>
      </c>
      <c r="C297" s="107"/>
    </row>
    <row r="298" spans="1:3" x14ac:dyDescent="0.25">
      <c r="A298" s="105">
        <v>41479</v>
      </c>
      <c r="B298" s="107">
        <v>7.8740000000000004E-2</v>
      </c>
      <c r="C298" s="107"/>
    </row>
    <row r="299" spans="1:3" x14ac:dyDescent="0.25">
      <c r="A299" s="105">
        <v>41480</v>
      </c>
      <c r="B299" s="107">
        <v>0.39369999999999999</v>
      </c>
      <c r="C299" s="107"/>
    </row>
    <row r="300" spans="1:3" x14ac:dyDescent="0.25">
      <c r="A300" s="105">
        <v>41481</v>
      </c>
      <c r="B300" s="107">
        <v>0</v>
      </c>
      <c r="C300" s="107"/>
    </row>
    <row r="301" spans="1:3" x14ac:dyDescent="0.25">
      <c r="A301" s="105">
        <v>41482</v>
      </c>
      <c r="B301" s="107">
        <v>0</v>
      </c>
      <c r="C301" s="107"/>
    </row>
    <row r="302" spans="1:3" x14ac:dyDescent="0.25">
      <c r="A302" s="105">
        <v>41483</v>
      </c>
      <c r="B302" s="107">
        <v>0</v>
      </c>
      <c r="C302" s="107"/>
    </row>
    <row r="303" spans="1:3" x14ac:dyDescent="0.25">
      <c r="A303" s="105">
        <v>41484</v>
      </c>
      <c r="B303" s="107">
        <v>0</v>
      </c>
      <c r="C303" s="107"/>
    </row>
    <row r="304" spans="1:3" x14ac:dyDescent="0.25">
      <c r="A304" s="105">
        <v>41485</v>
      </c>
      <c r="B304" s="107">
        <v>0</v>
      </c>
      <c r="C304" s="107"/>
    </row>
    <row r="305" spans="1:3" x14ac:dyDescent="0.25">
      <c r="A305" s="105">
        <v>41486</v>
      </c>
      <c r="B305" s="107">
        <v>0</v>
      </c>
      <c r="C305" s="107"/>
    </row>
    <row r="306" spans="1:3" x14ac:dyDescent="0.25">
      <c r="A306" s="105">
        <v>41487</v>
      </c>
      <c r="B306" s="107">
        <v>0</v>
      </c>
      <c r="C306" s="107"/>
    </row>
    <row r="307" spans="1:3" x14ac:dyDescent="0.25">
      <c r="A307" s="105">
        <v>41488</v>
      </c>
      <c r="B307" s="107">
        <v>0</v>
      </c>
      <c r="C307" s="107"/>
    </row>
    <row r="308" spans="1:3" x14ac:dyDescent="0.25">
      <c r="A308" s="105">
        <v>41489</v>
      </c>
      <c r="B308" s="107">
        <v>0</v>
      </c>
      <c r="C308" s="107"/>
    </row>
    <row r="309" spans="1:3" x14ac:dyDescent="0.25">
      <c r="A309" s="105">
        <v>41490</v>
      </c>
      <c r="B309" s="107">
        <v>0</v>
      </c>
      <c r="C309" s="107"/>
    </row>
    <row r="310" spans="1:3" x14ac:dyDescent="0.25">
      <c r="A310" s="105">
        <v>41491</v>
      </c>
      <c r="B310" s="107">
        <v>0</v>
      </c>
      <c r="C310" s="107"/>
    </row>
    <row r="311" spans="1:3" x14ac:dyDescent="0.25">
      <c r="A311" s="105">
        <v>41492</v>
      </c>
      <c r="B311" s="107">
        <v>0</v>
      </c>
      <c r="C311" s="107"/>
    </row>
    <row r="312" spans="1:3" x14ac:dyDescent="0.25">
      <c r="A312" s="105">
        <v>41493</v>
      </c>
      <c r="B312" s="107">
        <v>0</v>
      </c>
      <c r="C312" s="107"/>
    </row>
    <row r="313" spans="1:3" x14ac:dyDescent="0.25">
      <c r="A313" s="105">
        <v>41494</v>
      </c>
      <c r="B313" s="107">
        <v>0</v>
      </c>
      <c r="C313" s="107"/>
    </row>
    <row r="314" spans="1:3" x14ac:dyDescent="0.25">
      <c r="A314" s="105">
        <v>41495</v>
      </c>
      <c r="B314" s="107">
        <v>0</v>
      </c>
      <c r="C314" s="107"/>
    </row>
    <row r="315" spans="1:3" x14ac:dyDescent="0.25">
      <c r="A315" s="105">
        <v>41496</v>
      </c>
      <c r="B315" s="107">
        <v>0</v>
      </c>
      <c r="C315" s="107"/>
    </row>
    <row r="316" spans="1:3" x14ac:dyDescent="0.25">
      <c r="A316" s="105">
        <v>41497</v>
      </c>
      <c r="B316" s="107">
        <v>0</v>
      </c>
      <c r="C316" s="107"/>
    </row>
    <row r="317" spans="1:3" x14ac:dyDescent="0.25">
      <c r="A317" s="105">
        <v>41498</v>
      </c>
      <c r="B317" s="107">
        <v>0</v>
      </c>
      <c r="C317" s="107"/>
    </row>
    <row r="318" spans="1:3" x14ac:dyDescent="0.25">
      <c r="A318" s="105">
        <v>41499</v>
      </c>
      <c r="B318" s="107">
        <v>0</v>
      </c>
      <c r="C318" s="107"/>
    </row>
    <row r="319" spans="1:3" x14ac:dyDescent="0.25">
      <c r="A319" s="105">
        <v>41500</v>
      </c>
      <c r="B319" s="107">
        <v>0</v>
      </c>
      <c r="C319" s="107"/>
    </row>
    <row r="320" spans="1:3" x14ac:dyDescent="0.25">
      <c r="A320" s="105">
        <v>41501</v>
      </c>
      <c r="B320" s="107">
        <v>0</v>
      </c>
      <c r="C320" s="107"/>
    </row>
    <row r="321" spans="1:3" x14ac:dyDescent="0.25">
      <c r="A321" s="105">
        <v>41502</v>
      </c>
      <c r="B321" s="107">
        <v>0</v>
      </c>
      <c r="C321" s="107"/>
    </row>
    <row r="322" spans="1:3" x14ac:dyDescent="0.25">
      <c r="A322" s="105">
        <v>41503</v>
      </c>
      <c r="B322" s="107">
        <v>0</v>
      </c>
      <c r="C322" s="107"/>
    </row>
    <row r="323" spans="1:3" x14ac:dyDescent="0.25">
      <c r="A323" s="105">
        <v>41504</v>
      </c>
      <c r="B323" s="107">
        <v>0</v>
      </c>
      <c r="C323" s="107"/>
    </row>
    <row r="324" spans="1:3" x14ac:dyDescent="0.25">
      <c r="A324" s="105">
        <v>41505</v>
      </c>
      <c r="B324" s="107">
        <v>0</v>
      </c>
      <c r="C324" s="107"/>
    </row>
    <row r="325" spans="1:3" x14ac:dyDescent="0.25">
      <c r="A325" s="105">
        <v>41506</v>
      </c>
      <c r="B325" s="107">
        <v>0</v>
      </c>
      <c r="C325" s="107"/>
    </row>
    <row r="326" spans="1:3" x14ac:dyDescent="0.25">
      <c r="A326" s="105">
        <v>41507</v>
      </c>
      <c r="B326" s="107">
        <v>0</v>
      </c>
      <c r="C326" s="107"/>
    </row>
    <row r="327" spans="1:3" x14ac:dyDescent="0.25">
      <c r="A327" s="105">
        <v>41508</v>
      </c>
      <c r="B327" s="107">
        <v>0</v>
      </c>
      <c r="C327" s="107"/>
    </row>
    <row r="328" spans="1:3" x14ac:dyDescent="0.25">
      <c r="A328" s="105">
        <v>41509</v>
      </c>
      <c r="B328" s="107">
        <v>0</v>
      </c>
      <c r="C328" s="107"/>
    </row>
    <row r="329" spans="1:3" x14ac:dyDescent="0.25">
      <c r="A329" s="105">
        <v>41510</v>
      </c>
      <c r="B329" s="107">
        <v>0</v>
      </c>
      <c r="C329" s="107"/>
    </row>
    <row r="330" spans="1:3" x14ac:dyDescent="0.25">
      <c r="A330" s="105">
        <v>41511</v>
      </c>
      <c r="B330" s="107">
        <v>0</v>
      </c>
      <c r="C330" s="107"/>
    </row>
    <row r="331" spans="1:3" x14ac:dyDescent="0.25">
      <c r="A331" s="105">
        <v>41512</v>
      </c>
      <c r="B331" s="107">
        <v>7.8740000000000004E-2</v>
      </c>
      <c r="C331" s="107"/>
    </row>
    <row r="332" spans="1:3" x14ac:dyDescent="0.25">
      <c r="A332" s="105">
        <v>41513</v>
      </c>
      <c r="B332" s="107">
        <v>0</v>
      </c>
      <c r="C332" s="107"/>
    </row>
    <row r="333" spans="1:3" x14ac:dyDescent="0.25">
      <c r="A333" s="105">
        <v>41514</v>
      </c>
      <c r="B333" s="107">
        <v>0</v>
      </c>
      <c r="C333" s="107"/>
    </row>
    <row r="334" spans="1:3" x14ac:dyDescent="0.25">
      <c r="A334" s="105">
        <v>41515</v>
      </c>
      <c r="B334" s="107">
        <v>0</v>
      </c>
      <c r="C334" s="107"/>
    </row>
    <row r="335" spans="1:3" x14ac:dyDescent="0.25">
      <c r="A335" s="105">
        <v>41516</v>
      </c>
      <c r="B335" s="107">
        <v>0</v>
      </c>
      <c r="C335" s="107"/>
    </row>
    <row r="336" spans="1:3" x14ac:dyDescent="0.25">
      <c r="A336" s="105">
        <v>41517</v>
      </c>
      <c r="B336" s="107">
        <v>0</v>
      </c>
      <c r="C336" s="107"/>
    </row>
    <row r="337" spans="1:3" x14ac:dyDescent="0.25">
      <c r="A337" s="105">
        <v>41518</v>
      </c>
      <c r="B337" s="107">
        <v>0</v>
      </c>
      <c r="C337" s="107"/>
    </row>
    <row r="338" spans="1:3" x14ac:dyDescent="0.25">
      <c r="A338" s="105">
        <v>41519</v>
      </c>
      <c r="B338" s="107">
        <v>7.8740000000000004E-2</v>
      </c>
      <c r="C338" s="107"/>
    </row>
    <row r="339" spans="1:3" x14ac:dyDescent="0.25">
      <c r="A339" s="105">
        <v>41520</v>
      </c>
      <c r="B339" s="107">
        <v>0</v>
      </c>
      <c r="C339" s="107"/>
    </row>
    <row r="340" spans="1:3" x14ac:dyDescent="0.25">
      <c r="A340" s="105">
        <v>41521</v>
      </c>
      <c r="B340" s="107">
        <v>0</v>
      </c>
      <c r="C340" s="107"/>
    </row>
    <row r="341" spans="1:3" x14ac:dyDescent="0.25">
      <c r="A341" s="105">
        <v>41522</v>
      </c>
      <c r="B341" s="107">
        <v>0</v>
      </c>
      <c r="C341" s="107"/>
    </row>
    <row r="342" spans="1:3" x14ac:dyDescent="0.25">
      <c r="A342" s="105">
        <v>41523</v>
      </c>
      <c r="B342" s="107">
        <v>0.15748000000000001</v>
      </c>
      <c r="C342" s="107"/>
    </row>
    <row r="343" spans="1:3" x14ac:dyDescent="0.25">
      <c r="A343" s="105">
        <v>41524</v>
      </c>
      <c r="B343" s="107">
        <v>0</v>
      </c>
      <c r="C343" s="107"/>
    </row>
    <row r="344" spans="1:3" x14ac:dyDescent="0.25">
      <c r="A344" s="105">
        <v>41525</v>
      </c>
      <c r="B344" s="107">
        <v>0.31496000000000002</v>
      </c>
      <c r="C344" s="107"/>
    </row>
    <row r="345" spans="1:3" x14ac:dyDescent="0.25">
      <c r="A345" s="105">
        <v>41526</v>
      </c>
      <c r="B345" s="107">
        <v>0.51180999999999999</v>
      </c>
      <c r="C345" s="107"/>
    </row>
    <row r="346" spans="1:3" x14ac:dyDescent="0.25">
      <c r="A346" s="105">
        <v>41527</v>
      </c>
      <c r="B346" s="107">
        <v>3.9370000000000002E-2</v>
      </c>
      <c r="C346" s="107"/>
    </row>
    <row r="347" spans="1:3" x14ac:dyDescent="0.25">
      <c r="A347" s="105">
        <v>41528</v>
      </c>
      <c r="B347" s="107">
        <v>0</v>
      </c>
      <c r="C347" s="107"/>
    </row>
    <row r="348" spans="1:3" x14ac:dyDescent="0.25">
      <c r="A348" s="105">
        <v>41529</v>
      </c>
      <c r="B348" s="107">
        <v>0</v>
      </c>
      <c r="C348" s="107"/>
    </row>
    <row r="349" spans="1:3" x14ac:dyDescent="0.25">
      <c r="A349" s="105">
        <v>41530</v>
      </c>
      <c r="B349" s="107">
        <v>0</v>
      </c>
      <c r="C349" s="107"/>
    </row>
    <row r="350" spans="1:3" x14ac:dyDescent="0.25">
      <c r="A350" s="105">
        <v>41531</v>
      </c>
      <c r="B350" s="107">
        <v>0</v>
      </c>
      <c r="C350" s="107"/>
    </row>
    <row r="351" spans="1:3" x14ac:dyDescent="0.25">
      <c r="A351" s="105">
        <v>41532</v>
      </c>
      <c r="B351" s="107">
        <v>0</v>
      </c>
      <c r="C351" s="107"/>
    </row>
    <row r="352" spans="1:3" x14ac:dyDescent="0.25">
      <c r="A352" s="105">
        <v>41533</v>
      </c>
      <c r="B352" s="107">
        <v>0</v>
      </c>
      <c r="C352" s="107"/>
    </row>
    <row r="353" spans="1:3" x14ac:dyDescent="0.25">
      <c r="A353" s="105">
        <v>41534</v>
      </c>
      <c r="B353" s="107">
        <v>0</v>
      </c>
      <c r="C353" s="107"/>
    </row>
    <row r="354" spans="1:3" x14ac:dyDescent="0.25">
      <c r="A354" s="105">
        <v>41535</v>
      </c>
      <c r="B354" s="107">
        <v>0</v>
      </c>
      <c r="C354" s="107"/>
    </row>
    <row r="355" spans="1:3" x14ac:dyDescent="0.25">
      <c r="A355" s="105">
        <v>41536</v>
      </c>
      <c r="B355" s="107">
        <v>0</v>
      </c>
      <c r="C355" s="107"/>
    </row>
    <row r="356" spans="1:3" x14ac:dyDescent="0.25">
      <c r="A356" s="105">
        <v>41537</v>
      </c>
      <c r="B356" s="107">
        <v>0</v>
      </c>
      <c r="C356" s="107"/>
    </row>
    <row r="357" spans="1:3" x14ac:dyDescent="0.25">
      <c r="A357" s="105">
        <v>41538</v>
      </c>
      <c r="B357" s="107">
        <v>0</v>
      </c>
      <c r="C357" s="107"/>
    </row>
    <row r="358" spans="1:3" x14ac:dyDescent="0.25">
      <c r="A358" s="105">
        <v>41539</v>
      </c>
      <c r="B358" s="107">
        <v>0</v>
      </c>
      <c r="C358" s="107"/>
    </row>
    <row r="359" spans="1:3" x14ac:dyDescent="0.25">
      <c r="A359" s="105">
        <v>41540</v>
      </c>
      <c r="B359" s="107">
        <v>0</v>
      </c>
      <c r="C359" s="107"/>
    </row>
    <row r="360" spans="1:3" x14ac:dyDescent="0.25">
      <c r="A360" s="105">
        <v>41541</v>
      </c>
      <c r="B360" s="107">
        <v>0</v>
      </c>
      <c r="C360" s="107"/>
    </row>
    <row r="361" spans="1:3" x14ac:dyDescent="0.25">
      <c r="A361" s="105">
        <v>41542</v>
      </c>
      <c r="B361" s="107">
        <v>0</v>
      </c>
      <c r="C361" s="107"/>
    </row>
    <row r="362" spans="1:3" x14ac:dyDescent="0.25">
      <c r="A362" s="105">
        <v>41543</v>
      </c>
      <c r="B362" s="107">
        <v>0</v>
      </c>
      <c r="C362" s="107"/>
    </row>
    <row r="363" spans="1:3" x14ac:dyDescent="0.25">
      <c r="A363" s="105">
        <v>41544</v>
      </c>
      <c r="B363" s="107">
        <v>0</v>
      </c>
      <c r="C363" s="107"/>
    </row>
    <row r="364" spans="1:3" x14ac:dyDescent="0.25">
      <c r="A364" s="105">
        <v>41545</v>
      </c>
      <c r="B364" s="107">
        <v>0</v>
      </c>
      <c r="C364" s="107"/>
    </row>
    <row r="365" spans="1:3" x14ac:dyDescent="0.25">
      <c r="A365" s="105">
        <v>41546</v>
      </c>
      <c r="B365" s="107">
        <v>0</v>
      </c>
      <c r="C365" s="107"/>
    </row>
    <row r="366" spans="1:3" x14ac:dyDescent="0.25">
      <c r="A366" s="105">
        <v>41547</v>
      </c>
      <c r="B366" s="107">
        <v>0</v>
      </c>
      <c r="C366" s="107"/>
    </row>
    <row r="367" spans="1:3" x14ac:dyDescent="0.25">
      <c r="A367" s="98"/>
      <c r="B367" s="101">
        <f>SUM(B1:B366)</f>
        <v>5.4724299999999992</v>
      </c>
      <c r="C367" s="101">
        <f>SUM(B259:B366)</f>
        <v>2.3228300000000002</v>
      </c>
    </row>
  </sheetData>
  <sortState ref="A1:B36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Meta_Stats</vt:lpstr>
      <vt:lpstr>AnnualTables</vt:lpstr>
      <vt:lpstr>DownTime</vt:lpstr>
      <vt:lpstr>FREQ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WY-DD</vt:lpstr>
      <vt:lpstr>'2016'!_2015</vt:lpstr>
      <vt:lpstr>'2017'!_2015</vt:lpstr>
      <vt:lpstr>_2015</vt:lpstr>
      <vt:lpstr>bing1</vt:lpstr>
      <vt:lpstr>bingwateryear</vt:lpstr>
      <vt:lpstr>bingwateryears1</vt:lpstr>
      <vt:lpstr>bingyear</vt:lpstr>
      <vt:lpstr>Sheetlist1</vt:lpstr>
      <vt:lpstr>WaterYears</vt:lpstr>
    </vt:vector>
  </TitlesOfParts>
  <Company>Maricopa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Waters</dc:creator>
  <cp:lastModifiedBy>Stephen D. Waters</cp:lastModifiedBy>
  <cp:lastPrinted>2016-03-18T16:51:38Z</cp:lastPrinted>
  <dcterms:created xsi:type="dcterms:W3CDTF">2016-01-29T21:24:22Z</dcterms:created>
  <dcterms:modified xsi:type="dcterms:W3CDTF">2017-10-28T00:13:05Z</dcterms:modified>
</cp:coreProperties>
</file>