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rico/Desktop/Part III Project/Code/Nepal-1/Datasets/Ed_Processed_Data/"/>
    </mc:Choice>
  </mc:AlternateContent>
  <xr:revisionPtr revIDLastSave="0" documentId="13_ncr:1_{65A597B4-647E-344C-AF69-AF33209C8677}" xr6:coauthVersionLast="47" xr6:coauthVersionMax="47" xr10:uidLastSave="{00000000-0000-0000-0000-000000000000}"/>
  <bookViews>
    <workbookView xWindow="19200" yWindow="500" windowWidth="19200" windowHeight="21100" activeTab="4" xr2:uid="{358A5590-6CAA-0241-B094-6935689C1F7F}"/>
  </bookViews>
  <sheets>
    <sheet name="Raw" sheetId="1" r:id="rId1"/>
    <sheet name="Clean" sheetId="2" r:id="rId2"/>
    <sheet name="Choosing Wavelengths" sheetId="3" r:id="rId3"/>
    <sheet name="Averages" sheetId="4" r:id="rId4"/>
    <sheet name="Fin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55" i="4" l="1"/>
  <c r="BT54" i="4"/>
  <c r="BT53" i="4"/>
  <c r="BT52" i="4"/>
  <c r="BT57" i="4" s="1"/>
  <c r="BT59" i="4" s="1"/>
  <c r="BT46" i="4"/>
  <c r="BT45" i="4"/>
  <c r="BT44" i="4"/>
  <c r="BT43" i="4"/>
  <c r="BT48" i="4" s="1"/>
  <c r="BT50" i="4" s="1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2" i="4"/>
  <c r="BE55" i="4"/>
  <c r="BE54" i="4"/>
  <c r="BE57" i="4" s="1"/>
  <c r="BE59" i="4" s="1"/>
  <c r="BE53" i="4"/>
  <c r="BE52" i="4"/>
  <c r="BE46" i="4"/>
  <c r="BE45" i="4"/>
  <c r="BE44" i="4"/>
  <c r="BE43" i="4"/>
  <c r="BE48" i="4" s="1"/>
  <c r="BE50" i="4" s="1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6" i="4"/>
  <c r="BE5" i="4"/>
  <c r="BE4" i="4"/>
  <c r="BE3" i="4"/>
  <c r="BE2" i="4"/>
  <c r="AX57" i="4"/>
  <c r="AX59" i="4" s="1"/>
  <c r="AX55" i="4"/>
  <c r="AX54" i="4"/>
  <c r="AX53" i="4"/>
  <c r="AX52" i="4"/>
  <c r="AX46" i="4"/>
  <c r="AX45" i="4"/>
  <c r="AX44" i="4"/>
  <c r="AX43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2" i="4"/>
  <c r="AS55" i="4"/>
  <c r="AS54" i="4"/>
  <c r="AS53" i="4"/>
  <c r="AS52" i="4"/>
  <c r="AS46" i="4"/>
  <c r="AS45" i="4"/>
  <c r="AS44" i="4"/>
  <c r="AS43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2" i="4"/>
  <c r="N55" i="4"/>
  <c r="N54" i="4"/>
  <c r="N53" i="4"/>
  <c r="N52" i="4"/>
  <c r="N46" i="4"/>
  <c r="N45" i="4"/>
  <c r="N44" i="4"/>
  <c r="N4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2" i="4"/>
  <c r="BS57" i="4"/>
  <c r="BS59" i="4" s="1"/>
  <c r="BR57" i="4"/>
  <c r="BR59" i="4" s="1"/>
  <c r="BQ57" i="4"/>
  <c r="BQ59" i="4" s="1"/>
  <c r="BP57" i="4"/>
  <c r="BP59" i="4" s="1"/>
  <c r="BO57" i="4"/>
  <c r="BO59" i="4" s="1"/>
  <c r="BN57" i="4"/>
  <c r="BN59" i="4" s="1"/>
  <c r="BM57" i="4"/>
  <c r="BM59" i="4" s="1"/>
  <c r="BL57" i="4"/>
  <c r="BL59" i="4" s="1"/>
  <c r="BK57" i="4"/>
  <c r="BK59" i="4" s="1"/>
  <c r="BJ57" i="4"/>
  <c r="BJ59" i="4" s="1"/>
  <c r="BI57" i="4"/>
  <c r="BI59" i="4" s="1"/>
  <c r="BH57" i="4"/>
  <c r="BH59" i="4" s="1"/>
  <c r="BG57" i="4"/>
  <c r="BG59" i="4" s="1"/>
  <c r="BF57" i="4"/>
  <c r="BF59" i="4" s="1"/>
  <c r="BD57" i="4"/>
  <c r="BD59" i="4" s="1"/>
  <c r="BC57" i="4"/>
  <c r="BC59" i="4" s="1"/>
  <c r="BB57" i="4"/>
  <c r="BB59" i="4" s="1"/>
  <c r="BA57" i="4"/>
  <c r="BA59" i="4" s="1"/>
  <c r="AZ57" i="4"/>
  <c r="AZ59" i="4" s="1"/>
  <c r="AY57" i="4"/>
  <c r="AY59" i="4" s="1"/>
  <c r="AW57" i="4"/>
  <c r="AW59" i="4" s="1"/>
  <c r="AV57" i="4"/>
  <c r="AV59" i="4" s="1"/>
  <c r="AU57" i="4"/>
  <c r="AU59" i="4" s="1"/>
  <c r="AT57" i="4"/>
  <c r="AT59" i="4" s="1"/>
  <c r="AR57" i="4"/>
  <c r="AR59" i="4" s="1"/>
  <c r="AQ57" i="4"/>
  <c r="AQ59" i="4" s="1"/>
  <c r="AP57" i="4"/>
  <c r="AP59" i="4" s="1"/>
  <c r="AO57" i="4"/>
  <c r="AO59" i="4" s="1"/>
  <c r="AN57" i="4"/>
  <c r="AN59" i="4" s="1"/>
  <c r="AM57" i="4"/>
  <c r="AM59" i="4" s="1"/>
  <c r="AL57" i="4"/>
  <c r="AL59" i="4" s="1"/>
  <c r="AK57" i="4"/>
  <c r="AK59" i="4" s="1"/>
  <c r="AJ57" i="4"/>
  <c r="AJ59" i="4" s="1"/>
  <c r="AI57" i="4"/>
  <c r="AI59" i="4" s="1"/>
  <c r="AH57" i="4"/>
  <c r="AH59" i="4" s="1"/>
  <c r="AG57" i="4"/>
  <c r="AG59" i="4" s="1"/>
  <c r="AF57" i="4"/>
  <c r="AF59" i="4" s="1"/>
  <c r="AE57" i="4"/>
  <c r="AE59" i="4" s="1"/>
  <c r="AD57" i="4"/>
  <c r="AD59" i="4" s="1"/>
  <c r="AC57" i="4"/>
  <c r="AC59" i="4" s="1"/>
  <c r="AB57" i="4"/>
  <c r="AB59" i="4" s="1"/>
  <c r="AA57" i="4"/>
  <c r="AA59" i="4" s="1"/>
  <c r="Z57" i="4"/>
  <c r="Z59" i="4" s="1"/>
  <c r="Y57" i="4"/>
  <c r="Y59" i="4" s="1"/>
  <c r="X57" i="4"/>
  <c r="X59" i="4" s="1"/>
  <c r="W57" i="4"/>
  <c r="W59" i="4" s="1"/>
  <c r="V57" i="4"/>
  <c r="V59" i="4" s="1"/>
  <c r="U57" i="4"/>
  <c r="U59" i="4" s="1"/>
  <c r="T57" i="4"/>
  <c r="T59" i="4" s="1"/>
  <c r="S57" i="4"/>
  <c r="S59" i="4" s="1"/>
  <c r="R57" i="4"/>
  <c r="R59" i="4" s="1"/>
  <c r="Q57" i="4"/>
  <c r="Q59" i="4" s="1"/>
  <c r="P57" i="4"/>
  <c r="P59" i="4" s="1"/>
  <c r="O57" i="4"/>
  <c r="O59" i="4" s="1"/>
  <c r="M57" i="4"/>
  <c r="M59" i="4" s="1"/>
  <c r="L57" i="4"/>
  <c r="L59" i="4" s="1"/>
  <c r="K57" i="4"/>
  <c r="K59" i="4" s="1"/>
  <c r="J57" i="4"/>
  <c r="J59" i="4" s="1"/>
  <c r="I57" i="4"/>
  <c r="I59" i="4" s="1"/>
  <c r="H57" i="4"/>
  <c r="H59" i="4" s="1"/>
  <c r="G57" i="4"/>
  <c r="G59" i="4" s="1"/>
  <c r="F57" i="4"/>
  <c r="F59" i="4" s="1"/>
  <c r="E57" i="4"/>
  <c r="E59" i="4" s="1"/>
  <c r="D57" i="4"/>
  <c r="D59" i="4" s="1"/>
  <c r="B55" i="4"/>
  <c r="B54" i="4"/>
  <c r="B53" i="4"/>
  <c r="B52" i="4"/>
  <c r="BS48" i="4"/>
  <c r="BS50" i="4" s="1"/>
  <c r="BR48" i="4"/>
  <c r="BR50" i="4" s="1"/>
  <c r="BQ48" i="4"/>
  <c r="BQ50" i="4" s="1"/>
  <c r="BP48" i="4"/>
  <c r="BP50" i="4" s="1"/>
  <c r="BO48" i="4"/>
  <c r="BO50" i="4" s="1"/>
  <c r="BN48" i="4"/>
  <c r="BN50" i="4" s="1"/>
  <c r="BM48" i="4"/>
  <c r="BM50" i="4" s="1"/>
  <c r="BL48" i="4"/>
  <c r="BL49" i="4" s="1"/>
  <c r="BK48" i="4"/>
  <c r="BK50" i="4" s="1"/>
  <c r="BJ48" i="4"/>
  <c r="BJ50" i="4" s="1"/>
  <c r="BI48" i="4"/>
  <c r="BI50" i="4" s="1"/>
  <c r="BH48" i="4"/>
  <c r="BH50" i="4" s="1"/>
  <c r="BG48" i="4"/>
  <c r="BG50" i="4" s="1"/>
  <c r="BF48" i="4"/>
  <c r="BF50" i="4" s="1"/>
  <c r="BD48" i="4"/>
  <c r="BD50" i="4" s="1"/>
  <c r="BC48" i="4"/>
  <c r="BC50" i="4" s="1"/>
  <c r="BB48" i="4"/>
  <c r="BB49" i="4" s="1"/>
  <c r="BA48" i="4"/>
  <c r="BA50" i="4" s="1"/>
  <c r="AZ48" i="4"/>
  <c r="AZ50" i="4" s="1"/>
  <c r="AY48" i="4"/>
  <c r="AY50" i="4" s="1"/>
  <c r="AW48" i="4"/>
  <c r="AW50" i="4" s="1"/>
  <c r="AV48" i="4"/>
  <c r="AV50" i="4" s="1"/>
  <c r="AU48" i="4"/>
  <c r="AU50" i="4" s="1"/>
  <c r="AT48" i="4"/>
  <c r="AT50" i="4" s="1"/>
  <c r="AR48" i="4"/>
  <c r="AR49" i="4" s="1"/>
  <c r="AQ48" i="4"/>
  <c r="AQ50" i="4" s="1"/>
  <c r="AP48" i="4"/>
  <c r="AP50" i="4" s="1"/>
  <c r="AO48" i="4"/>
  <c r="AO50" i="4" s="1"/>
  <c r="AN48" i="4"/>
  <c r="AN50" i="4" s="1"/>
  <c r="AM48" i="4"/>
  <c r="AM50" i="4" s="1"/>
  <c r="AL48" i="4"/>
  <c r="AL50" i="4" s="1"/>
  <c r="AK48" i="4"/>
  <c r="AK49" i="4" s="1"/>
  <c r="AJ48" i="4"/>
  <c r="AJ49" i="4" s="1"/>
  <c r="AI48" i="4"/>
  <c r="AI50" i="4" s="1"/>
  <c r="AH48" i="4"/>
  <c r="AH50" i="4" s="1"/>
  <c r="AG48" i="4"/>
  <c r="AG50" i="4" s="1"/>
  <c r="AF48" i="4"/>
  <c r="AF50" i="4" s="1"/>
  <c r="AE48" i="4"/>
  <c r="AE50" i="4" s="1"/>
  <c r="AD48" i="4"/>
  <c r="AD50" i="4" s="1"/>
  <c r="AC48" i="4"/>
  <c r="AC50" i="4" s="1"/>
  <c r="AB48" i="4"/>
  <c r="AB49" i="4" s="1"/>
  <c r="AA48" i="4"/>
  <c r="AA50" i="4" s="1"/>
  <c r="Z48" i="4"/>
  <c r="Z50" i="4" s="1"/>
  <c r="Y48" i="4"/>
  <c r="Y50" i="4" s="1"/>
  <c r="X48" i="4"/>
  <c r="X50" i="4" s="1"/>
  <c r="W48" i="4"/>
  <c r="W50" i="4" s="1"/>
  <c r="V48" i="4"/>
  <c r="V50" i="4" s="1"/>
  <c r="U48" i="4"/>
  <c r="U49" i="4" s="1"/>
  <c r="T48" i="4"/>
  <c r="T49" i="4" s="1"/>
  <c r="S48" i="4"/>
  <c r="S50" i="4" s="1"/>
  <c r="R48" i="4"/>
  <c r="R50" i="4" s="1"/>
  <c r="Q48" i="4"/>
  <c r="Q50" i="4" s="1"/>
  <c r="P48" i="4"/>
  <c r="P50" i="4" s="1"/>
  <c r="O48" i="4"/>
  <c r="O50" i="4" s="1"/>
  <c r="M48" i="4"/>
  <c r="M50" i="4" s="1"/>
  <c r="L48" i="4"/>
  <c r="L50" i="4" s="1"/>
  <c r="K48" i="4"/>
  <c r="K49" i="4" s="1"/>
  <c r="J48" i="4"/>
  <c r="J50" i="4" s="1"/>
  <c r="I48" i="4"/>
  <c r="I50" i="4" s="1"/>
  <c r="H48" i="4"/>
  <c r="H50" i="4" s="1"/>
  <c r="G48" i="4"/>
  <c r="G50" i="4" s="1"/>
  <c r="F48" i="4"/>
  <c r="F50" i="4" s="1"/>
  <c r="E48" i="4"/>
  <c r="E50" i="4" s="1"/>
  <c r="D48" i="4"/>
  <c r="D50" i="4" s="1"/>
  <c r="B46" i="4"/>
  <c r="B45" i="4"/>
  <c r="B44" i="4"/>
  <c r="B43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L48" i="3"/>
  <c r="BL49" i="3" s="1"/>
  <c r="Z48" i="3"/>
  <c r="Z50" i="3" s="1"/>
  <c r="BO48" i="3"/>
  <c r="BO50" i="3" s="1"/>
  <c r="BN48" i="3"/>
  <c r="BN50" i="3" s="1"/>
  <c r="BM48" i="3"/>
  <c r="BM50" i="3" s="1"/>
  <c r="BK48" i="3"/>
  <c r="BK50" i="3" s="1"/>
  <c r="BJ48" i="3"/>
  <c r="BJ49" i="3" s="1"/>
  <c r="BI48" i="3"/>
  <c r="BI50" i="3" s="1"/>
  <c r="BH48" i="3"/>
  <c r="BH49" i="3" s="1"/>
  <c r="BG48" i="3"/>
  <c r="BG50" i="3" s="1"/>
  <c r="BF48" i="3"/>
  <c r="BF50" i="3" s="1"/>
  <c r="BE48" i="3"/>
  <c r="BE50" i="3" s="1"/>
  <c r="BD48" i="3"/>
  <c r="BD50" i="3" s="1"/>
  <c r="BC48" i="3"/>
  <c r="BC50" i="3" s="1"/>
  <c r="BB48" i="3"/>
  <c r="BB50" i="3" s="1"/>
  <c r="BA48" i="3"/>
  <c r="BA50" i="3" s="1"/>
  <c r="AZ48" i="3"/>
  <c r="AZ50" i="3" s="1"/>
  <c r="AY48" i="3"/>
  <c r="AY50" i="3" s="1"/>
  <c r="AX48" i="3"/>
  <c r="AX50" i="3" s="1"/>
  <c r="AW48" i="3"/>
  <c r="AW50" i="3" s="1"/>
  <c r="AV48" i="3"/>
  <c r="AV50" i="3" s="1"/>
  <c r="AU48" i="3"/>
  <c r="AU50" i="3" s="1"/>
  <c r="AT48" i="3"/>
  <c r="AT50" i="3" s="1"/>
  <c r="AS48" i="3"/>
  <c r="AS50" i="3" s="1"/>
  <c r="AR48" i="3"/>
  <c r="AR50" i="3" s="1"/>
  <c r="AQ48" i="3"/>
  <c r="AQ50" i="3" s="1"/>
  <c r="AP48" i="3"/>
  <c r="AP50" i="3" s="1"/>
  <c r="AO48" i="3"/>
  <c r="AO50" i="3" s="1"/>
  <c r="AN48" i="3"/>
  <c r="AN50" i="3" s="1"/>
  <c r="AM48" i="3"/>
  <c r="AM50" i="3" s="1"/>
  <c r="AL48" i="3"/>
  <c r="AL50" i="3" s="1"/>
  <c r="AK48" i="3"/>
  <c r="AK50" i="3" s="1"/>
  <c r="AJ48" i="3"/>
  <c r="AJ50" i="3" s="1"/>
  <c r="AI48" i="3"/>
  <c r="AI50" i="3" s="1"/>
  <c r="AH48" i="3"/>
  <c r="AH50" i="3" s="1"/>
  <c r="AG48" i="3"/>
  <c r="AG50" i="3" s="1"/>
  <c r="AF48" i="3"/>
  <c r="AF49" i="3" s="1"/>
  <c r="AE48" i="3"/>
  <c r="AE50" i="3" s="1"/>
  <c r="AD48" i="3"/>
  <c r="AD50" i="3" s="1"/>
  <c r="AC48" i="3"/>
  <c r="AC50" i="3" s="1"/>
  <c r="AB48" i="3"/>
  <c r="AB50" i="3" s="1"/>
  <c r="AA48" i="3"/>
  <c r="AA50" i="3" s="1"/>
  <c r="Y48" i="3"/>
  <c r="Y50" i="3" s="1"/>
  <c r="X48" i="3"/>
  <c r="X50" i="3" s="1"/>
  <c r="W48" i="3"/>
  <c r="W50" i="3" s="1"/>
  <c r="V48" i="3"/>
  <c r="V50" i="3" s="1"/>
  <c r="U48" i="3"/>
  <c r="U50" i="3" s="1"/>
  <c r="T48" i="3"/>
  <c r="T50" i="3" s="1"/>
  <c r="S48" i="3"/>
  <c r="S50" i="3" s="1"/>
  <c r="R48" i="3"/>
  <c r="R50" i="3" s="1"/>
  <c r="Q48" i="3"/>
  <c r="Q50" i="3" s="1"/>
  <c r="P48" i="3"/>
  <c r="P50" i="3" s="1"/>
  <c r="O48" i="3"/>
  <c r="O50" i="3" s="1"/>
  <c r="N48" i="3"/>
  <c r="N50" i="3" s="1"/>
  <c r="M48" i="3"/>
  <c r="M50" i="3" s="1"/>
  <c r="L48" i="3"/>
  <c r="L50" i="3" s="1"/>
  <c r="K48" i="3"/>
  <c r="K50" i="3" s="1"/>
  <c r="J48" i="3"/>
  <c r="J50" i="3" s="1"/>
  <c r="I48" i="3"/>
  <c r="I50" i="3" s="1"/>
  <c r="H48" i="3"/>
  <c r="H50" i="3" s="1"/>
  <c r="G48" i="3"/>
  <c r="G50" i="3" s="1"/>
  <c r="F48" i="3"/>
  <c r="F50" i="3" s="1"/>
  <c r="E48" i="3"/>
  <c r="E50" i="3" s="1"/>
  <c r="D48" i="3"/>
  <c r="D50" i="3" s="1"/>
  <c r="E57" i="3"/>
  <c r="E58" i="3" s="1"/>
  <c r="F57" i="3"/>
  <c r="F58" i="3" s="1"/>
  <c r="G57" i="3"/>
  <c r="H57" i="3"/>
  <c r="H58" i="3" s="1"/>
  <c r="I57" i="3"/>
  <c r="I59" i="3" s="1"/>
  <c r="J57" i="3"/>
  <c r="J59" i="3" s="1"/>
  <c r="K57" i="3"/>
  <c r="K58" i="3" s="1"/>
  <c r="L57" i="3"/>
  <c r="L58" i="3" s="1"/>
  <c r="M57" i="3"/>
  <c r="M58" i="3" s="1"/>
  <c r="N57" i="3"/>
  <c r="N58" i="3" s="1"/>
  <c r="O57" i="3"/>
  <c r="O58" i="3" s="1"/>
  <c r="P57" i="3"/>
  <c r="P59" i="3" s="1"/>
  <c r="Q57" i="3"/>
  <c r="Q58" i="3" s="1"/>
  <c r="R57" i="3"/>
  <c r="R59" i="3" s="1"/>
  <c r="S57" i="3"/>
  <c r="S59" i="3" s="1"/>
  <c r="T57" i="3"/>
  <c r="T59" i="3" s="1"/>
  <c r="U57" i="3"/>
  <c r="U59" i="3" s="1"/>
  <c r="V57" i="3"/>
  <c r="V59" i="3" s="1"/>
  <c r="W57" i="3"/>
  <c r="X57" i="3"/>
  <c r="Y57" i="3"/>
  <c r="Y58" i="3" s="1"/>
  <c r="Z57" i="3"/>
  <c r="Z59" i="3" s="1"/>
  <c r="AA57" i="3"/>
  <c r="AA59" i="3" s="1"/>
  <c r="AB57" i="3"/>
  <c r="AB59" i="3" s="1"/>
  <c r="AC57" i="3"/>
  <c r="AD57" i="3"/>
  <c r="AD58" i="3" s="1"/>
  <c r="AE57" i="3"/>
  <c r="AE58" i="3" s="1"/>
  <c r="AF57" i="3"/>
  <c r="AF58" i="3" s="1"/>
  <c r="AG57" i="3"/>
  <c r="AG58" i="3" s="1"/>
  <c r="AH57" i="3"/>
  <c r="AH58" i="3" s="1"/>
  <c r="AI57" i="3"/>
  <c r="AI58" i="3" s="1"/>
  <c r="AJ57" i="3"/>
  <c r="AJ59" i="3" s="1"/>
  <c r="AK57" i="3"/>
  <c r="AK58" i="3" s="1"/>
  <c r="AL57" i="3"/>
  <c r="AL58" i="3" s="1"/>
  <c r="AM57" i="3"/>
  <c r="AM58" i="3" s="1"/>
  <c r="AN57" i="3"/>
  <c r="AO57" i="3"/>
  <c r="AO58" i="3" s="1"/>
  <c r="AP57" i="3"/>
  <c r="AP58" i="3" s="1"/>
  <c r="AQ57" i="3"/>
  <c r="AR57" i="3"/>
  <c r="AR59" i="3" s="1"/>
  <c r="AS57" i="3"/>
  <c r="AS59" i="3" s="1"/>
  <c r="AT57" i="3"/>
  <c r="AT59" i="3" s="1"/>
  <c r="AU57" i="3"/>
  <c r="AU59" i="3" s="1"/>
  <c r="AV57" i="3"/>
  <c r="AV59" i="3" s="1"/>
  <c r="AW57" i="3"/>
  <c r="AW58" i="3" s="1"/>
  <c r="AX57" i="3"/>
  <c r="AX58" i="3" s="1"/>
  <c r="AY57" i="3"/>
  <c r="AY59" i="3" s="1"/>
  <c r="AZ57" i="3"/>
  <c r="AZ59" i="3" s="1"/>
  <c r="BA57" i="3"/>
  <c r="BA59" i="3" s="1"/>
  <c r="BB57" i="3"/>
  <c r="BC57" i="3"/>
  <c r="BD57" i="3"/>
  <c r="BE57" i="3"/>
  <c r="BE58" i="3" s="1"/>
  <c r="BF57" i="3"/>
  <c r="BF58" i="3" s="1"/>
  <c r="BG57" i="3"/>
  <c r="BH57" i="3"/>
  <c r="BH59" i="3" s="1"/>
  <c r="BI57" i="3"/>
  <c r="BI58" i="3" s="1"/>
  <c r="BJ57" i="3"/>
  <c r="BJ58" i="3" s="1"/>
  <c r="BK57" i="3"/>
  <c r="BK58" i="3" s="1"/>
  <c r="BL57" i="3"/>
  <c r="BL58" i="3" s="1"/>
  <c r="BM57" i="3"/>
  <c r="BM59" i="3" s="1"/>
  <c r="BN57" i="3"/>
  <c r="BN59" i="3" s="1"/>
  <c r="BO57" i="3"/>
  <c r="BO58" i="3" s="1"/>
  <c r="G58" i="3"/>
  <c r="U58" i="3"/>
  <c r="V58" i="3"/>
  <c r="W58" i="3"/>
  <c r="X58" i="3"/>
  <c r="AA58" i="3"/>
  <c r="AC58" i="3"/>
  <c r="AN58" i="3"/>
  <c r="AQ58" i="3"/>
  <c r="AT58" i="3"/>
  <c r="AU58" i="3"/>
  <c r="AV58" i="3"/>
  <c r="AY58" i="3"/>
  <c r="BA58" i="3"/>
  <c r="BB58" i="3"/>
  <c r="BC58" i="3"/>
  <c r="BD58" i="3"/>
  <c r="BG58" i="3"/>
  <c r="D57" i="3"/>
  <c r="D58" i="3" s="1"/>
  <c r="BI59" i="3"/>
  <c r="BG59" i="3"/>
  <c r="BE59" i="3"/>
  <c r="BD59" i="3"/>
  <c r="BC59" i="3"/>
  <c r="AQ59" i="3"/>
  <c r="AP59" i="3"/>
  <c r="AN59" i="3"/>
  <c r="AK59" i="3"/>
  <c r="AI59" i="3"/>
  <c r="AG59" i="3"/>
  <c r="AE59" i="3"/>
  <c r="AC59" i="3"/>
  <c r="X59" i="3"/>
  <c r="W59" i="3"/>
  <c r="K59" i="3"/>
  <c r="H59" i="3"/>
  <c r="G59" i="3"/>
  <c r="E59" i="3"/>
  <c r="D59" i="3"/>
  <c r="AX59" i="3" l="1"/>
  <c r="BH50" i="3"/>
  <c r="BO59" i="3"/>
  <c r="AL59" i="3"/>
  <c r="AS58" i="3"/>
  <c r="S58" i="3"/>
  <c r="AX48" i="4"/>
  <c r="AX50" i="4" s="1"/>
  <c r="P58" i="3"/>
  <c r="M59" i="3"/>
  <c r="BT58" i="4"/>
  <c r="BT49" i="4"/>
  <c r="BE58" i="4"/>
  <c r="BE49" i="4"/>
  <c r="AS48" i="4"/>
  <c r="AS50" i="4" s="1"/>
  <c r="N48" i="4"/>
  <c r="N50" i="4" s="1"/>
  <c r="AS57" i="4"/>
  <c r="AS59" i="4" s="1"/>
  <c r="AX58" i="4"/>
  <c r="N57" i="4"/>
  <c r="N59" i="4" s="1"/>
  <c r="D58" i="4"/>
  <c r="L58" i="4"/>
  <c r="U58" i="4"/>
  <c r="AC58" i="4"/>
  <c r="AK58" i="4"/>
  <c r="AT58" i="4"/>
  <c r="BC58" i="4"/>
  <c r="BL58" i="4"/>
  <c r="BK49" i="4"/>
  <c r="H49" i="4"/>
  <c r="Q49" i="4"/>
  <c r="Y49" i="4"/>
  <c r="AG49" i="4"/>
  <c r="AO49" i="4"/>
  <c r="AY49" i="4"/>
  <c r="BH49" i="4"/>
  <c r="BP49" i="4"/>
  <c r="I49" i="4"/>
  <c r="R49" i="4"/>
  <c r="Z49" i="4"/>
  <c r="AH49" i="4"/>
  <c r="AP49" i="4"/>
  <c r="AZ49" i="4"/>
  <c r="BI49" i="4"/>
  <c r="BQ49" i="4"/>
  <c r="E58" i="4"/>
  <c r="M58" i="4"/>
  <c r="V58" i="4"/>
  <c r="AD58" i="4"/>
  <c r="AL58" i="4"/>
  <c r="AU58" i="4"/>
  <c r="BD58" i="4"/>
  <c r="BM58" i="4"/>
  <c r="J49" i="4"/>
  <c r="S49" i="4"/>
  <c r="AA49" i="4"/>
  <c r="AI49" i="4"/>
  <c r="AQ49" i="4"/>
  <c r="BA49" i="4"/>
  <c r="BJ49" i="4"/>
  <c r="BR49" i="4"/>
  <c r="F58" i="4"/>
  <c r="O58" i="4"/>
  <c r="W58" i="4"/>
  <c r="AE58" i="4"/>
  <c r="AM58" i="4"/>
  <c r="AV58" i="4"/>
  <c r="BF58" i="4"/>
  <c r="BN58" i="4"/>
  <c r="K50" i="4"/>
  <c r="AB50" i="4"/>
  <c r="AJ50" i="4"/>
  <c r="AR50" i="4"/>
  <c r="BB50" i="4"/>
  <c r="G58" i="4"/>
  <c r="P58" i="4"/>
  <c r="X58" i="4"/>
  <c r="AF58" i="4"/>
  <c r="AN58" i="4"/>
  <c r="AW58" i="4"/>
  <c r="BG58" i="4"/>
  <c r="BO58" i="4"/>
  <c r="H58" i="4"/>
  <c r="Q58" i="4"/>
  <c r="Y58" i="4"/>
  <c r="AG58" i="4"/>
  <c r="AO58" i="4"/>
  <c r="AY58" i="4"/>
  <c r="BH58" i="4"/>
  <c r="BP58" i="4"/>
  <c r="T50" i="4"/>
  <c r="D49" i="4"/>
  <c r="AC49" i="4"/>
  <c r="BC49" i="4"/>
  <c r="U50" i="4"/>
  <c r="E49" i="4"/>
  <c r="M49" i="4"/>
  <c r="V49" i="4"/>
  <c r="AD49" i="4"/>
  <c r="AL49" i="4"/>
  <c r="AU49" i="4"/>
  <c r="BD49" i="4"/>
  <c r="BM49" i="4"/>
  <c r="I58" i="4"/>
  <c r="R58" i="4"/>
  <c r="Z58" i="4"/>
  <c r="AH58" i="4"/>
  <c r="AP58" i="4"/>
  <c r="AZ58" i="4"/>
  <c r="BI58" i="4"/>
  <c r="BQ58" i="4"/>
  <c r="BS49" i="4"/>
  <c r="AT49" i="4"/>
  <c r="AK50" i="4"/>
  <c r="BL50" i="4"/>
  <c r="F49" i="4"/>
  <c r="O49" i="4"/>
  <c r="W49" i="4"/>
  <c r="AE49" i="4"/>
  <c r="AM49" i="4"/>
  <c r="AV49" i="4"/>
  <c r="BF49" i="4"/>
  <c r="BN49" i="4"/>
  <c r="J58" i="4"/>
  <c r="S58" i="4"/>
  <c r="AA58" i="4"/>
  <c r="AI58" i="4"/>
  <c r="AQ58" i="4"/>
  <c r="BA58" i="4"/>
  <c r="BJ58" i="4"/>
  <c r="BR58" i="4"/>
  <c r="L49" i="4"/>
  <c r="G49" i="4"/>
  <c r="P49" i="4"/>
  <c r="X49" i="4"/>
  <c r="AF49" i="4"/>
  <c r="AN49" i="4"/>
  <c r="AW49" i="4"/>
  <c r="BG49" i="4"/>
  <c r="BO49" i="4"/>
  <c r="K58" i="4"/>
  <c r="T58" i="4"/>
  <c r="AB58" i="4"/>
  <c r="AJ58" i="4"/>
  <c r="AR58" i="4"/>
  <c r="BB58" i="4"/>
  <c r="BK58" i="4"/>
  <c r="BS58" i="4"/>
  <c r="D49" i="3"/>
  <c r="L49" i="3"/>
  <c r="T49" i="3"/>
  <c r="AB49" i="3"/>
  <c r="AJ49" i="3"/>
  <c r="AR49" i="3"/>
  <c r="AZ49" i="3"/>
  <c r="E49" i="3"/>
  <c r="M49" i="3"/>
  <c r="U49" i="3"/>
  <c r="AC49" i="3"/>
  <c r="AK49" i="3"/>
  <c r="AS49" i="3"/>
  <c r="BA49" i="3"/>
  <c r="BI49" i="3"/>
  <c r="N49" i="3"/>
  <c r="BJ50" i="3"/>
  <c r="F49" i="3"/>
  <c r="V49" i="3"/>
  <c r="AD49" i="3"/>
  <c r="AL49" i="3"/>
  <c r="AT49" i="3"/>
  <c r="BB49" i="3"/>
  <c r="G49" i="3"/>
  <c r="O49" i="3"/>
  <c r="W49" i="3"/>
  <c r="AE49" i="3"/>
  <c r="AM49" i="3"/>
  <c r="AU49" i="3"/>
  <c r="BC49" i="3"/>
  <c r="BK49" i="3"/>
  <c r="H49" i="3"/>
  <c r="X49" i="3"/>
  <c r="BD49" i="3"/>
  <c r="AF50" i="3"/>
  <c r="BL50" i="3"/>
  <c r="P49" i="3"/>
  <c r="AN49" i="3"/>
  <c r="AV49" i="3"/>
  <c r="I49" i="3"/>
  <c r="Q49" i="3"/>
  <c r="Y49" i="3"/>
  <c r="AG49" i="3"/>
  <c r="AO49" i="3"/>
  <c r="AW49" i="3"/>
  <c r="BE49" i="3"/>
  <c r="BM49" i="3"/>
  <c r="J49" i="3"/>
  <c r="R49" i="3"/>
  <c r="Z49" i="3"/>
  <c r="AH49" i="3"/>
  <c r="AP49" i="3"/>
  <c r="AX49" i="3"/>
  <c r="BF49" i="3"/>
  <c r="BN49" i="3"/>
  <c r="K49" i="3"/>
  <c r="S49" i="3"/>
  <c r="AA49" i="3"/>
  <c r="AI49" i="3"/>
  <c r="AQ49" i="3"/>
  <c r="AY49" i="3"/>
  <c r="BG49" i="3"/>
  <c r="BO49" i="3"/>
  <c r="L59" i="3"/>
  <c r="AO59" i="3"/>
  <c r="AW59" i="3"/>
  <c r="BF59" i="3"/>
  <c r="BH58" i="3"/>
  <c r="AZ58" i="3"/>
  <c r="AR58" i="3"/>
  <c r="AJ58" i="3"/>
  <c r="AB58" i="3"/>
  <c r="T58" i="3"/>
  <c r="AH59" i="3"/>
  <c r="Z58" i="3"/>
  <c r="R58" i="3"/>
  <c r="J58" i="3"/>
  <c r="BN58" i="3"/>
  <c r="Q59" i="3"/>
  <c r="Y59" i="3"/>
  <c r="BM58" i="3"/>
  <c r="I58" i="3"/>
  <c r="F59" i="3"/>
  <c r="BB59" i="3"/>
  <c r="O59" i="3"/>
  <c r="AM59" i="3"/>
  <c r="N59" i="3"/>
  <c r="BK59" i="3"/>
  <c r="BL59" i="3"/>
  <c r="AD59" i="3"/>
  <c r="BJ59" i="3"/>
  <c r="AF59" i="3"/>
  <c r="N49" i="4" l="1"/>
  <c r="AS58" i="4"/>
  <c r="AS49" i="4"/>
  <c r="AX49" i="4"/>
  <c r="N58" i="4"/>
  <c r="B20" i="3"/>
  <c r="B19" i="3"/>
  <c r="B27" i="3"/>
  <c r="B45" i="3"/>
  <c r="B55" i="3"/>
  <c r="B18" i="3"/>
  <c r="B17" i="3"/>
  <c r="B14" i="3"/>
  <c r="B13" i="3"/>
  <c r="B12" i="3"/>
  <c r="B11" i="3"/>
  <c r="B10" i="3"/>
  <c r="B9" i="3"/>
  <c r="B8" i="3"/>
  <c r="B7" i="3"/>
  <c r="B26" i="3"/>
  <c r="B44" i="3"/>
  <c r="B54" i="3"/>
  <c r="B6" i="3"/>
  <c r="B5" i="3"/>
  <c r="B23" i="3"/>
  <c r="B22" i="3"/>
  <c r="B21" i="3"/>
  <c r="B16" i="3"/>
  <c r="B15" i="3"/>
  <c r="B4" i="3"/>
  <c r="B3" i="3"/>
  <c r="B2" i="3"/>
  <c r="B25" i="3"/>
  <c r="B43" i="3"/>
  <c r="B53" i="3"/>
  <c r="B37" i="3"/>
  <c r="B36" i="3"/>
  <c r="B35" i="3"/>
  <c r="B34" i="3"/>
  <c r="B33" i="3"/>
  <c r="B32" i="3"/>
  <c r="B31" i="3"/>
  <c r="B30" i="3"/>
  <c r="B29" i="3"/>
  <c r="B28" i="3"/>
  <c r="B24" i="3"/>
  <c r="B46" i="3"/>
  <c r="B5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</calcChain>
</file>

<file path=xl/sharedStrings.xml><?xml version="1.0" encoding="utf-8"?>
<sst xmlns="http://schemas.openxmlformats.org/spreadsheetml/2006/main" count="1481" uniqueCount="549">
  <si>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</si>
  <si>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</si>
  <si>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</si>
  <si>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</si>
  <si>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</si>
  <si>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</si>
  <si>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</si>
  <si>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</si>
  <si>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</si>
  <si>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</si>
  <si>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</si>
  <si>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</si>
  <si>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</si>
  <si>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</si>
  <si>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</si>
  <si>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</si>
  <si>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</si>
  <si>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</si>
  <si>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</si>
  <si>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</si>
  <si>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</si>
  <si>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</si>
  <si>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</si>
  <si>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</si>
  <si>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</si>
  <si>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</si>
  <si>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</si>
  <si>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</si>
  <si>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</si>
  <si>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</si>
  <si>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</si>
  <si>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</si>
  <si>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</si>
  <si>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</si>
  <si>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</si>
  <si>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</si>
  <si>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</si>
  <si>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</si>
  <si>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</si>
  <si>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</si>
  <si>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</si>
  <si>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</si>
  <si>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</si>
  <si>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</si>
  <si>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</si>
  <si>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</si>
  <si>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</si>
  <si>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</si>
  <si>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</si>
  <si>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</si>
  <si>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</si>
  <si>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</si>
  <si>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</si>
  <si>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</si>
  <si>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</si>
  <si>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</si>
  <si>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</si>
  <si>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</si>
  <si>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</si>
  <si>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</si>
  <si>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</si>
  <si>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</si>
  <si>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</si>
  <si>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</si>
  <si>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</si>
  <si>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</si>
  <si>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Blank</t>
  </si>
  <si>
    <t>A</t>
  </si>
  <si>
    <t>--</t>
  </si>
  <si>
    <t>B</t>
  </si>
  <si>
    <t>C</t>
  </si>
  <si>
    <t>D</t>
  </si>
  <si>
    <t>E</t>
  </si>
  <si>
    <t>F</t>
  </si>
  <si>
    <t>G</t>
  </si>
  <si>
    <t>H</t>
  </si>
  <si>
    <t>####</t>
  </si>
  <si>
    <t>I</t>
  </si>
  <si>
    <t>0.09107 !</t>
  </si>
  <si>
    <t>0.09357 !</t>
  </si>
  <si>
    <t>49.03875 !</t>
  </si>
  <si>
    <t>0.09065 !</t>
  </si>
  <si>
    <t>19.72501 !</t>
  </si>
  <si>
    <t>0.098367 !</t>
  </si>
  <si>
    <t>19.77931 !</t>
  </si>
  <si>
    <t>0.09371 !</t>
  </si>
  <si>
    <t>39.56130 !</t>
  </si>
  <si>
    <t>9.87360 !</t>
  </si>
  <si>
    <t>39.31030 !</t>
  </si>
  <si>
    <t>0.59826 !</t>
  </si>
  <si>
    <t>SPS-SW2 10%</t>
  </si>
  <si>
    <t>0.02053 Q</t>
  </si>
  <si>
    <t>0.02006 S</t>
  </si>
  <si>
    <t>0.02380 S</t>
  </si>
  <si>
    <t>0.02541 S</t>
  </si>
  <si>
    <t>1.08337 S</t>
  </si>
  <si>
    <t>Uncal</t>
  </si>
  <si>
    <t>1.08562 S</t>
  </si>
  <si>
    <t>1.10382 S</t>
  </si>
  <si>
    <t>1.11966 S</t>
  </si>
  <si>
    <t>1.05358 S</t>
  </si>
  <si>
    <t>0.01000 S</t>
  </si>
  <si>
    <t>0.01181 Q</t>
  </si>
  <si>
    <t>0.01134 Q</t>
  </si>
  <si>
    <t>0.01481 S</t>
  </si>
  <si>
    <t>0.01204 S</t>
  </si>
  <si>
    <t>0.01320 Q</t>
  </si>
  <si>
    <t>0.11651 Q</t>
  </si>
  <si>
    <t>0.16022 Q</t>
  </si>
  <si>
    <t>-1.48942 Su</t>
  </si>
  <si>
    <t>0.000163 S</t>
  </si>
  <si>
    <t>0.001618 S</t>
  </si>
  <si>
    <t>0.00497 S</t>
  </si>
  <si>
    <t>0.00461 S</t>
  </si>
  <si>
    <t>0.73927 Q</t>
  </si>
  <si>
    <t>1.62065 S</t>
  </si>
  <si>
    <t>1.12349 S</t>
  </si>
  <si>
    <t>1.18493 S</t>
  </si>
  <si>
    <t>1.09595 S</t>
  </si>
  <si>
    <t>1.06513 S</t>
  </si>
  <si>
    <t>0.56288 Q</t>
  </si>
  <si>
    <t>—:—</t>
  </si>
  <si>
    <t>SLRS-6</t>
  </si>
  <si>
    <t>0.04549 Q</t>
  </si>
  <si>
    <t>0.04478 S</t>
  </si>
  <si>
    <t>0.01506 S</t>
  </si>
  <si>
    <t>0.01480 S</t>
  </si>
  <si>
    <t>0.01616 Q</t>
  </si>
  <si>
    <t>11.99618 Q</t>
  </si>
  <si>
    <t>11.86484 Q</t>
  </si>
  <si>
    <t>11.77503 S</t>
  </si>
  <si>
    <t>10.97107 Q</t>
  </si>
  <si>
    <t>11.72847 Q</t>
  </si>
  <si>
    <t>11.89658 S</t>
  </si>
  <si>
    <t>11.83684 S</t>
  </si>
  <si>
    <t>11.76822 S</t>
  </si>
  <si>
    <t>11.61226 Q</t>
  </si>
  <si>
    <t>11.65887 Q</t>
  </si>
  <si>
    <t>11.42606 S</t>
  </si>
  <si>
    <t>0.09277 S</t>
  </si>
  <si>
    <t>0.09471 Q</t>
  </si>
  <si>
    <t>0.09420 Q</t>
  </si>
  <si>
    <t>0.09279 S</t>
  </si>
  <si>
    <t>0.09303 S</t>
  </si>
  <si>
    <t>0.09689 Qo</t>
  </si>
  <si>
    <t>1.03129 Q</t>
  </si>
  <si>
    <t>0.98946 Q</t>
  </si>
  <si>
    <t>0.88739 Q</t>
  </si>
  <si>
    <t>-0.86932 Su</t>
  </si>
  <si>
    <t>0.000593 S</t>
  </si>
  <si>
    <t>0.002031 S</t>
  </si>
  <si>
    <t>2.81223 Q</t>
  </si>
  <si>
    <t>2.80551 Q</t>
  </si>
  <si>
    <t>2.87306 Q</t>
  </si>
  <si>
    <t>2.85816 Q</t>
  </si>
  <si>
    <t>2.83763 Q</t>
  </si>
  <si>
    <t>2.81533 Q</t>
  </si>
  <si>
    <t>0.00429 Q</t>
  </si>
  <si>
    <t>0.00446 S</t>
  </si>
  <si>
    <t>0.00446 Q</t>
  </si>
  <si>
    <t>0.00463 S</t>
  </si>
  <si>
    <t>5.50906 Q</t>
  </si>
  <si>
    <t>5.93518 Q</t>
  </si>
  <si>
    <t>5.98308 Q</t>
  </si>
  <si>
    <t>5.62257 S</t>
  </si>
  <si>
    <t>5.62614 Q</t>
  </si>
  <si>
    <t>5.64535 Q</t>
  </si>
  <si>
    <t>2.85335 S</t>
  </si>
  <si>
    <t>2.89900 S</t>
  </si>
  <si>
    <t>2.61532 S</t>
  </si>
  <si>
    <t>2.63424 S</t>
  </si>
  <si>
    <t>2.13286 S</t>
  </si>
  <si>
    <t>2.11758 S</t>
  </si>
  <si>
    <t>2.12738 S</t>
  </si>
  <si>
    <t>2.10381 S</t>
  </si>
  <si>
    <t>2.10627 S</t>
  </si>
  <si>
    <t>2.12338 S</t>
  </si>
  <si>
    <t>0.05771 Q</t>
  </si>
  <si>
    <t>0.05790 Q</t>
  </si>
  <si>
    <t>0.05740 Q</t>
  </si>
  <si>
    <t>0.05808 Q</t>
  </si>
  <si>
    <t>NEP24-050</t>
  </si>
  <si>
    <t>0.00144 u</t>
  </si>
  <si>
    <t>0.00125 u</t>
  </si>
  <si>
    <t>0.00095 u</t>
  </si>
  <si>
    <t>0.00064 u</t>
  </si>
  <si>
    <t>0.00268 u</t>
  </si>
  <si>
    <t>0.00377 u</t>
  </si>
  <si>
    <t>-1.12433 u</t>
  </si>
  <si>
    <t>-0.001817 u</t>
  </si>
  <si>
    <t>0.00056 u</t>
  </si>
  <si>
    <t>0.09577 u</t>
  </si>
  <si>
    <t>NEP24-051</t>
  </si>
  <si>
    <t>0.00052 u</t>
  </si>
  <si>
    <t>0.00097 u</t>
  </si>
  <si>
    <t>-0.00103 u</t>
  </si>
  <si>
    <t>0.00030 u</t>
  </si>
  <si>
    <t>-0.00058 u</t>
  </si>
  <si>
    <t>0.00162 u</t>
  </si>
  <si>
    <t>-1.10689 u</t>
  </si>
  <si>
    <t>0.00035 u</t>
  </si>
  <si>
    <t>0.00018 u</t>
  </si>
  <si>
    <t>0.00117 u</t>
  </si>
  <si>
    <t>0.02000 u</t>
  </si>
  <si>
    <t>0.03767 u</t>
  </si>
  <si>
    <t>0.00858 u</t>
  </si>
  <si>
    <t>NEP24-052</t>
  </si>
  <si>
    <t>0.00318 u</t>
  </si>
  <si>
    <t>0.00360 u</t>
  </si>
  <si>
    <t>-0.88902 u</t>
  </si>
  <si>
    <t>-0.001489 u</t>
  </si>
  <si>
    <t>0.00054 u</t>
  </si>
  <si>
    <t>0.04317 u</t>
  </si>
  <si>
    <t>0.00946 u</t>
  </si>
  <si>
    <t>0.04021 u</t>
  </si>
  <si>
    <t>0.00716 u</t>
  </si>
  <si>
    <t>NEP24-061</t>
  </si>
  <si>
    <t>0.00499 u</t>
  </si>
  <si>
    <t>NEP24-062</t>
  </si>
  <si>
    <t>0.00334 u</t>
  </si>
  <si>
    <t>-0.23399 u</t>
  </si>
  <si>
    <t>0.000358 u</t>
  </si>
  <si>
    <t>0.04447 u</t>
  </si>
  <si>
    <t>-0.00251 u</t>
  </si>
  <si>
    <t>0.07097 u</t>
  </si>
  <si>
    <t>-0.00521 u</t>
  </si>
  <si>
    <t>NEP24-063</t>
  </si>
  <si>
    <t>0.00210 u</t>
  </si>
  <si>
    <t>-0.00008 u</t>
  </si>
  <si>
    <t>0.00069 u</t>
  </si>
  <si>
    <t>-0.00199 u</t>
  </si>
  <si>
    <t>-0.00013 u</t>
  </si>
  <si>
    <t>-0.00156 u</t>
  </si>
  <si>
    <t>-0.05767 u</t>
  </si>
  <si>
    <t>-0.000489 u</t>
  </si>
  <si>
    <t>0.02156 u</t>
  </si>
  <si>
    <t>NEP24-064</t>
  </si>
  <si>
    <t>0.00488 u</t>
  </si>
  <si>
    <t>-0.002200 u</t>
  </si>
  <si>
    <t>NEP24-065</t>
  </si>
  <si>
    <t>0.00426 u</t>
  </si>
  <si>
    <t>-0.000655 u</t>
  </si>
  <si>
    <t>NEP24-066</t>
  </si>
  <si>
    <t>0.00168 u</t>
  </si>
  <si>
    <t>0.00141 u</t>
  </si>
  <si>
    <t>0.00208 u</t>
  </si>
  <si>
    <t>NEP24-067</t>
  </si>
  <si>
    <t>-0.22571 u</t>
  </si>
  <si>
    <t>NEP24-068</t>
  </si>
  <si>
    <t>0.00312 u</t>
  </si>
  <si>
    <t>0.00042 u</t>
  </si>
  <si>
    <t>0.00068 u</t>
  </si>
  <si>
    <t>0.00010 u</t>
  </si>
  <si>
    <t>0.00260 u</t>
  </si>
  <si>
    <t>0.00073 u</t>
  </si>
  <si>
    <t>0.01225 u</t>
  </si>
  <si>
    <t>-1.35375 u</t>
  </si>
  <si>
    <t>-0.001841 u</t>
  </si>
  <si>
    <t>SLRS-5</t>
  </si>
  <si>
    <t>0.09238 o</t>
  </si>
  <si>
    <t>0.09370 o</t>
  </si>
  <si>
    <t>-0.69220 u</t>
  </si>
  <si>
    <t>-0.000844 u</t>
  </si>
  <si>
    <t>0.00091 u</t>
  </si>
  <si>
    <t>0.00098 u</t>
  </si>
  <si>
    <t>0.00118 u</t>
  </si>
  <si>
    <t>0.00121 u</t>
  </si>
  <si>
    <t>0.00550 u</t>
  </si>
  <si>
    <t>0.00200 u</t>
  </si>
  <si>
    <t>-1.02233 u</t>
  </si>
  <si>
    <t>0.00000 u</t>
  </si>
  <si>
    <t>0.06309 u</t>
  </si>
  <si>
    <t>0.11560 u</t>
  </si>
  <si>
    <t>MKRIV-2</t>
  </si>
  <si>
    <t>0.00283 u</t>
  </si>
  <si>
    <t>0.00511 u</t>
  </si>
  <si>
    <t>-0.001373 u</t>
  </si>
  <si>
    <t>MKRIV-4</t>
  </si>
  <si>
    <t>-0.000865 u</t>
  </si>
  <si>
    <t>MKRIV-5</t>
  </si>
  <si>
    <t>0.09828 o</t>
  </si>
  <si>
    <t>0.10010 o</t>
  </si>
  <si>
    <t>0.09869 o</t>
  </si>
  <si>
    <t>0.09858 o</t>
  </si>
  <si>
    <t>0.10093 o</t>
  </si>
  <si>
    <t>0.10611 o</t>
  </si>
  <si>
    <t>-0.000063 u</t>
  </si>
  <si>
    <t>MKS-1B</t>
  </si>
  <si>
    <t>-0.79501 u</t>
  </si>
  <si>
    <t>0.09220 u</t>
  </si>
  <si>
    <t>-0.00003 u</t>
  </si>
  <si>
    <t>0.05197 u</t>
  </si>
  <si>
    <t>-0.00318 u</t>
  </si>
  <si>
    <t>MKS-2</t>
  </si>
  <si>
    <t>0.00315 u</t>
  </si>
  <si>
    <t>0.00291 u</t>
  </si>
  <si>
    <t>0.00046 u</t>
  </si>
  <si>
    <t>0.00005 u</t>
  </si>
  <si>
    <t>0.00021 u</t>
  </si>
  <si>
    <t>0.02386 u</t>
  </si>
  <si>
    <t>0.04074 u</t>
  </si>
  <si>
    <t>0.00400 u</t>
  </si>
  <si>
    <t>MKS-3</t>
  </si>
  <si>
    <t>MKS-4B</t>
  </si>
  <si>
    <t>0.00310 u</t>
  </si>
  <si>
    <t>-1.19642 u</t>
  </si>
  <si>
    <t>-0.001840 u</t>
  </si>
  <si>
    <t>0.00074 u</t>
  </si>
  <si>
    <t>MKS-5B</t>
  </si>
  <si>
    <t>0.44767 o</t>
  </si>
  <si>
    <t>0.45343 o</t>
  </si>
  <si>
    <t>0.64437 o</t>
  </si>
  <si>
    <t>0.66203 o</t>
  </si>
  <si>
    <t>0.65391 o</t>
  </si>
  <si>
    <t>0.55634 o</t>
  </si>
  <si>
    <t>0.60453 o</t>
  </si>
  <si>
    <t>0.68919 o</t>
  </si>
  <si>
    <t>-0.001053 u</t>
  </si>
  <si>
    <t>0.05888 u</t>
  </si>
  <si>
    <t>0.03522 u</t>
  </si>
  <si>
    <t>0.03900 u</t>
  </si>
  <si>
    <t>0.01764 u</t>
  </si>
  <si>
    <t>MKS-10</t>
  </si>
  <si>
    <t>0.11524 o</t>
  </si>
  <si>
    <t>0.11640 o</t>
  </si>
  <si>
    <t>0.11513 o</t>
  </si>
  <si>
    <t>0.10550 o</t>
  </si>
  <si>
    <t>0.10803 o</t>
  </si>
  <si>
    <t>0.11244 o</t>
  </si>
  <si>
    <t>MKS-10B</t>
  </si>
  <si>
    <t>0.00059 u</t>
  </si>
  <si>
    <t>-1.42643 u</t>
  </si>
  <si>
    <t>-0.002343 u</t>
  </si>
  <si>
    <t>0.09573 o</t>
  </si>
  <si>
    <t>-0.000918 u</t>
  </si>
  <si>
    <t>-0.00101 u</t>
  </si>
  <si>
    <t>0.00232 u</t>
  </si>
  <si>
    <t>-1.09830 u</t>
  </si>
  <si>
    <t>0.05655 u</t>
  </si>
  <si>
    <t>MKS-11</t>
  </si>
  <si>
    <t>-0.00030 u</t>
  </si>
  <si>
    <t>0.00013 u</t>
  </si>
  <si>
    <t>0.00103 u</t>
  </si>
  <si>
    <t>0.00080 u</t>
  </si>
  <si>
    <t>0.00205 u</t>
  </si>
  <si>
    <t>-0.000792 u</t>
  </si>
  <si>
    <t>MKS-11B</t>
  </si>
  <si>
    <t>-0.001536 u</t>
  </si>
  <si>
    <t>MKS-12</t>
  </si>
  <si>
    <t>0.00286 u</t>
  </si>
  <si>
    <t>0.00239 u</t>
  </si>
  <si>
    <t>-0.00019 u</t>
  </si>
  <si>
    <t>-0.00040 u</t>
  </si>
  <si>
    <t>0.00149 u</t>
  </si>
  <si>
    <t>0.00199 u</t>
  </si>
  <si>
    <t>-0.000537 u</t>
  </si>
  <si>
    <t>0.00016 u</t>
  </si>
  <si>
    <t>MKS-13</t>
  </si>
  <si>
    <t>0.00040 u</t>
  </si>
  <si>
    <t>0.00044 u</t>
  </si>
  <si>
    <t>0.00101 u</t>
  </si>
  <si>
    <t>-0.00025 u</t>
  </si>
  <si>
    <t>0.00077 u</t>
  </si>
  <si>
    <t>0.00203 u</t>
  </si>
  <si>
    <t>0.00189 u</t>
  </si>
  <si>
    <t>-1.13189 u</t>
  </si>
  <si>
    <t>0.00017 u</t>
  </si>
  <si>
    <t>0.01216 u</t>
  </si>
  <si>
    <t>0.02458 u</t>
  </si>
  <si>
    <t>-0.00568 u</t>
  </si>
  <si>
    <t>MKS-15B</t>
  </si>
  <si>
    <t>0.00183 u</t>
  </si>
  <si>
    <t>0.00196 u</t>
  </si>
  <si>
    <t>0.00217 u</t>
  </si>
  <si>
    <t>0.00228 u</t>
  </si>
  <si>
    <t>-0.002070 u</t>
  </si>
  <si>
    <t>MKS-16</t>
  </si>
  <si>
    <t>0.00364 u</t>
  </si>
  <si>
    <t>-0.00035 u</t>
  </si>
  <si>
    <t>0.00079 u</t>
  </si>
  <si>
    <t>0.00020 u</t>
  </si>
  <si>
    <t>0.00281 u</t>
  </si>
  <si>
    <t>-0.002551 u</t>
  </si>
  <si>
    <t>0.00003 u</t>
  </si>
  <si>
    <t>0.00014 u</t>
  </si>
  <si>
    <t>-0.00078 u</t>
  </si>
  <si>
    <t>MKS-17</t>
  </si>
  <si>
    <t>-0.00014 u</t>
  </si>
  <si>
    <t>0.00012 u</t>
  </si>
  <si>
    <t>0.00115 u</t>
  </si>
  <si>
    <t>-0.00074 u</t>
  </si>
  <si>
    <t>0.00712 u</t>
  </si>
  <si>
    <t>0.00495 u</t>
  </si>
  <si>
    <t>-0.88585 u</t>
  </si>
  <si>
    <t>-0.002442 u</t>
  </si>
  <si>
    <t>0.00006 u</t>
  </si>
  <si>
    <t>0.00022 u</t>
  </si>
  <si>
    <t>MKS-19</t>
  </si>
  <si>
    <t>0.00335 u</t>
  </si>
  <si>
    <t>0.00107 u</t>
  </si>
  <si>
    <t>0.00564 u</t>
  </si>
  <si>
    <t>0.00169 u</t>
  </si>
  <si>
    <t>-0.99149 u</t>
  </si>
  <si>
    <t>-0.001253 u</t>
  </si>
  <si>
    <t>-0.00002 u</t>
  </si>
  <si>
    <t>0.00001 u</t>
  </si>
  <si>
    <t>0.00043 u</t>
  </si>
  <si>
    <t>0.06432 u</t>
  </si>
  <si>
    <t>MKS-20</t>
  </si>
  <si>
    <t>0.00218 u</t>
  </si>
  <si>
    <t>-1.49117 u</t>
  </si>
  <si>
    <t>-0.001635 u</t>
  </si>
  <si>
    <t>0.00393 u</t>
  </si>
  <si>
    <t>0.01460 u</t>
  </si>
  <si>
    <t>0.08062 u</t>
  </si>
  <si>
    <t>-0.01795 u</t>
  </si>
  <si>
    <t>MKS-21B</t>
  </si>
  <si>
    <t>0.10573 o</t>
  </si>
  <si>
    <t>0.10563 o</t>
  </si>
  <si>
    <t>0.12746 o</t>
  </si>
  <si>
    <t>0.13007 o</t>
  </si>
  <si>
    <t>0.12909 o</t>
  </si>
  <si>
    <t>0.11786 o</t>
  </si>
  <si>
    <t>0.12701 o</t>
  </si>
  <si>
    <t>0.13652 o</t>
  </si>
  <si>
    <t>-0.07881 u</t>
  </si>
  <si>
    <t>-0.002378 u</t>
  </si>
  <si>
    <t>0.01562 u</t>
  </si>
  <si>
    <t>-1.29747 u</t>
  </si>
  <si>
    <t>-0.002187 u</t>
  </si>
  <si>
    <t>0.09891 o</t>
  </si>
  <si>
    <t>-0.000931 u</t>
  </si>
  <si>
    <t>0.00027 u</t>
  </si>
  <si>
    <t>0.60034 u</t>
  </si>
  <si>
    <t>0.57875 u</t>
  </si>
  <si>
    <t>0.57894 u</t>
  </si>
  <si>
    <t>0.59389 u</t>
  </si>
  <si>
    <t>0.00236 u</t>
  </si>
  <si>
    <t>-0.67568 u</t>
  </si>
  <si>
    <t>-0.000925 u</t>
  </si>
  <si>
    <t>0.10912 u</t>
  </si>
  <si>
    <t>0.00037 u</t>
  </si>
  <si>
    <t>3.55590 u</t>
  </si>
  <si>
    <t>3.54308 u</t>
  </si>
  <si>
    <t>MKS-23</t>
  </si>
  <si>
    <t>0.00234 u</t>
  </si>
  <si>
    <t>0.00173 u</t>
  </si>
  <si>
    <t>0.00295 u</t>
  </si>
  <si>
    <t>0.00250 u</t>
  </si>
  <si>
    <t>-1.25528 u</t>
  </si>
  <si>
    <t>-0.001207 u</t>
  </si>
  <si>
    <t>0.00029 u</t>
  </si>
  <si>
    <t>0.10225 u</t>
  </si>
  <si>
    <t>MKS-24B</t>
  </si>
  <si>
    <t>TIMESERIESNA</t>
  </si>
  <si>
    <t>SPS-SW2-10%</t>
  </si>
  <si>
    <t>Thalo 01 September</t>
  </si>
  <si>
    <t>Thalo 18 september</t>
  </si>
  <si>
    <t>NIST1640a</t>
  </si>
  <si>
    <t>Thalo 02 October</t>
  </si>
  <si>
    <t>Kyul 05 May</t>
  </si>
  <si>
    <t>Kyul 15 May</t>
  </si>
  <si>
    <t>Kyul 29 May</t>
  </si>
  <si>
    <t>Kyul 16 June</t>
  </si>
  <si>
    <t>Kyul 30 June</t>
  </si>
  <si>
    <t>Kyul 17 July</t>
  </si>
  <si>
    <t>Kyul 31 July</t>
  </si>
  <si>
    <t>Kyul 18 August</t>
  </si>
  <si>
    <t>Kyul 01 September</t>
  </si>
  <si>
    <t>Kyul 18 September</t>
  </si>
  <si>
    <t>Kyul 02 October</t>
  </si>
  <si>
    <t>Nep23-101R</t>
  </si>
  <si>
    <t>Nep23-110R</t>
  </si>
  <si>
    <t>Nep23-120R</t>
  </si>
  <si>
    <t>Nep23-130R</t>
  </si>
  <si>
    <t>Nep23-140R</t>
  </si>
  <si>
    <t>Nep23-111R</t>
  </si>
  <si>
    <t>Nep23-132</t>
  </si>
  <si>
    <t>Nep23-123R</t>
  </si>
  <si>
    <t>Sea2007-07</t>
  </si>
  <si>
    <t>Sea2007-08</t>
  </si>
  <si>
    <t>Sea2007-09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</si>
  <si>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</si>
  <si>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</si>
  <si>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</si>
  <si>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</si>
  <si>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</si>
  <si>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</si>
  <si>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</si>
  <si>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</si>
  <si>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</si>
  <si>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</si>
  <si>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</si>
  <si>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</si>
  <si>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</si>
  <si>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</si>
  <si>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</si>
  <si>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</si>
  <si>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</si>
  <si>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</si>
  <si>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</si>
  <si>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</si>
  <si>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</si>
  <si>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</si>
  <si>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</si>
  <si>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</si>
  <si>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</si>
  <si>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</si>
  <si>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</si>
  <si>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</si>
  <si>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</si>
  <si>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</si>
  <si>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</si>
  <si>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</si>
  <si>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</si>
  <si>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</si>
  <si>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</si>
  <si>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</si>
  <si>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</si>
  <si>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</si>
  <si>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</si>
  <si>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</si>
  <si>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</si>
  <si>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</si>
  <si>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</si>
  <si>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</si>
  <si>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</si>
  <si>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</si>
  <si>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</si>
  <si>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</si>
  <si>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</si>
  <si>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</si>
  <si>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</si>
  <si>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</si>
  <si>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</si>
  <si>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</si>
  <si>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</si>
  <si>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</si>
  <si>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Dat+Run#</t>
  </si>
  <si>
    <t>ncal</t>
  </si>
  <si>
    <t>Certified</t>
  </si>
  <si>
    <t>Mean</t>
  </si>
  <si>
    <t>2SD</t>
  </si>
  <si>
    <t>%Diff</t>
  </si>
  <si>
    <t>Ba</t>
  </si>
  <si>
    <t>Mg</t>
  </si>
  <si>
    <t>Mn</t>
  </si>
  <si>
    <t>Na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</si>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</sst>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5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164" fontId="0" fillId="0" borderId="0" xfId="0" applyNumberFormat="1"/>
    <xf numFmtId="0" fontId="14" fillId="0" borderId="0" xfId="0" applyFont="1"/>
    <xf numFmtId="0" fontId="14" fillId="9" borderId="0" xfId="0" applyFont="1" applyFill="1"/>
    <xf numFmtId="0" fontId="0" fillId="9" borderId="0" xfId="0" applyFill="1"/>
  </cellXfs>
  <cellStyles count="18">
    <cellStyle name="Accent" xfId="7" xr:uid="{C3F2319C-DDDC-8A40-AF2F-73614BA2CBC2}"/>
    <cellStyle name="Accent 1" xfId="8" xr:uid="{E65F26E8-6496-E240-B3C3-B68B729CB6CE}"/>
    <cellStyle name="Accent 2" xfId="9" xr:uid="{FDFED9D5-31BF-5448-870C-8BE749BAEBFC}"/>
    <cellStyle name="Accent 3" xfId="10" xr:uid="{2A762129-CFD5-6A49-AF0C-E98686F36554}"/>
    <cellStyle name="Bad" xfId="4" builtinId="27" customBuiltin="1"/>
    <cellStyle name="Error" xfId="11" xr:uid="{DA38842C-1615-1F4C-AD43-1841D0C81038}"/>
    <cellStyle name="Footnote" xfId="12" xr:uid="{6A29F85E-563F-7F47-AA7B-49FFB23E18E9}"/>
    <cellStyle name="Good" xfId="3" builtinId="26" customBuiltin="1"/>
    <cellStyle name="Heading" xfId="13" xr:uid="{443DC5F1-EFA0-D94E-AB30-0E4197196D6A}"/>
    <cellStyle name="Heading 1" xfId="1" builtinId="16" customBuiltin="1"/>
    <cellStyle name="Heading 2" xfId="2" builtinId="17" customBuiltin="1"/>
    <cellStyle name="Hyperlink" xfId="14" xr:uid="{F68B3298-639A-3D46-AD76-D33193B19E59}"/>
    <cellStyle name="Neutral" xfId="5" builtinId="28" customBuiltin="1"/>
    <cellStyle name="Normal" xfId="0" builtinId="0" customBuiltin="1"/>
    <cellStyle name="Note" xfId="6" builtinId="10" customBuiltin="1"/>
    <cellStyle name="Status" xfId="15" xr:uid="{6306D3A0-C4A3-F946-8083-513EA8101D71}"/>
    <cellStyle name="Text" xfId="16" xr:uid="{C0450AD9-CA3F-004D-B030-AE833AAC0483}"/>
    <cellStyle name="Warning" xfId="17" xr:uid="{36D90198-4F40-3344-BE6A-1AD1A476AF9B}"/>
  </cellStyles>
  <dxfs count="3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22A6-55D2-8F48-9BBF-72F2931045DC}">
  <dimension ref="A1:BN163"/>
  <sheetViews>
    <sheetView workbookViewId="0">
      <selection sqref="A1:XFD1048576"/>
    </sheetView>
  </sheetViews>
  <sheetFormatPr baseColWidth="10" defaultRowHeight="16"/>
  <cols>
    <col min="1" max="66" width="14.164062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>
        <v>4.2361111111111106E-2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>
        <v>4.3055555555555555E-2</v>
      </c>
      <c r="B3" t="s">
        <v>67</v>
      </c>
      <c r="C3" t="s">
        <v>68</v>
      </c>
      <c r="D3" t="s">
        <v>68</v>
      </c>
      <c r="E3" t="s">
        <v>68</v>
      </c>
      <c r="F3" t="s">
        <v>68</v>
      </c>
      <c r="G3">
        <v>2.1000000000000001E-4</v>
      </c>
      <c r="H3">
        <v>2.1000000000000001E-4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 t="s">
        <v>68</v>
      </c>
      <c r="U3">
        <v>0.10757</v>
      </c>
      <c r="V3">
        <v>0.10757</v>
      </c>
      <c r="W3">
        <v>0.10757</v>
      </c>
      <c r="X3">
        <v>0.10757</v>
      </c>
      <c r="Y3" t="s">
        <v>68</v>
      </c>
      <c r="Z3" t="s">
        <v>68</v>
      </c>
      <c r="AA3" t="s">
        <v>68</v>
      </c>
      <c r="AB3" t="s">
        <v>68</v>
      </c>
      <c r="AC3" t="s">
        <v>68</v>
      </c>
      <c r="AD3" t="s">
        <v>68</v>
      </c>
      <c r="AE3">
        <v>4.3270000000000003E-2</v>
      </c>
      <c r="AF3">
        <v>4.3270000000000003E-2</v>
      </c>
      <c r="AG3" t="s">
        <v>68</v>
      </c>
      <c r="AH3" t="s">
        <v>68</v>
      </c>
      <c r="AI3">
        <v>2.1599999999999999E-4</v>
      </c>
      <c r="AJ3" t="s">
        <v>68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>
        <v>8.6779999999999996E-2</v>
      </c>
      <c r="AW3">
        <v>8.6779999999999996E-2</v>
      </c>
      <c r="AX3" t="s">
        <v>68</v>
      </c>
      <c r="AY3" t="s">
        <v>68</v>
      </c>
      <c r="AZ3">
        <v>8.6779999999999996E-2</v>
      </c>
      <c r="BA3" t="s">
        <v>68</v>
      </c>
      <c r="BB3" t="s">
        <v>68</v>
      </c>
      <c r="BC3" t="s">
        <v>68</v>
      </c>
      <c r="BD3" t="s">
        <v>68</v>
      </c>
      <c r="BE3" t="s">
        <v>68</v>
      </c>
      <c r="BF3">
        <v>8.6230000000000001E-2</v>
      </c>
      <c r="BG3">
        <v>8.6230000000000001E-2</v>
      </c>
      <c r="BH3" t="s">
        <v>68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>
        <v>4.3749999999999997E-2</v>
      </c>
      <c r="B4" t="s">
        <v>69</v>
      </c>
      <c r="C4" t="s">
        <v>68</v>
      </c>
      <c r="D4" t="s">
        <v>68</v>
      </c>
      <c r="E4" t="s">
        <v>68</v>
      </c>
      <c r="F4">
        <v>5.1000000000000004E-4</v>
      </c>
      <c r="G4">
        <v>5.1000000000000004E-4</v>
      </c>
      <c r="H4">
        <v>5.1000000000000004E-4</v>
      </c>
      <c r="I4" t="s">
        <v>68</v>
      </c>
      <c r="J4" t="s">
        <v>68</v>
      </c>
      <c r="K4">
        <v>5.1000000000000004E-4</v>
      </c>
      <c r="L4" t="s">
        <v>68</v>
      </c>
      <c r="M4" t="s">
        <v>68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>
        <v>0.10798000000000001</v>
      </c>
      <c r="AF4">
        <v>0.10798000000000001</v>
      </c>
      <c r="AG4" t="s">
        <v>68</v>
      </c>
      <c r="AH4" t="s">
        <v>68</v>
      </c>
      <c r="AI4">
        <v>5.3899999999999998E-4</v>
      </c>
      <c r="AJ4" t="s">
        <v>68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 t="s">
        <v>68</v>
      </c>
      <c r="AS4" t="s">
        <v>68</v>
      </c>
      <c r="AT4" t="s">
        <v>68</v>
      </c>
      <c r="AU4" t="s">
        <v>68</v>
      </c>
      <c r="AV4">
        <v>0.21657999999999999</v>
      </c>
      <c r="AW4">
        <v>0.21657999999999999</v>
      </c>
      <c r="AX4" t="s">
        <v>68</v>
      </c>
      <c r="AY4">
        <v>0.21657999999999999</v>
      </c>
      <c r="AZ4">
        <v>0.21657999999999999</v>
      </c>
      <c r="BA4">
        <v>5.4050000000000001E-2</v>
      </c>
      <c r="BB4">
        <v>5.4050000000000001E-2</v>
      </c>
      <c r="BC4" t="s">
        <v>68</v>
      </c>
      <c r="BD4" t="s">
        <v>68</v>
      </c>
      <c r="BE4" t="s">
        <v>68</v>
      </c>
      <c r="BF4">
        <v>0.2152</v>
      </c>
      <c r="BG4">
        <v>0.2152</v>
      </c>
      <c r="BH4" t="s">
        <v>68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>
        <v>4.4444444444444439E-2</v>
      </c>
      <c r="B5" t="s">
        <v>70</v>
      </c>
      <c r="C5" t="s">
        <v>68</v>
      </c>
      <c r="D5" t="s">
        <v>68</v>
      </c>
      <c r="E5">
        <v>9.6000000000000002E-4</v>
      </c>
      <c r="F5" t="s">
        <v>68</v>
      </c>
      <c r="G5">
        <v>9.6000000000000002E-4</v>
      </c>
      <c r="H5">
        <v>9.6000000000000002E-4</v>
      </c>
      <c r="I5" t="s">
        <v>68</v>
      </c>
      <c r="J5" t="s">
        <v>68</v>
      </c>
      <c r="K5" t="s">
        <v>68</v>
      </c>
      <c r="L5">
        <v>9.6000000000000002E-4</v>
      </c>
      <c r="M5" t="s">
        <v>68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 t="s">
        <v>68</v>
      </c>
      <c r="Z5" t="s">
        <v>68</v>
      </c>
      <c r="AA5" t="s">
        <v>68</v>
      </c>
      <c r="AB5" t="s">
        <v>68</v>
      </c>
      <c r="AC5" t="s">
        <v>68</v>
      </c>
      <c r="AD5" t="s">
        <v>68</v>
      </c>
      <c r="AE5">
        <v>0.20261000000000001</v>
      </c>
      <c r="AF5">
        <v>0.20261000000000001</v>
      </c>
      <c r="AG5" t="s">
        <v>68</v>
      </c>
      <c r="AH5" t="s">
        <v>68</v>
      </c>
      <c r="AI5">
        <v>1.01E-3</v>
      </c>
      <c r="AJ5" t="s">
        <v>68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>
        <v>9.6000000000000002E-4</v>
      </c>
      <c r="AT5" t="s">
        <v>68</v>
      </c>
      <c r="AU5" t="s">
        <v>68</v>
      </c>
      <c r="AV5">
        <v>0.40637000000000001</v>
      </c>
      <c r="AW5">
        <v>0.40637000000000001</v>
      </c>
      <c r="AX5" t="s">
        <v>68</v>
      </c>
      <c r="AY5">
        <v>0.40637000000000001</v>
      </c>
      <c r="AZ5">
        <v>0.40637000000000001</v>
      </c>
      <c r="BA5">
        <v>0.10142</v>
      </c>
      <c r="BB5">
        <v>0.10142</v>
      </c>
      <c r="BC5" t="s">
        <v>68</v>
      </c>
      <c r="BD5">
        <v>0.10142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>
        <v>4.5138888888888888E-2</v>
      </c>
      <c r="B6" t="s">
        <v>71</v>
      </c>
      <c r="C6" t="s">
        <v>68</v>
      </c>
      <c r="D6" t="s">
        <v>68</v>
      </c>
      <c r="E6">
        <v>2.0200000000000001E-3</v>
      </c>
      <c r="F6">
        <v>2.0200000000000001E-3</v>
      </c>
      <c r="G6">
        <v>2.0200000000000001E-3</v>
      </c>
      <c r="H6">
        <v>2.0200000000000001E-3</v>
      </c>
      <c r="I6" t="s">
        <v>68</v>
      </c>
      <c r="J6">
        <v>2.0200000000000001E-3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 t="s">
        <v>68</v>
      </c>
      <c r="Z6">
        <v>1.9599999999999999E-3</v>
      </c>
      <c r="AA6" t="s">
        <v>68</v>
      </c>
      <c r="AB6" t="s">
        <v>68</v>
      </c>
      <c r="AC6" t="s">
        <v>68</v>
      </c>
      <c r="AD6" t="s">
        <v>68</v>
      </c>
      <c r="AE6">
        <v>0.42674000000000001</v>
      </c>
      <c r="AF6">
        <v>0.42674000000000001</v>
      </c>
      <c r="AG6" t="s">
        <v>68</v>
      </c>
      <c r="AH6" t="s">
        <v>68</v>
      </c>
      <c r="AI6">
        <v>2.1280000000000001E-3</v>
      </c>
      <c r="AJ6" t="s">
        <v>68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 t="s">
        <v>68</v>
      </c>
      <c r="AV6">
        <v>0.85589999999999999</v>
      </c>
      <c r="AW6">
        <v>0.85589999999999999</v>
      </c>
      <c r="AX6" t="s">
        <v>68</v>
      </c>
      <c r="AY6">
        <v>0.85589999999999999</v>
      </c>
      <c r="AZ6">
        <v>0.85589999999999999</v>
      </c>
      <c r="BA6">
        <v>0.21360999999999999</v>
      </c>
      <c r="BB6">
        <v>0.21360999999999999</v>
      </c>
      <c r="BC6" t="s">
        <v>68</v>
      </c>
      <c r="BD6" t="s">
        <v>68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>
        <v>4.583333333333333E-2</v>
      </c>
      <c r="B7" t="s">
        <v>72</v>
      </c>
      <c r="C7">
        <v>4.9199999999999999E-3</v>
      </c>
      <c r="D7" t="s">
        <v>68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 t="s">
        <v>68</v>
      </c>
      <c r="J7">
        <v>5.0499999999999998E-3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>
        <v>4.8900000000000002E-3</v>
      </c>
      <c r="AA7">
        <v>4.8900000000000002E-3</v>
      </c>
      <c r="AB7" t="s">
        <v>68</v>
      </c>
      <c r="AC7" t="s">
        <v>68</v>
      </c>
      <c r="AD7" t="s">
        <v>68</v>
      </c>
      <c r="AE7">
        <v>1.0646500000000001</v>
      </c>
      <c r="AF7">
        <v>1.0646500000000001</v>
      </c>
      <c r="AG7" t="s">
        <v>68</v>
      </c>
      <c r="AH7" t="s">
        <v>68</v>
      </c>
      <c r="AI7">
        <v>5.3090000000000004E-3</v>
      </c>
      <c r="AJ7" t="s">
        <v>68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 t="s">
        <v>68</v>
      </c>
      <c r="AV7">
        <v>2.13531</v>
      </c>
      <c r="AW7">
        <v>2.13531</v>
      </c>
      <c r="AX7" t="s">
        <v>68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>
        <v>4.6527777777777779E-2</v>
      </c>
      <c r="B8" t="s">
        <v>73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 t="s">
        <v>68</v>
      </c>
      <c r="AC8">
        <v>9.1999999999999998E-3</v>
      </c>
      <c r="AD8" t="s">
        <v>68</v>
      </c>
      <c r="AE8">
        <v>2.0024899999999999</v>
      </c>
      <c r="AF8">
        <v>2.0024899999999999</v>
      </c>
      <c r="AG8">
        <v>2.0024899999999999</v>
      </c>
      <c r="AH8" t="s">
        <v>68</v>
      </c>
      <c r="AI8">
        <v>9.9860000000000001E-3</v>
      </c>
      <c r="AJ8" t="s">
        <v>68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 t="s">
        <v>68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>
        <v>4.7222222222222221E-2</v>
      </c>
      <c r="B9" t="s">
        <v>74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 t="s">
        <v>68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 t="s">
        <v>68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 t="s">
        <v>68</v>
      </c>
      <c r="AC9">
        <v>1.9349999999999999E-2</v>
      </c>
      <c r="AD9">
        <v>1.9349999999999999E-2</v>
      </c>
      <c r="AE9" t="s">
        <v>68</v>
      </c>
      <c r="AF9">
        <v>4.2105100000000002</v>
      </c>
      <c r="AG9">
        <v>4.2105100000000002</v>
      </c>
      <c r="AH9" t="s">
        <v>68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>
        <v>4.7916666666666663E-2</v>
      </c>
      <c r="B10" t="s">
        <v>75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76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>
        <v>4.8611111111111112E-2</v>
      </c>
      <c r="B11" t="s">
        <v>77</v>
      </c>
      <c r="C11" t="s">
        <v>78</v>
      </c>
      <c r="D11" t="s">
        <v>78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79</v>
      </c>
      <c r="K11" t="s">
        <v>79</v>
      </c>
      <c r="L11" t="s">
        <v>79</v>
      </c>
      <c r="M11" t="s">
        <v>80</v>
      </c>
      <c r="N11" t="s">
        <v>80</v>
      </c>
      <c r="O11" t="s">
        <v>80</v>
      </c>
      <c r="P11" t="s">
        <v>80</v>
      </c>
      <c r="Q11" t="s">
        <v>76</v>
      </c>
      <c r="R11" t="s">
        <v>80</v>
      </c>
      <c r="S11" t="s">
        <v>80</v>
      </c>
      <c r="T11" t="s">
        <v>80</v>
      </c>
      <c r="U11" t="s">
        <v>80</v>
      </c>
      <c r="V11" t="s">
        <v>80</v>
      </c>
      <c r="W11" t="s">
        <v>80</v>
      </c>
      <c r="X11" t="s">
        <v>80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82</v>
      </c>
      <c r="AF11" t="s">
        <v>82</v>
      </c>
      <c r="AG11" t="s">
        <v>82</v>
      </c>
      <c r="AH11" t="s">
        <v>82</v>
      </c>
      <c r="AI11" t="s">
        <v>83</v>
      </c>
      <c r="AJ11" t="s">
        <v>83</v>
      </c>
      <c r="AK11" t="s">
        <v>84</v>
      </c>
      <c r="AL11" t="s">
        <v>84</v>
      </c>
      <c r="AM11" t="s">
        <v>84</v>
      </c>
      <c r="AN11" t="s">
        <v>84</v>
      </c>
      <c r="AO11" t="s">
        <v>84</v>
      </c>
      <c r="AP11" t="s">
        <v>84</v>
      </c>
      <c r="AQ11" t="s">
        <v>85</v>
      </c>
      <c r="AR11" t="s">
        <v>85</v>
      </c>
      <c r="AS11" t="s">
        <v>85</v>
      </c>
      <c r="AT11" t="s">
        <v>85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87</v>
      </c>
      <c r="BB11" t="s">
        <v>87</v>
      </c>
      <c r="BC11" t="s">
        <v>87</v>
      </c>
      <c r="BD11" t="s">
        <v>87</v>
      </c>
      <c r="BE11" t="s">
        <v>88</v>
      </c>
      <c r="BF11" t="s">
        <v>88</v>
      </c>
      <c r="BG11" t="s">
        <v>88</v>
      </c>
      <c r="BH11" t="s">
        <v>88</v>
      </c>
      <c r="BI11" t="s">
        <v>88</v>
      </c>
      <c r="BJ11" t="s">
        <v>88</v>
      </c>
      <c r="BK11" t="s">
        <v>89</v>
      </c>
      <c r="BL11" t="s">
        <v>89</v>
      </c>
      <c r="BM11" t="s">
        <v>89</v>
      </c>
      <c r="BN11" t="s">
        <v>89</v>
      </c>
    </row>
    <row r="12" spans="1:66">
      <c r="A12" s="1">
        <v>4.9305555555555554E-2</v>
      </c>
      <c r="B12" t="s">
        <v>90</v>
      </c>
      <c r="C12" t="s">
        <v>91</v>
      </c>
      <c r="D12" t="s">
        <v>92</v>
      </c>
      <c r="E12" t="s">
        <v>93</v>
      </c>
      <c r="F12">
        <v>2.4320000000000001E-2</v>
      </c>
      <c r="G12">
        <v>2.3429999999999999E-2</v>
      </c>
      <c r="H12">
        <v>2.3470000000000001E-2</v>
      </c>
      <c r="I12" t="s">
        <v>94</v>
      </c>
      <c r="J12">
        <v>2.5389999999999999E-2</v>
      </c>
      <c r="K12">
        <v>2.3300000000000001E-2</v>
      </c>
      <c r="L12">
        <v>2.3439999999999999E-2</v>
      </c>
      <c r="M12">
        <v>1.0813999999999999</v>
      </c>
      <c r="N12">
        <v>1.0964400000000001</v>
      </c>
      <c r="O12" t="s">
        <v>95</v>
      </c>
      <c r="P12" t="s">
        <v>96</v>
      </c>
      <c r="Q12">
        <v>1.0649500000000001</v>
      </c>
      <c r="R12">
        <v>1.0784100000000001</v>
      </c>
      <c r="S12" t="s">
        <v>97</v>
      </c>
      <c r="T12" t="s">
        <v>98</v>
      </c>
      <c r="U12" t="s">
        <v>99</v>
      </c>
      <c r="V12">
        <v>1.06775</v>
      </c>
      <c r="W12">
        <v>1.0699399999999999</v>
      </c>
      <c r="X12" t="s">
        <v>100</v>
      </c>
      <c r="Y12" t="s">
        <v>101</v>
      </c>
      <c r="Z12" t="s">
        <v>102</v>
      </c>
      <c r="AA12" t="s">
        <v>103</v>
      </c>
      <c r="AB12" t="s">
        <v>104</v>
      </c>
      <c r="AC12" t="s">
        <v>105</v>
      </c>
      <c r="AD12" t="s">
        <v>106</v>
      </c>
      <c r="AE12">
        <v>0.10305</v>
      </c>
      <c r="AF12" t="s">
        <v>107</v>
      </c>
      <c r="AG12" t="s">
        <v>108</v>
      </c>
      <c r="AH12" t="s">
        <v>109</v>
      </c>
      <c r="AI12" t="s">
        <v>110</v>
      </c>
      <c r="AJ12" t="s">
        <v>111</v>
      </c>
      <c r="AK12">
        <v>0.21043999999999999</v>
      </c>
      <c r="AL12">
        <v>0.2087</v>
      </c>
      <c r="AM12">
        <v>0.21238000000000001</v>
      </c>
      <c r="AN12">
        <v>0.21237</v>
      </c>
      <c r="AO12">
        <v>0.21143999999999999</v>
      </c>
      <c r="AP12">
        <v>0.20663999999999999</v>
      </c>
      <c r="AQ12">
        <v>4.8399999999999997E-3</v>
      </c>
      <c r="AR12" t="s">
        <v>112</v>
      </c>
      <c r="AS12">
        <v>4.96E-3</v>
      </c>
      <c r="AT12" t="s">
        <v>113</v>
      </c>
      <c r="AU12" t="s">
        <v>114</v>
      </c>
      <c r="AV12">
        <v>1.02694</v>
      </c>
      <c r="AW12">
        <v>1.04989</v>
      </c>
      <c r="AX12" t="s">
        <v>115</v>
      </c>
      <c r="AY12">
        <v>1.0379400000000001</v>
      </c>
      <c r="AZ12">
        <v>1.0713900000000001</v>
      </c>
      <c r="BA12" t="s">
        <v>116</v>
      </c>
      <c r="BB12" t="s">
        <v>117</v>
      </c>
      <c r="BC12" t="s">
        <v>118</v>
      </c>
      <c r="BD12" t="s">
        <v>119</v>
      </c>
      <c r="BE12">
        <v>0.53308</v>
      </c>
      <c r="BF12">
        <v>0.53408</v>
      </c>
      <c r="BG12">
        <v>0.54151000000000005</v>
      </c>
      <c r="BH12" t="s">
        <v>120</v>
      </c>
      <c r="BI12">
        <v>0.54454999999999998</v>
      </c>
      <c r="BJ12">
        <v>0.53690000000000004</v>
      </c>
      <c r="BK12">
        <v>2.598E-2</v>
      </c>
      <c r="BL12">
        <v>2.597E-2</v>
      </c>
      <c r="BM12">
        <v>2.6169999999999999E-2</v>
      </c>
      <c r="BN12">
        <v>2.589E-2</v>
      </c>
    </row>
    <row r="13" spans="1:66">
      <c r="A13" t="s">
        <v>121</v>
      </c>
      <c r="B13" t="s">
        <v>122</v>
      </c>
      <c r="C13" t="s">
        <v>123</v>
      </c>
      <c r="D13" t="s">
        <v>124</v>
      </c>
      <c r="E13" t="s">
        <v>125</v>
      </c>
      <c r="F13">
        <v>1.4789999999999999E-2</v>
      </c>
      <c r="G13">
        <v>1.456E-2</v>
      </c>
      <c r="H13">
        <v>1.448E-2</v>
      </c>
      <c r="I13" t="s">
        <v>126</v>
      </c>
      <c r="J13" t="s">
        <v>127</v>
      </c>
      <c r="K13">
        <v>1.4460000000000001E-2</v>
      </c>
      <c r="L13">
        <v>1.452E-2</v>
      </c>
      <c r="M13" t="s">
        <v>128</v>
      </c>
      <c r="N13" t="s">
        <v>129</v>
      </c>
      <c r="O13" t="s">
        <v>130</v>
      </c>
      <c r="P13" t="s">
        <v>96</v>
      </c>
      <c r="Q13" t="s">
        <v>131</v>
      </c>
      <c r="R13" t="s">
        <v>132</v>
      </c>
      <c r="S13" t="s">
        <v>133</v>
      </c>
      <c r="T13" t="s">
        <v>134</v>
      </c>
      <c r="U13" t="s">
        <v>135</v>
      </c>
      <c r="V13" t="s">
        <v>136</v>
      </c>
      <c r="W13" t="s">
        <v>137</v>
      </c>
      <c r="X13" t="s">
        <v>138</v>
      </c>
      <c r="Y13" t="s">
        <v>139</v>
      </c>
      <c r="Z13" t="s">
        <v>140</v>
      </c>
      <c r="AA13" t="s">
        <v>141</v>
      </c>
      <c r="AB13" t="s">
        <v>142</v>
      </c>
      <c r="AC13" t="s">
        <v>143</v>
      </c>
      <c r="AD13" t="s">
        <v>144</v>
      </c>
      <c r="AE13" t="s">
        <v>145</v>
      </c>
      <c r="AF13" t="s">
        <v>146</v>
      </c>
      <c r="AG13" t="s">
        <v>147</v>
      </c>
      <c r="AH13" t="s">
        <v>148</v>
      </c>
      <c r="AI13" t="s">
        <v>149</v>
      </c>
      <c r="AJ13" t="s">
        <v>150</v>
      </c>
      <c r="AK13" t="s">
        <v>151</v>
      </c>
      <c r="AL13" t="s">
        <v>152</v>
      </c>
      <c r="AM13" t="s">
        <v>153</v>
      </c>
      <c r="AN13" t="s">
        <v>154</v>
      </c>
      <c r="AO13" t="s">
        <v>155</v>
      </c>
      <c r="AP13" t="s">
        <v>156</v>
      </c>
      <c r="AQ13" t="s">
        <v>157</v>
      </c>
      <c r="AR13" t="s">
        <v>158</v>
      </c>
      <c r="AS13" t="s">
        <v>159</v>
      </c>
      <c r="AT13" t="s">
        <v>160</v>
      </c>
      <c r="AU13" t="s">
        <v>161</v>
      </c>
      <c r="AV13" t="s">
        <v>162</v>
      </c>
      <c r="AW13" t="s">
        <v>163</v>
      </c>
      <c r="AX13" t="s">
        <v>164</v>
      </c>
      <c r="AY13" t="s">
        <v>165</v>
      </c>
      <c r="AZ13" t="s">
        <v>166</v>
      </c>
      <c r="BA13" t="s">
        <v>167</v>
      </c>
      <c r="BB13" t="s">
        <v>168</v>
      </c>
      <c r="BC13" t="s">
        <v>169</v>
      </c>
      <c r="BD13" t="s">
        <v>170</v>
      </c>
      <c r="BE13" t="s">
        <v>171</v>
      </c>
      <c r="BF13" t="s">
        <v>172</v>
      </c>
      <c r="BG13" t="s">
        <v>173</v>
      </c>
      <c r="BH13" t="s">
        <v>174</v>
      </c>
      <c r="BI13" t="s">
        <v>175</v>
      </c>
      <c r="BJ13" t="s">
        <v>176</v>
      </c>
      <c r="BK13" t="s">
        <v>177</v>
      </c>
      <c r="BL13" t="s">
        <v>178</v>
      </c>
      <c r="BM13" t="s">
        <v>179</v>
      </c>
      <c r="BN13" t="s">
        <v>180</v>
      </c>
    </row>
    <row r="14" spans="1:66">
      <c r="A14" s="1">
        <v>5.0694444444444445E-2</v>
      </c>
      <c r="B14" t="s">
        <v>181</v>
      </c>
      <c r="C14">
        <v>6.2700000000000004E-3</v>
      </c>
      <c r="D14">
        <v>6.2100000000000002E-3</v>
      </c>
      <c r="E14">
        <v>1.0300000000000001E-3</v>
      </c>
      <c r="F14">
        <v>9.2000000000000003E-4</v>
      </c>
      <c r="G14">
        <v>9.2000000000000003E-4</v>
      </c>
      <c r="H14">
        <v>9.2000000000000003E-4</v>
      </c>
      <c r="I14" t="s">
        <v>182</v>
      </c>
      <c r="J14" t="s">
        <v>183</v>
      </c>
      <c r="K14">
        <v>9.3000000000000005E-4</v>
      </c>
      <c r="L14">
        <v>9.3999999999999997E-4</v>
      </c>
      <c r="M14">
        <v>0.80618999999999996</v>
      </c>
      <c r="N14">
        <v>0.83628999999999998</v>
      </c>
      <c r="O14">
        <v>0.82860999999999996</v>
      </c>
      <c r="P14" t="s">
        <v>96</v>
      </c>
      <c r="Q14">
        <v>0.80915000000000004</v>
      </c>
      <c r="R14">
        <v>0.81879000000000002</v>
      </c>
      <c r="S14">
        <v>0.86146999999999996</v>
      </c>
      <c r="T14">
        <v>0.84950000000000003</v>
      </c>
      <c r="U14">
        <v>0.84831000000000001</v>
      </c>
      <c r="V14">
        <v>0.81372</v>
      </c>
      <c r="W14">
        <v>0.81494</v>
      </c>
      <c r="X14">
        <v>0.80725999999999998</v>
      </c>
      <c r="Y14" t="s">
        <v>184</v>
      </c>
      <c r="Z14">
        <v>2.31E-3</v>
      </c>
      <c r="AA14">
        <v>2.0100000000000001E-3</v>
      </c>
      <c r="AB14" t="s">
        <v>185</v>
      </c>
      <c r="AC14" t="s">
        <v>186</v>
      </c>
      <c r="AD14" t="s">
        <v>187</v>
      </c>
      <c r="AE14">
        <v>0.44802999999999998</v>
      </c>
      <c r="AF14">
        <v>0.4486</v>
      </c>
      <c r="AG14">
        <v>0.36376999999999998</v>
      </c>
      <c r="AH14" t="s">
        <v>188</v>
      </c>
      <c r="AI14">
        <v>2.1000000000000001E-4</v>
      </c>
      <c r="AJ14" t="s">
        <v>189</v>
      </c>
      <c r="AK14">
        <v>0.15110000000000001</v>
      </c>
      <c r="AL14">
        <v>0.14993999999999999</v>
      </c>
      <c r="AM14">
        <v>0.15282000000000001</v>
      </c>
      <c r="AN14">
        <v>0.15343999999999999</v>
      </c>
      <c r="AO14">
        <v>0.15264</v>
      </c>
      <c r="AP14">
        <v>0.14942</v>
      </c>
      <c r="AQ14">
        <v>3.6999999999999999E-4</v>
      </c>
      <c r="AR14">
        <v>3.8000000000000002E-4</v>
      </c>
      <c r="AS14">
        <v>3.4000000000000002E-4</v>
      </c>
      <c r="AT14" t="s">
        <v>190</v>
      </c>
      <c r="AU14">
        <v>0.92005999999999999</v>
      </c>
      <c r="AV14">
        <v>1.26051</v>
      </c>
      <c r="AW14">
        <v>1.2603200000000001</v>
      </c>
      <c r="AX14">
        <v>1.9848600000000001</v>
      </c>
      <c r="AY14">
        <v>1.2634300000000001</v>
      </c>
      <c r="AZ14">
        <v>1.2407600000000001</v>
      </c>
      <c r="BA14" t="s">
        <v>191</v>
      </c>
      <c r="BB14">
        <v>8.4390000000000007E-2</v>
      </c>
      <c r="BC14">
        <v>0.13494999999999999</v>
      </c>
      <c r="BD14">
        <v>6.7180000000000004E-2</v>
      </c>
      <c r="BE14">
        <v>5.0183099999999996</v>
      </c>
      <c r="BF14">
        <v>5.0255900000000002</v>
      </c>
      <c r="BG14">
        <v>5.0370999999999997</v>
      </c>
      <c r="BH14">
        <v>4.95472</v>
      </c>
      <c r="BI14">
        <v>4.9724000000000004</v>
      </c>
      <c r="BJ14">
        <v>4.9564500000000002</v>
      </c>
      <c r="BK14">
        <v>1.1990000000000001E-2</v>
      </c>
      <c r="BL14">
        <v>1.201E-2</v>
      </c>
      <c r="BM14">
        <v>1.2120000000000001E-2</v>
      </c>
      <c r="BN14">
        <v>1.208E-2</v>
      </c>
    </row>
    <row r="15" spans="1:66">
      <c r="A15" s="1">
        <v>5.1388888888888887E-2</v>
      </c>
      <c r="B15" t="s">
        <v>192</v>
      </c>
      <c r="C15">
        <v>2.7399999999999998E-3</v>
      </c>
      <c r="D15" t="s">
        <v>193</v>
      </c>
      <c r="E15">
        <v>1.82E-3</v>
      </c>
      <c r="F15">
        <v>1.65E-3</v>
      </c>
      <c r="G15">
        <v>1.67E-3</v>
      </c>
      <c r="H15">
        <v>1.6800000000000001E-3</v>
      </c>
      <c r="I15" t="s">
        <v>194</v>
      </c>
      <c r="J15">
        <v>2.6800000000000001E-3</v>
      </c>
      <c r="K15">
        <v>1.72E-3</v>
      </c>
      <c r="L15">
        <v>1.6900000000000001E-3</v>
      </c>
      <c r="M15">
        <v>1.40204</v>
      </c>
      <c r="N15">
        <v>1.4121600000000001</v>
      </c>
      <c r="O15">
        <v>1.39032</v>
      </c>
      <c r="P15" t="s">
        <v>96</v>
      </c>
      <c r="Q15">
        <v>1.3684400000000001</v>
      </c>
      <c r="R15">
        <v>1.3927</v>
      </c>
      <c r="S15">
        <v>1.4284600000000001</v>
      </c>
      <c r="T15">
        <v>1.43119</v>
      </c>
      <c r="U15">
        <v>1.41937</v>
      </c>
      <c r="V15">
        <v>1.38517</v>
      </c>
      <c r="W15">
        <v>1.3722099999999999</v>
      </c>
      <c r="X15">
        <v>1.35805</v>
      </c>
      <c r="Y15" t="s">
        <v>195</v>
      </c>
      <c r="Z15">
        <v>1.1800000000000001E-3</v>
      </c>
      <c r="AA15" t="s">
        <v>196</v>
      </c>
      <c r="AB15" t="s">
        <v>197</v>
      </c>
      <c r="AC15">
        <v>2.8900000000000002E-3</v>
      </c>
      <c r="AD15" t="s">
        <v>198</v>
      </c>
      <c r="AE15">
        <v>0.42431000000000002</v>
      </c>
      <c r="AF15">
        <v>0.42529</v>
      </c>
      <c r="AG15">
        <v>0.42149999999999999</v>
      </c>
      <c r="AH15" t="s">
        <v>199</v>
      </c>
      <c r="AI15">
        <v>1.92E-4</v>
      </c>
      <c r="AJ15">
        <v>3.0760000000000002E-3</v>
      </c>
      <c r="AK15">
        <v>0.21925</v>
      </c>
      <c r="AL15">
        <v>0.21736</v>
      </c>
      <c r="AM15">
        <v>0.22090000000000001</v>
      </c>
      <c r="AN15">
        <v>0.22206999999999999</v>
      </c>
      <c r="AO15">
        <v>0.22040000000000001</v>
      </c>
      <c r="AP15">
        <v>0.21593000000000001</v>
      </c>
      <c r="AQ15">
        <v>4.0000000000000002E-4</v>
      </c>
      <c r="AR15">
        <v>4.8999999999999998E-4</v>
      </c>
      <c r="AS15" t="s">
        <v>200</v>
      </c>
      <c r="AT15" t="s">
        <v>201</v>
      </c>
      <c r="AU15">
        <v>1.7043299999999999</v>
      </c>
      <c r="AV15">
        <v>2.0573399999999999</v>
      </c>
      <c r="AW15">
        <v>2.05369</v>
      </c>
      <c r="AX15">
        <v>2.9573800000000001</v>
      </c>
      <c r="AY15">
        <v>2.0349599999999999</v>
      </c>
      <c r="AZ15">
        <v>2.0145900000000001</v>
      </c>
      <c r="BA15" t="s">
        <v>202</v>
      </c>
      <c r="BB15" t="s">
        <v>203</v>
      </c>
      <c r="BC15" t="s">
        <v>204</v>
      </c>
      <c r="BD15" t="s">
        <v>205</v>
      </c>
      <c r="BE15">
        <v>6.2618799999999997</v>
      </c>
      <c r="BF15">
        <v>6.2568599999999996</v>
      </c>
      <c r="BG15">
        <v>6.2738800000000001</v>
      </c>
      <c r="BH15">
        <v>6.2428900000000001</v>
      </c>
      <c r="BI15">
        <v>6.1554799999999998</v>
      </c>
      <c r="BJ15">
        <v>6.1769999999999996</v>
      </c>
      <c r="BK15">
        <v>2.0240000000000001E-2</v>
      </c>
      <c r="BL15">
        <v>2.0279999999999999E-2</v>
      </c>
      <c r="BM15">
        <v>2.0389999999999998E-2</v>
      </c>
      <c r="BN15">
        <v>2.0320000000000001E-2</v>
      </c>
    </row>
    <row r="16" spans="1:66">
      <c r="A16" s="1">
        <v>5.2083333333333329E-2</v>
      </c>
      <c r="B16" t="s">
        <v>206</v>
      </c>
      <c r="C16">
        <v>9.4299999999999991E-3</v>
      </c>
      <c r="D16">
        <v>8.0199999999999994E-3</v>
      </c>
      <c r="E16">
        <v>2.64E-3</v>
      </c>
      <c r="F16">
        <v>2.7499999999999998E-3</v>
      </c>
      <c r="G16">
        <v>2.7399999999999998E-3</v>
      </c>
      <c r="H16">
        <v>2.7200000000000002E-3</v>
      </c>
      <c r="I16">
        <v>3.9300000000000003E-3</v>
      </c>
      <c r="J16">
        <v>2.9199999999999999E-3</v>
      </c>
      <c r="K16">
        <v>2.7299999999999998E-3</v>
      </c>
      <c r="L16">
        <v>2.65E-3</v>
      </c>
      <c r="M16">
        <v>2.5786600000000002</v>
      </c>
      <c r="N16">
        <v>2.5670899999999999</v>
      </c>
      <c r="O16">
        <v>2.5300500000000001</v>
      </c>
      <c r="P16" t="s">
        <v>96</v>
      </c>
      <c r="Q16">
        <v>2.4953400000000001</v>
      </c>
      <c r="R16">
        <v>2.5367999999999999</v>
      </c>
      <c r="S16">
        <v>2.58874</v>
      </c>
      <c r="T16">
        <v>2.5821100000000001</v>
      </c>
      <c r="U16">
        <v>2.5825300000000002</v>
      </c>
      <c r="V16">
        <v>2.4715799999999999</v>
      </c>
      <c r="W16">
        <v>2.47925</v>
      </c>
      <c r="X16">
        <v>2.4632499999999999</v>
      </c>
      <c r="Y16">
        <v>2.16E-3</v>
      </c>
      <c r="Z16">
        <v>3.5799999999999998E-3</v>
      </c>
      <c r="AA16">
        <v>2.64E-3</v>
      </c>
      <c r="AB16" t="s">
        <v>207</v>
      </c>
      <c r="AC16">
        <v>2.5200000000000001E-3</v>
      </c>
      <c r="AD16" t="s">
        <v>208</v>
      </c>
      <c r="AE16">
        <v>0.63698999999999995</v>
      </c>
      <c r="AF16">
        <v>0.61987000000000003</v>
      </c>
      <c r="AG16">
        <v>0.59423999999999999</v>
      </c>
      <c r="AH16" t="s">
        <v>209</v>
      </c>
      <c r="AI16">
        <v>2.6899999999999998E-4</v>
      </c>
      <c r="AJ16" t="s">
        <v>210</v>
      </c>
      <c r="AK16">
        <v>0.37878000000000001</v>
      </c>
      <c r="AL16">
        <v>0.37480000000000002</v>
      </c>
      <c r="AM16">
        <v>0.38008999999999998</v>
      </c>
      <c r="AN16">
        <v>0.38367000000000001</v>
      </c>
      <c r="AO16">
        <v>0.38005</v>
      </c>
      <c r="AP16">
        <v>0.37453999999999998</v>
      </c>
      <c r="AQ16">
        <v>4.4999999999999999E-4</v>
      </c>
      <c r="AR16">
        <v>4.8000000000000001E-4</v>
      </c>
      <c r="AS16">
        <v>6.3000000000000003E-4</v>
      </c>
      <c r="AT16" t="s">
        <v>211</v>
      </c>
      <c r="AU16">
        <v>2.1977099999999998</v>
      </c>
      <c r="AV16">
        <v>2.66052</v>
      </c>
      <c r="AW16">
        <v>2.6526399999999999</v>
      </c>
      <c r="AX16">
        <v>3.1465200000000002</v>
      </c>
      <c r="AY16">
        <v>2.5845400000000001</v>
      </c>
      <c r="AZ16">
        <v>2.5926900000000002</v>
      </c>
      <c r="BA16" t="s">
        <v>212</v>
      </c>
      <c r="BB16" t="s">
        <v>213</v>
      </c>
      <c r="BC16" t="s">
        <v>214</v>
      </c>
      <c r="BD16" t="s">
        <v>215</v>
      </c>
      <c r="BE16">
        <v>8.0046199999999992</v>
      </c>
      <c r="BF16">
        <v>8.0260499999999997</v>
      </c>
      <c r="BG16">
        <v>8.0700400000000005</v>
      </c>
      <c r="BH16">
        <v>7.95322</v>
      </c>
      <c r="BI16">
        <v>7.8743699999999999</v>
      </c>
      <c r="BJ16">
        <v>7.9171699999999996</v>
      </c>
      <c r="BK16">
        <v>3.3279999999999997E-2</v>
      </c>
      <c r="BL16">
        <v>3.3369999999999997E-2</v>
      </c>
      <c r="BM16">
        <v>3.354E-2</v>
      </c>
      <c r="BN16">
        <v>3.3180000000000001E-2</v>
      </c>
    </row>
    <row r="17" spans="1:66">
      <c r="A17" s="1">
        <v>5.2777777777777771E-2</v>
      </c>
      <c r="B17" t="s">
        <v>216</v>
      </c>
      <c r="C17">
        <v>5.6699999999999997E-3</v>
      </c>
      <c r="D17" t="s">
        <v>217</v>
      </c>
      <c r="E17">
        <v>7.5209999999999999E-2</v>
      </c>
      <c r="F17">
        <v>7.528E-2</v>
      </c>
      <c r="G17">
        <v>7.4079999999999993E-2</v>
      </c>
      <c r="H17">
        <v>7.4209999999999998E-2</v>
      </c>
      <c r="I17">
        <v>7.4579999999999994E-2</v>
      </c>
      <c r="J17">
        <v>7.6439999999999994E-2</v>
      </c>
      <c r="K17">
        <v>7.2359999999999994E-2</v>
      </c>
      <c r="L17">
        <v>7.2679999999999995E-2</v>
      </c>
      <c r="M17">
        <v>6.7237</v>
      </c>
      <c r="N17">
        <v>6.6651800000000003</v>
      </c>
      <c r="O17">
        <v>6.59917</v>
      </c>
      <c r="P17" t="s">
        <v>96</v>
      </c>
      <c r="Q17">
        <v>6.4122599999999998</v>
      </c>
      <c r="R17">
        <v>6.84443</v>
      </c>
      <c r="S17">
        <v>6.7686299999999999</v>
      </c>
      <c r="T17">
        <v>6.7402899999999999</v>
      </c>
      <c r="U17">
        <v>6.71645</v>
      </c>
      <c r="V17">
        <v>6.4925600000000001</v>
      </c>
      <c r="W17">
        <v>6.5051300000000003</v>
      </c>
      <c r="X17">
        <v>6.4311999999999996</v>
      </c>
      <c r="Y17">
        <v>3.075E-2</v>
      </c>
      <c r="Z17">
        <v>3.1609999999999999E-2</v>
      </c>
      <c r="AA17">
        <v>3.2169999999999997E-2</v>
      </c>
      <c r="AB17">
        <v>3.4020000000000002E-2</v>
      </c>
      <c r="AC17">
        <v>3.4209999999999997E-2</v>
      </c>
      <c r="AD17">
        <v>2.9260000000000001E-2</v>
      </c>
      <c r="AE17">
        <v>9.4848999999999997</v>
      </c>
      <c r="AF17">
        <v>9.2075399999999998</v>
      </c>
      <c r="AG17">
        <v>10.02735</v>
      </c>
      <c r="AH17">
        <v>10.3575</v>
      </c>
      <c r="AI17">
        <v>3.1399999999999999E-4</v>
      </c>
      <c r="AJ17">
        <v>2.9160000000000002E-3</v>
      </c>
      <c r="AK17">
        <v>2.3580999999999999</v>
      </c>
      <c r="AL17">
        <v>2.3483700000000001</v>
      </c>
      <c r="AM17">
        <v>2.4129100000000001</v>
      </c>
      <c r="AN17">
        <v>2.4018700000000002</v>
      </c>
      <c r="AO17">
        <v>2.38524</v>
      </c>
      <c r="AP17">
        <v>2.3453400000000002</v>
      </c>
      <c r="AQ17">
        <v>4.4299999999999999E-2</v>
      </c>
      <c r="AR17">
        <v>4.4119999999999999E-2</v>
      </c>
      <c r="AS17">
        <v>4.3990000000000001E-2</v>
      </c>
      <c r="AT17">
        <v>4.4220000000000002E-2</v>
      </c>
      <c r="AU17">
        <v>7.5109500000000002</v>
      </c>
      <c r="AV17">
        <v>8.0893899999999999</v>
      </c>
      <c r="AW17">
        <v>8.1225699999999996</v>
      </c>
      <c r="AX17">
        <v>7.8518600000000003</v>
      </c>
      <c r="AY17">
        <v>7.4795999999999996</v>
      </c>
      <c r="AZ17">
        <v>7.6040000000000001</v>
      </c>
      <c r="BA17">
        <v>1.5282100000000001</v>
      </c>
      <c r="BB17">
        <v>1.5434600000000001</v>
      </c>
      <c r="BC17">
        <v>1.38504</v>
      </c>
      <c r="BD17">
        <v>1.3857299999999999</v>
      </c>
      <c r="BE17">
        <v>5.3978700000000002</v>
      </c>
      <c r="BF17">
        <v>5.4032600000000004</v>
      </c>
      <c r="BG17">
        <v>5.4396199999999997</v>
      </c>
      <c r="BH17">
        <v>5.4410800000000004</v>
      </c>
      <c r="BI17">
        <v>5.3744199999999998</v>
      </c>
      <c r="BJ17">
        <v>5.37948</v>
      </c>
      <c r="BK17">
        <v>5.0470000000000001E-2</v>
      </c>
      <c r="BL17">
        <v>5.0450000000000002E-2</v>
      </c>
      <c r="BM17">
        <v>5.0529999999999999E-2</v>
      </c>
      <c r="BN17">
        <v>5.067E-2</v>
      </c>
    </row>
    <row r="18" spans="1:66">
      <c r="A18" s="1">
        <v>5.347222222222222E-2</v>
      </c>
      <c r="B18" t="s">
        <v>218</v>
      </c>
      <c r="C18">
        <v>3.9100000000000003E-3</v>
      </c>
      <c r="D18" t="s">
        <v>219</v>
      </c>
      <c r="E18">
        <v>2.7310000000000001E-2</v>
      </c>
      <c r="F18">
        <v>2.759E-2</v>
      </c>
      <c r="G18">
        <v>2.683E-2</v>
      </c>
      <c r="H18">
        <v>2.681E-2</v>
      </c>
      <c r="I18">
        <v>2.912E-2</v>
      </c>
      <c r="J18">
        <v>2.8559999999999999E-2</v>
      </c>
      <c r="K18">
        <v>2.6610000000000002E-2</v>
      </c>
      <c r="L18">
        <v>2.664E-2</v>
      </c>
      <c r="M18">
        <v>1.84796</v>
      </c>
      <c r="N18">
        <v>1.8581399999999999</v>
      </c>
      <c r="O18">
        <v>1.8284899999999999</v>
      </c>
      <c r="P18" t="s">
        <v>96</v>
      </c>
      <c r="Q18">
        <v>1.7983100000000001</v>
      </c>
      <c r="R18">
        <v>1.8492599999999999</v>
      </c>
      <c r="S18">
        <v>1.8866400000000001</v>
      </c>
      <c r="T18">
        <v>1.87226</v>
      </c>
      <c r="U18">
        <v>1.8763799999999999</v>
      </c>
      <c r="V18">
        <v>1.8152200000000001</v>
      </c>
      <c r="W18">
        <v>1.81169</v>
      </c>
      <c r="X18">
        <v>1.7823100000000001</v>
      </c>
      <c r="Y18">
        <v>7.7799999999999996E-3</v>
      </c>
      <c r="Z18">
        <v>9.1900000000000003E-3</v>
      </c>
      <c r="AA18">
        <v>8.6899999999999998E-3</v>
      </c>
      <c r="AB18">
        <v>1.2109999999999999E-2</v>
      </c>
      <c r="AC18">
        <v>7.7600000000000004E-3</v>
      </c>
      <c r="AD18">
        <v>8.8299999999999993E-3</v>
      </c>
      <c r="AE18">
        <v>1.14998</v>
      </c>
      <c r="AF18">
        <v>1.1021399999999999</v>
      </c>
      <c r="AG18">
        <v>1.0611600000000001</v>
      </c>
      <c r="AH18" t="s">
        <v>220</v>
      </c>
      <c r="AI18">
        <v>8.1099999999999998E-4</v>
      </c>
      <c r="AJ18" t="s">
        <v>221</v>
      </c>
      <c r="AK18">
        <v>0.52327999999999997</v>
      </c>
      <c r="AL18">
        <v>0.52109000000000005</v>
      </c>
      <c r="AM18">
        <v>0.52939000000000003</v>
      </c>
      <c r="AN18">
        <v>0.53149999999999997</v>
      </c>
      <c r="AO18">
        <v>0.52486999999999995</v>
      </c>
      <c r="AP18">
        <v>0.51598999999999995</v>
      </c>
      <c r="AQ18">
        <v>1.92E-3</v>
      </c>
      <c r="AR18">
        <v>1.9300000000000001E-3</v>
      </c>
      <c r="AS18">
        <v>1.8799999999999999E-3</v>
      </c>
      <c r="AT18">
        <v>1.74E-3</v>
      </c>
      <c r="AU18">
        <v>2.9910399999999999</v>
      </c>
      <c r="AV18">
        <v>3.4402300000000001</v>
      </c>
      <c r="AW18">
        <v>3.44692</v>
      </c>
      <c r="AX18">
        <v>3.7380900000000001</v>
      </c>
      <c r="AY18">
        <v>3.3250999999999999</v>
      </c>
      <c r="AZ18">
        <v>3.3811100000000001</v>
      </c>
      <c r="BA18" t="s">
        <v>222</v>
      </c>
      <c r="BB18" t="s">
        <v>223</v>
      </c>
      <c r="BC18" t="s">
        <v>224</v>
      </c>
      <c r="BD18" t="s">
        <v>225</v>
      </c>
      <c r="BE18">
        <v>8.7659199999999995</v>
      </c>
      <c r="BF18">
        <v>8.7991100000000007</v>
      </c>
      <c r="BG18">
        <v>8.8430599999999995</v>
      </c>
      <c r="BH18">
        <v>8.6033600000000003</v>
      </c>
      <c r="BI18">
        <v>8.6185500000000008</v>
      </c>
      <c r="BJ18">
        <v>8.6366099999999992</v>
      </c>
      <c r="BK18">
        <v>2.6270000000000002E-2</v>
      </c>
      <c r="BL18">
        <v>2.6370000000000001E-2</v>
      </c>
      <c r="BM18">
        <v>2.648E-2</v>
      </c>
      <c r="BN18">
        <v>2.6190000000000001E-2</v>
      </c>
    </row>
    <row r="19" spans="1:66">
      <c r="A19" s="1">
        <v>5.4166666666666669E-2</v>
      </c>
      <c r="B19" t="s">
        <v>226</v>
      </c>
      <c r="C19">
        <v>2.0500000000000002E-3</v>
      </c>
      <c r="D19" t="s">
        <v>227</v>
      </c>
      <c r="E19">
        <v>2.1129999999999999E-2</v>
      </c>
      <c r="F19">
        <v>2.128E-2</v>
      </c>
      <c r="G19">
        <v>2.0820000000000002E-2</v>
      </c>
      <c r="H19">
        <v>2.094E-2</v>
      </c>
      <c r="I19">
        <v>2.265E-2</v>
      </c>
      <c r="J19">
        <v>2.2270000000000002E-2</v>
      </c>
      <c r="K19">
        <v>2.0740000000000001E-2</v>
      </c>
      <c r="L19">
        <v>2.068E-2</v>
      </c>
      <c r="M19">
        <v>5.2726499999999996</v>
      </c>
      <c r="N19">
        <v>5.2515999999999998</v>
      </c>
      <c r="O19">
        <v>5.1574499999999999</v>
      </c>
      <c r="P19" t="s">
        <v>96</v>
      </c>
      <c r="Q19">
        <v>4.9986699999999997</v>
      </c>
      <c r="R19">
        <v>5.2089100000000004</v>
      </c>
      <c r="S19">
        <v>5.3006099999999998</v>
      </c>
      <c r="T19">
        <v>5.2428100000000004</v>
      </c>
      <c r="U19">
        <v>5.2333100000000004</v>
      </c>
      <c r="V19">
        <v>5.0662900000000004</v>
      </c>
      <c r="W19">
        <v>5.0760699999999996</v>
      </c>
      <c r="X19">
        <v>5.0018200000000004</v>
      </c>
      <c r="Y19" t="s">
        <v>228</v>
      </c>
      <c r="Z19">
        <v>1.1000000000000001E-3</v>
      </c>
      <c r="AA19" t="s">
        <v>229</v>
      </c>
      <c r="AB19" t="s">
        <v>230</v>
      </c>
      <c r="AC19" t="s">
        <v>231</v>
      </c>
      <c r="AD19" t="s">
        <v>232</v>
      </c>
      <c r="AE19">
        <v>1.2145300000000001</v>
      </c>
      <c r="AF19">
        <v>1.1603000000000001</v>
      </c>
      <c r="AG19">
        <v>1.11229</v>
      </c>
      <c r="AH19" t="s">
        <v>233</v>
      </c>
      <c r="AI19">
        <v>1.3550000000000001E-3</v>
      </c>
      <c r="AJ19" t="s">
        <v>234</v>
      </c>
      <c r="AK19">
        <v>1.2707900000000001</v>
      </c>
      <c r="AL19">
        <v>1.27321</v>
      </c>
      <c r="AM19">
        <v>1.2906299999999999</v>
      </c>
      <c r="AN19">
        <v>1.30169</v>
      </c>
      <c r="AO19">
        <v>1.28522</v>
      </c>
      <c r="AP19">
        <v>1.2613399999999999</v>
      </c>
      <c r="AQ19">
        <v>2.3E-3</v>
      </c>
      <c r="AR19">
        <v>2.3800000000000002E-3</v>
      </c>
      <c r="AS19">
        <v>2.3700000000000001E-3</v>
      </c>
      <c r="AT19">
        <v>2.0600000000000002E-3</v>
      </c>
      <c r="AU19">
        <v>4.5852700000000004</v>
      </c>
      <c r="AV19">
        <v>4.9661</v>
      </c>
      <c r="AW19">
        <v>5.0271999999999997</v>
      </c>
      <c r="AX19">
        <v>5.0964600000000004</v>
      </c>
      <c r="AY19">
        <v>4.7872700000000004</v>
      </c>
      <c r="AZ19">
        <v>4.8037999999999998</v>
      </c>
      <c r="BA19">
        <v>0.14427000000000001</v>
      </c>
      <c r="BB19">
        <v>5.704E-2</v>
      </c>
      <c r="BC19">
        <v>0.10287</v>
      </c>
      <c r="BD19" t="s">
        <v>235</v>
      </c>
      <c r="BE19">
        <v>10.190379999999999</v>
      </c>
      <c r="BF19">
        <v>10.206480000000001</v>
      </c>
      <c r="BG19">
        <v>10.32521</v>
      </c>
      <c r="BH19">
        <v>10.17657</v>
      </c>
      <c r="BI19">
        <v>10.071949999999999</v>
      </c>
      <c r="BJ19">
        <v>10.050409999999999</v>
      </c>
      <c r="BK19">
        <v>3.4720000000000001E-2</v>
      </c>
      <c r="BL19">
        <v>3.483E-2</v>
      </c>
      <c r="BM19">
        <v>3.4880000000000001E-2</v>
      </c>
      <c r="BN19">
        <v>3.4869999999999998E-2</v>
      </c>
    </row>
    <row r="20" spans="1:66">
      <c r="A20" s="1">
        <v>5.486111111111111E-2</v>
      </c>
      <c r="B20" t="s">
        <v>236</v>
      </c>
      <c r="C20">
        <v>8.3300000000000006E-3</v>
      </c>
      <c r="D20" t="s">
        <v>237</v>
      </c>
      <c r="E20">
        <v>3.7109999999999997E-2</v>
      </c>
      <c r="F20">
        <v>3.7810000000000003E-2</v>
      </c>
      <c r="G20">
        <v>3.6630000000000003E-2</v>
      </c>
      <c r="H20">
        <v>3.6569999999999998E-2</v>
      </c>
      <c r="I20">
        <v>3.8199999999999998E-2</v>
      </c>
      <c r="J20">
        <v>3.8670000000000003E-2</v>
      </c>
      <c r="K20">
        <v>3.6420000000000001E-2</v>
      </c>
      <c r="L20">
        <v>3.6389999999999999E-2</v>
      </c>
      <c r="M20">
        <v>8.0030900000000003</v>
      </c>
      <c r="N20">
        <v>7.9054700000000002</v>
      </c>
      <c r="O20">
        <v>7.8389699999999998</v>
      </c>
      <c r="P20" t="s">
        <v>96</v>
      </c>
      <c r="Q20">
        <v>7.5078199999999997</v>
      </c>
      <c r="R20">
        <v>7.9651199999999998</v>
      </c>
      <c r="S20">
        <v>8.0159300000000009</v>
      </c>
      <c r="T20">
        <v>7.9594199999999997</v>
      </c>
      <c r="U20">
        <v>7.91913</v>
      </c>
      <c r="V20">
        <v>7.66798</v>
      </c>
      <c r="W20">
        <v>7.6936400000000003</v>
      </c>
      <c r="X20">
        <v>7.6158400000000004</v>
      </c>
      <c r="Y20">
        <v>1.376E-2</v>
      </c>
      <c r="Z20">
        <v>1.5299999999999999E-2</v>
      </c>
      <c r="AA20">
        <v>1.4919999999999999E-2</v>
      </c>
      <c r="AB20">
        <v>1.2829999999999999E-2</v>
      </c>
      <c r="AC20">
        <v>1.6049999999999998E-2</v>
      </c>
      <c r="AD20">
        <v>1.422E-2</v>
      </c>
      <c r="AE20">
        <v>2.4390299999999998</v>
      </c>
      <c r="AF20">
        <v>2.3037800000000002</v>
      </c>
      <c r="AG20">
        <v>2.18831</v>
      </c>
      <c r="AH20">
        <v>4.0007299999999999</v>
      </c>
      <c r="AI20">
        <v>2.9799999999999998E-4</v>
      </c>
      <c r="AJ20" t="s">
        <v>238</v>
      </c>
      <c r="AK20">
        <v>3.0144600000000001</v>
      </c>
      <c r="AL20">
        <v>3.0070600000000001</v>
      </c>
      <c r="AM20">
        <v>3.0669</v>
      </c>
      <c r="AN20">
        <v>3.0555099999999999</v>
      </c>
      <c r="AO20">
        <v>3.0410900000000001</v>
      </c>
      <c r="AP20">
        <v>2.9865400000000002</v>
      </c>
      <c r="AQ20">
        <v>1.8190000000000001E-2</v>
      </c>
      <c r="AR20">
        <v>1.8069999999999999E-2</v>
      </c>
      <c r="AS20">
        <v>1.8149999999999999E-2</v>
      </c>
      <c r="AT20">
        <v>1.8120000000000001E-2</v>
      </c>
      <c r="AU20">
        <v>6.56121</v>
      </c>
      <c r="AV20">
        <v>6.9723600000000001</v>
      </c>
      <c r="AW20">
        <v>7.0601200000000004</v>
      </c>
      <c r="AX20">
        <v>6.5516399999999999</v>
      </c>
      <c r="AY20">
        <v>6.6096300000000001</v>
      </c>
      <c r="AZ20">
        <v>6.6594199999999999</v>
      </c>
      <c r="BA20">
        <v>0.32180999999999998</v>
      </c>
      <c r="BB20">
        <v>0.22805</v>
      </c>
      <c r="BC20">
        <v>0.22164</v>
      </c>
      <c r="BD20">
        <v>0.20336000000000001</v>
      </c>
      <c r="BE20">
        <v>8.2880500000000001</v>
      </c>
      <c r="BF20">
        <v>8.3079800000000006</v>
      </c>
      <c r="BG20">
        <v>8.3630200000000006</v>
      </c>
      <c r="BH20">
        <v>8.2792999999999992</v>
      </c>
      <c r="BI20">
        <v>8.1837</v>
      </c>
      <c r="BJ20">
        <v>8.1771499999999993</v>
      </c>
      <c r="BK20">
        <v>5.6349999999999997E-2</v>
      </c>
      <c r="BL20">
        <v>5.636E-2</v>
      </c>
      <c r="BM20">
        <v>5.611E-2</v>
      </c>
      <c r="BN20">
        <v>5.6460000000000003E-2</v>
      </c>
    </row>
    <row r="21" spans="1:66">
      <c r="A21" s="1">
        <v>5.5555555555555552E-2</v>
      </c>
      <c r="B21" t="s">
        <v>239</v>
      </c>
      <c r="C21">
        <v>4.7699999999999999E-3</v>
      </c>
      <c r="D21" t="s">
        <v>240</v>
      </c>
      <c r="E21">
        <v>3.6949999999999997E-2</v>
      </c>
      <c r="F21">
        <v>3.6920000000000001E-2</v>
      </c>
      <c r="G21">
        <v>3.5729999999999998E-2</v>
      </c>
      <c r="H21">
        <v>3.5639999999999998E-2</v>
      </c>
      <c r="I21">
        <v>3.7159999999999999E-2</v>
      </c>
      <c r="J21">
        <v>3.925E-2</v>
      </c>
      <c r="K21">
        <v>3.5749999999999997E-2</v>
      </c>
      <c r="L21">
        <v>3.56E-2</v>
      </c>
      <c r="M21">
        <v>11.344519999999999</v>
      </c>
      <c r="N21">
        <v>11.21064</v>
      </c>
      <c r="O21">
        <v>11.120799999999999</v>
      </c>
      <c r="P21" t="s">
        <v>96</v>
      </c>
      <c r="Q21">
        <v>10.26286</v>
      </c>
      <c r="R21">
        <v>11.166700000000001</v>
      </c>
      <c r="S21">
        <v>11.36387</v>
      </c>
      <c r="T21">
        <v>11.344849999999999</v>
      </c>
      <c r="U21">
        <v>11.264379999999999</v>
      </c>
      <c r="V21">
        <v>10.99029</v>
      </c>
      <c r="W21">
        <v>11.02669</v>
      </c>
      <c r="X21">
        <v>10.781370000000001</v>
      </c>
      <c r="Y21">
        <v>1.891E-2</v>
      </c>
      <c r="Z21">
        <v>1.9939999999999999E-2</v>
      </c>
      <c r="AA21">
        <v>1.8880000000000001E-2</v>
      </c>
      <c r="AB21">
        <v>2.0799999999999999E-2</v>
      </c>
      <c r="AC21">
        <v>1.992E-2</v>
      </c>
      <c r="AD21">
        <v>1.804E-2</v>
      </c>
      <c r="AE21">
        <v>3.1668400000000001</v>
      </c>
      <c r="AF21">
        <v>2.9871500000000002</v>
      </c>
      <c r="AG21">
        <v>2.8158599999999998</v>
      </c>
      <c r="AH21">
        <v>3.6573500000000001</v>
      </c>
      <c r="AI21">
        <v>1.2800000000000001E-3</v>
      </c>
      <c r="AJ21" t="s">
        <v>241</v>
      </c>
      <c r="AK21">
        <v>3.67977</v>
      </c>
      <c r="AL21">
        <v>3.6687699999999999</v>
      </c>
      <c r="AM21">
        <v>3.7328100000000002</v>
      </c>
      <c r="AN21">
        <v>3.7560600000000002</v>
      </c>
      <c r="AO21">
        <v>3.7334399999999999</v>
      </c>
      <c r="AP21">
        <v>3.6717900000000001</v>
      </c>
      <c r="AQ21">
        <v>7.0400000000000003E-3</v>
      </c>
      <c r="AR21">
        <v>7.0899999999999999E-3</v>
      </c>
      <c r="AS21">
        <v>7.1399999999999996E-3</v>
      </c>
      <c r="AT21">
        <v>7.4400000000000004E-3</v>
      </c>
      <c r="AU21">
        <v>8.7408599999999996</v>
      </c>
      <c r="AV21">
        <v>9.1123399999999997</v>
      </c>
      <c r="AW21">
        <v>9.1087799999999994</v>
      </c>
      <c r="AX21">
        <v>8.6374700000000004</v>
      </c>
      <c r="AY21">
        <v>8.6591199999999997</v>
      </c>
      <c r="AZ21">
        <v>8.6923899999999996</v>
      </c>
      <c r="BA21">
        <v>1.2978099999999999</v>
      </c>
      <c r="BB21">
        <v>1.2216199999999999</v>
      </c>
      <c r="BC21">
        <v>1.1745099999999999</v>
      </c>
      <c r="BD21">
        <v>1.1144499999999999</v>
      </c>
      <c r="BE21">
        <v>9.4450099999999999</v>
      </c>
      <c r="BF21">
        <v>9.4312299999999993</v>
      </c>
      <c r="BG21">
        <v>9.5307099999999991</v>
      </c>
      <c r="BH21">
        <v>9.4601400000000009</v>
      </c>
      <c r="BI21">
        <v>9.3832299999999993</v>
      </c>
      <c r="BJ21">
        <v>9.3820599999999992</v>
      </c>
      <c r="BK21">
        <v>5.9080000000000001E-2</v>
      </c>
      <c r="BL21">
        <v>5.9249999999999997E-2</v>
      </c>
      <c r="BM21">
        <v>5.9139999999999998E-2</v>
      </c>
      <c r="BN21">
        <v>5.9830000000000001E-2</v>
      </c>
    </row>
    <row r="22" spans="1:66">
      <c r="A22" s="1">
        <v>5.6249999999999994E-2</v>
      </c>
      <c r="B22" t="s">
        <v>242</v>
      </c>
      <c r="C22">
        <v>8.4799999999999997E-3</v>
      </c>
      <c r="D22">
        <v>7.0200000000000002E-3</v>
      </c>
      <c r="E22">
        <v>1.6910000000000001E-2</v>
      </c>
      <c r="F22">
        <v>1.661E-2</v>
      </c>
      <c r="G22">
        <v>1.6039999999999999E-2</v>
      </c>
      <c r="H22">
        <v>1.6119999999999999E-2</v>
      </c>
      <c r="I22">
        <v>1.7080000000000001E-2</v>
      </c>
      <c r="J22">
        <v>1.7260000000000001E-2</v>
      </c>
      <c r="K22">
        <v>1.619E-2</v>
      </c>
      <c r="L22">
        <v>1.6080000000000001E-2</v>
      </c>
      <c r="M22">
        <v>30.096889999999998</v>
      </c>
      <c r="N22">
        <v>29.828410000000002</v>
      </c>
      <c r="O22">
        <v>29.305589999999999</v>
      </c>
      <c r="P22" t="s">
        <v>96</v>
      </c>
      <c r="Q22" t="s">
        <v>76</v>
      </c>
      <c r="R22">
        <v>28.26493</v>
      </c>
      <c r="S22">
        <v>29.852160000000001</v>
      </c>
      <c r="T22">
        <v>29.659109999999998</v>
      </c>
      <c r="U22">
        <v>29.574780000000001</v>
      </c>
      <c r="V22">
        <v>28.800989999999999</v>
      </c>
      <c r="W22">
        <v>28.828669999999999</v>
      </c>
      <c r="X22">
        <v>28.27957</v>
      </c>
      <c r="Y22" t="s">
        <v>243</v>
      </c>
      <c r="Z22">
        <v>2.3700000000000001E-3</v>
      </c>
      <c r="AA22">
        <v>1.7099999999999999E-3</v>
      </c>
      <c r="AB22" t="s">
        <v>185</v>
      </c>
      <c r="AC22" t="s">
        <v>244</v>
      </c>
      <c r="AD22" t="s">
        <v>245</v>
      </c>
      <c r="AE22">
        <v>2.40801</v>
      </c>
      <c r="AF22">
        <v>2.2740499999999999</v>
      </c>
      <c r="AG22">
        <v>2.0289199999999998</v>
      </c>
      <c r="AH22">
        <v>3.33352</v>
      </c>
      <c r="AI22">
        <v>6.4850000000000003E-3</v>
      </c>
      <c r="AJ22">
        <v>5.7609999999999996E-3</v>
      </c>
      <c r="AK22">
        <v>3.9090099999999999</v>
      </c>
      <c r="AL22">
        <v>3.8962500000000002</v>
      </c>
      <c r="AM22">
        <v>3.98719</v>
      </c>
      <c r="AN22">
        <v>4.0021399999999998</v>
      </c>
      <c r="AO22">
        <v>3.97946</v>
      </c>
      <c r="AP22">
        <v>3.9258799999999998</v>
      </c>
      <c r="AQ22">
        <v>2.7799999999999999E-3</v>
      </c>
      <c r="AR22">
        <v>2.8300000000000001E-3</v>
      </c>
      <c r="AS22">
        <v>3.0400000000000002E-3</v>
      </c>
      <c r="AT22">
        <v>2.8600000000000001E-3</v>
      </c>
      <c r="AU22">
        <v>9.5117499999999993</v>
      </c>
      <c r="AV22">
        <v>10.00263</v>
      </c>
      <c r="AW22">
        <v>9.9672199999999993</v>
      </c>
      <c r="AX22">
        <v>9.0287900000000008</v>
      </c>
      <c r="AY22">
        <v>9.2616599999999991</v>
      </c>
      <c r="AZ22">
        <v>9.2506599999999999</v>
      </c>
      <c r="BA22">
        <v>0.95501999999999998</v>
      </c>
      <c r="BB22">
        <v>0.52412999999999998</v>
      </c>
      <c r="BC22">
        <v>0.57555000000000001</v>
      </c>
      <c r="BD22">
        <v>0.46367999999999998</v>
      </c>
      <c r="BE22">
        <v>20.654669999999999</v>
      </c>
      <c r="BF22">
        <v>20.774010000000001</v>
      </c>
      <c r="BG22">
        <v>20.842759999999998</v>
      </c>
      <c r="BH22">
        <v>20.40814</v>
      </c>
      <c r="BI22">
        <v>20.199390000000001</v>
      </c>
      <c r="BJ22">
        <v>20.27317</v>
      </c>
      <c r="BK22">
        <v>5.2019999999999997E-2</v>
      </c>
      <c r="BL22">
        <v>5.3370000000000001E-2</v>
      </c>
      <c r="BM22">
        <v>5.2179999999999997E-2</v>
      </c>
      <c r="BN22">
        <v>5.3969999999999997E-2</v>
      </c>
    </row>
    <row r="23" spans="1:66">
      <c r="A23" s="1">
        <v>8.4027777777777771E-2</v>
      </c>
      <c r="B23" t="s">
        <v>246</v>
      </c>
      <c r="C23">
        <v>1.9179999999999999E-2</v>
      </c>
      <c r="D23">
        <v>1.9740000000000001E-2</v>
      </c>
      <c r="E23">
        <v>8.8400000000000006E-3</v>
      </c>
      <c r="F23">
        <v>8.6300000000000005E-3</v>
      </c>
      <c r="G23">
        <v>8.4899999999999993E-3</v>
      </c>
      <c r="H23">
        <v>8.4399999999999996E-3</v>
      </c>
      <c r="I23">
        <v>9.2499999999999995E-3</v>
      </c>
      <c r="J23">
        <v>9.1599999999999997E-3</v>
      </c>
      <c r="K23">
        <v>8.4200000000000004E-3</v>
      </c>
      <c r="L23">
        <v>8.5100000000000002E-3</v>
      </c>
      <c r="M23">
        <v>5.8156800000000004</v>
      </c>
      <c r="N23">
        <v>5.7791300000000003</v>
      </c>
      <c r="O23">
        <v>5.6829000000000001</v>
      </c>
      <c r="P23" t="s">
        <v>96</v>
      </c>
      <c r="Q23">
        <v>5.50847</v>
      </c>
      <c r="R23">
        <v>5.8017399999999997</v>
      </c>
      <c r="S23">
        <v>5.8256300000000003</v>
      </c>
      <c r="T23">
        <v>5.8046899999999999</v>
      </c>
      <c r="U23">
        <v>5.7822399999999998</v>
      </c>
      <c r="V23">
        <v>5.5705999999999998</v>
      </c>
      <c r="W23">
        <v>5.5918900000000002</v>
      </c>
      <c r="X23">
        <v>5.5545200000000001</v>
      </c>
      <c r="Y23">
        <v>7.5900000000000004E-3</v>
      </c>
      <c r="Z23">
        <v>8.9700000000000005E-3</v>
      </c>
      <c r="AA23">
        <v>8.6800000000000002E-3</v>
      </c>
      <c r="AB23">
        <v>7.5399999999999998E-3</v>
      </c>
      <c r="AC23">
        <v>7.6400000000000001E-3</v>
      </c>
      <c r="AD23">
        <v>7.5700000000000003E-3</v>
      </c>
      <c r="AE23">
        <v>1.6420600000000001</v>
      </c>
      <c r="AF23">
        <v>1.5580099999999999</v>
      </c>
      <c r="AG23">
        <v>1.47285</v>
      </c>
      <c r="AH23" t="s">
        <v>247</v>
      </c>
      <c r="AI23">
        <v>2.4250000000000001E-3</v>
      </c>
      <c r="AJ23">
        <v>1.1310000000000001E-3</v>
      </c>
      <c r="AK23">
        <v>1.20059</v>
      </c>
      <c r="AL23">
        <v>1.1953499999999999</v>
      </c>
      <c r="AM23">
        <v>1.21692</v>
      </c>
      <c r="AN23">
        <v>1.2299500000000001</v>
      </c>
      <c r="AO23">
        <v>1.2100599999999999</v>
      </c>
      <c r="AP23">
        <v>1.1975</v>
      </c>
      <c r="AQ23">
        <v>1.0399999999999999E-3</v>
      </c>
      <c r="AR23">
        <v>1.07E-3</v>
      </c>
      <c r="AS23">
        <v>1.1000000000000001E-3</v>
      </c>
      <c r="AT23">
        <v>1.0200000000000001E-3</v>
      </c>
      <c r="AU23">
        <v>7.1363200000000004</v>
      </c>
      <c r="AV23">
        <v>7.4457700000000004</v>
      </c>
      <c r="AW23">
        <v>7.4544800000000002</v>
      </c>
      <c r="AX23">
        <v>7.0793100000000004</v>
      </c>
      <c r="AY23">
        <v>7.1907199999999998</v>
      </c>
      <c r="AZ23">
        <v>7.19076</v>
      </c>
      <c r="BA23">
        <v>0.37929000000000002</v>
      </c>
      <c r="BB23">
        <v>0.30136000000000002</v>
      </c>
      <c r="BC23">
        <v>0.30953999999999998</v>
      </c>
      <c r="BD23">
        <v>0.27848000000000001</v>
      </c>
      <c r="BE23">
        <v>11.251950000000001</v>
      </c>
      <c r="BF23">
        <v>11.27065</v>
      </c>
      <c r="BG23">
        <v>11.37907</v>
      </c>
      <c r="BH23">
        <v>11.26559</v>
      </c>
      <c r="BI23">
        <v>11.10934</v>
      </c>
      <c r="BJ23">
        <v>11.139139999999999</v>
      </c>
      <c r="BK23">
        <v>4.1189999999999997E-2</v>
      </c>
      <c r="BL23">
        <v>4.1259999999999998E-2</v>
      </c>
      <c r="BM23">
        <v>4.156E-2</v>
      </c>
      <c r="BN23">
        <v>4.1450000000000001E-2</v>
      </c>
    </row>
    <row r="24" spans="1:66">
      <c r="A24" s="1">
        <v>8.4722222222222213E-2</v>
      </c>
      <c r="B24" t="s">
        <v>248</v>
      </c>
      <c r="C24">
        <v>4.4400000000000004E-3</v>
      </c>
      <c r="D24" t="s">
        <v>249</v>
      </c>
      <c r="E24">
        <v>1.2760000000000001E-2</v>
      </c>
      <c r="F24">
        <v>1.227E-2</v>
      </c>
      <c r="G24">
        <v>1.1990000000000001E-2</v>
      </c>
      <c r="H24">
        <v>1.193E-2</v>
      </c>
      <c r="I24">
        <v>1.2500000000000001E-2</v>
      </c>
      <c r="J24">
        <v>1.289E-2</v>
      </c>
      <c r="K24">
        <v>1.193E-2</v>
      </c>
      <c r="L24">
        <v>1.1939999999999999E-2</v>
      </c>
      <c r="M24">
        <v>18.74014</v>
      </c>
      <c r="N24">
        <v>18.481629999999999</v>
      </c>
      <c r="O24">
        <v>18.19228</v>
      </c>
      <c r="P24" t="s">
        <v>96</v>
      </c>
      <c r="Q24">
        <v>16.00845</v>
      </c>
      <c r="R24">
        <v>17.905380000000001</v>
      </c>
      <c r="S24">
        <v>18.545310000000001</v>
      </c>
      <c r="T24">
        <v>18.529319999999998</v>
      </c>
      <c r="U24">
        <v>18.364519999999999</v>
      </c>
      <c r="V24">
        <v>17.88993</v>
      </c>
      <c r="W24">
        <v>17.705269999999999</v>
      </c>
      <c r="X24">
        <v>17.605589999999999</v>
      </c>
      <c r="Y24" t="s">
        <v>250</v>
      </c>
      <c r="Z24">
        <v>2.0100000000000001E-3</v>
      </c>
      <c r="AA24" t="s">
        <v>251</v>
      </c>
      <c r="AB24" t="s">
        <v>252</v>
      </c>
      <c r="AC24" t="s">
        <v>253</v>
      </c>
      <c r="AD24" t="s">
        <v>252</v>
      </c>
      <c r="AE24">
        <v>2.1629800000000001</v>
      </c>
      <c r="AF24">
        <v>2.04305</v>
      </c>
      <c r="AG24">
        <v>1.9326300000000001</v>
      </c>
      <c r="AH24">
        <v>0.35579</v>
      </c>
      <c r="AI24">
        <v>1.7600000000000001E-3</v>
      </c>
      <c r="AJ24">
        <v>3.2000000000000002E-3</v>
      </c>
      <c r="AK24">
        <v>2.5743299999999998</v>
      </c>
      <c r="AL24">
        <v>2.5590199999999999</v>
      </c>
      <c r="AM24">
        <v>2.6299199999999998</v>
      </c>
      <c r="AN24">
        <v>2.6199599999999998</v>
      </c>
      <c r="AO24">
        <v>2.6001799999999999</v>
      </c>
      <c r="AP24">
        <v>2.5680100000000001</v>
      </c>
      <c r="AQ24">
        <v>1.0200000000000001E-3</v>
      </c>
      <c r="AR24">
        <v>1.0399999999999999E-3</v>
      </c>
      <c r="AS24">
        <v>1.15E-3</v>
      </c>
      <c r="AT24" t="s">
        <v>254</v>
      </c>
      <c r="AU24">
        <v>5.8806700000000003</v>
      </c>
      <c r="AV24">
        <v>6.3251600000000003</v>
      </c>
      <c r="AW24">
        <v>6.3648100000000003</v>
      </c>
      <c r="AX24">
        <v>6.0464000000000002</v>
      </c>
      <c r="AY24">
        <v>5.8730900000000004</v>
      </c>
      <c r="AZ24">
        <v>5.90191</v>
      </c>
      <c r="BA24">
        <v>1.15032</v>
      </c>
      <c r="BB24">
        <v>0.90841000000000005</v>
      </c>
      <c r="BC24">
        <v>0.85113000000000005</v>
      </c>
      <c r="BD24">
        <v>0.83048999999999995</v>
      </c>
      <c r="BE24">
        <v>10.771990000000001</v>
      </c>
      <c r="BF24">
        <v>10.78063</v>
      </c>
      <c r="BG24">
        <v>10.88505</v>
      </c>
      <c r="BH24">
        <v>10.75942</v>
      </c>
      <c r="BI24">
        <v>10.64193</v>
      </c>
      <c r="BJ24">
        <v>10.64874</v>
      </c>
      <c r="BK24">
        <v>7.4440000000000006E-2</v>
      </c>
      <c r="BL24">
        <v>7.4749999999999997E-2</v>
      </c>
      <c r="BM24">
        <v>7.399E-2</v>
      </c>
      <c r="BN24">
        <v>7.5050000000000006E-2</v>
      </c>
    </row>
    <row r="25" spans="1:66">
      <c r="A25" s="1">
        <v>4.9305555555555554E-2</v>
      </c>
      <c r="B25" t="s">
        <v>90</v>
      </c>
      <c r="C25">
        <v>2.086E-2</v>
      </c>
      <c r="D25">
        <v>2.0899999999999998E-2</v>
      </c>
      <c r="E25">
        <v>2.4080000000000001E-2</v>
      </c>
      <c r="F25">
        <v>2.4279999999999999E-2</v>
      </c>
      <c r="G25">
        <v>2.3539999999999998E-2</v>
      </c>
      <c r="H25">
        <v>2.349E-2</v>
      </c>
      <c r="I25">
        <v>2.529E-2</v>
      </c>
      <c r="J25">
        <v>2.4330000000000001E-2</v>
      </c>
      <c r="K25">
        <v>2.3449999999999999E-2</v>
      </c>
      <c r="L25">
        <v>2.332E-2</v>
      </c>
      <c r="M25">
        <v>1.0805400000000001</v>
      </c>
      <c r="N25">
        <v>1.1042000000000001</v>
      </c>
      <c r="O25">
        <v>1.08725</v>
      </c>
      <c r="P25" t="s">
        <v>96</v>
      </c>
      <c r="Q25">
        <v>1.06501</v>
      </c>
      <c r="R25">
        <v>1.07897</v>
      </c>
      <c r="S25">
        <v>1.12436</v>
      </c>
      <c r="T25">
        <v>1.1200000000000001</v>
      </c>
      <c r="U25">
        <v>1.10602</v>
      </c>
      <c r="V25">
        <v>1.07423</v>
      </c>
      <c r="W25">
        <v>1.0762799999999999</v>
      </c>
      <c r="X25">
        <v>1.0610200000000001</v>
      </c>
      <c r="Y25">
        <v>1.174E-2</v>
      </c>
      <c r="Z25">
        <v>1.2710000000000001E-2</v>
      </c>
      <c r="AA25">
        <v>1.2149999999999999E-2</v>
      </c>
      <c r="AB25" t="s">
        <v>255</v>
      </c>
      <c r="AC25">
        <v>1.282E-2</v>
      </c>
      <c r="AD25">
        <v>1.2529999999999999E-2</v>
      </c>
      <c r="AE25">
        <v>0.10303</v>
      </c>
      <c r="AF25">
        <v>0.11463</v>
      </c>
      <c r="AG25">
        <v>0.17832999999999999</v>
      </c>
      <c r="AH25" t="s">
        <v>256</v>
      </c>
      <c r="AI25">
        <v>1.2400000000000001E-4</v>
      </c>
      <c r="AJ25" t="s">
        <v>257</v>
      </c>
      <c r="AK25">
        <v>0.21084</v>
      </c>
      <c r="AL25">
        <v>0.20860999999999999</v>
      </c>
      <c r="AM25">
        <v>0.21304999999999999</v>
      </c>
      <c r="AN25">
        <v>0.21387</v>
      </c>
      <c r="AO25">
        <v>0.21177000000000001</v>
      </c>
      <c r="AP25">
        <v>0.20793</v>
      </c>
      <c r="AQ25">
        <v>4.8599999999999997E-3</v>
      </c>
      <c r="AR25">
        <v>4.9899999999999996E-3</v>
      </c>
      <c r="AS25">
        <v>4.7800000000000004E-3</v>
      </c>
      <c r="AT25">
        <v>5.1799999999999997E-3</v>
      </c>
      <c r="AU25">
        <v>0.74729999999999996</v>
      </c>
      <c r="AV25">
        <v>1.0359400000000001</v>
      </c>
      <c r="AW25">
        <v>1.05644</v>
      </c>
      <c r="AX25">
        <v>1.3360300000000001</v>
      </c>
      <c r="AY25">
        <v>1.05044</v>
      </c>
      <c r="AZ25">
        <v>1.0789899999999999</v>
      </c>
      <c r="BA25">
        <v>1.1262700000000001</v>
      </c>
      <c r="BB25">
        <v>1.19343</v>
      </c>
      <c r="BC25">
        <v>1.08385</v>
      </c>
      <c r="BD25">
        <v>1.08369</v>
      </c>
      <c r="BE25">
        <v>0.54188000000000003</v>
      </c>
      <c r="BF25">
        <v>0.53186</v>
      </c>
      <c r="BG25">
        <v>0.54293999999999998</v>
      </c>
      <c r="BH25">
        <v>0.51097999999999999</v>
      </c>
      <c r="BI25">
        <v>0.53251999999999999</v>
      </c>
      <c r="BJ25">
        <v>0.52932999999999997</v>
      </c>
      <c r="BK25">
        <v>2.6120000000000001E-2</v>
      </c>
      <c r="BL25">
        <v>2.6159999999999999E-2</v>
      </c>
      <c r="BM25">
        <v>2.6349999999999998E-2</v>
      </c>
      <c r="BN25">
        <v>2.6030000000000001E-2</v>
      </c>
    </row>
    <row r="26" spans="1:66">
      <c r="A26" s="1">
        <v>4.9999999999999996E-2</v>
      </c>
      <c r="B26" t="s">
        <v>258</v>
      </c>
      <c r="C26">
        <v>4.6129999999999997E-2</v>
      </c>
      <c r="D26">
        <v>4.3709999999999999E-2</v>
      </c>
      <c r="E26">
        <v>1.469E-2</v>
      </c>
      <c r="F26">
        <v>1.485E-2</v>
      </c>
      <c r="G26">
        <v>1.457E-2</v>
      </c>
      <c r="H26">
        <v>1.4500000000000001E-2</v>
      </c>
      <c r="I26">
        <v>1.5980000000000001E-2</v>
      </c>
      <c r="J26">
        <v>1.489E-2</v>
      </c>
      <c r="K26">
        <v>1.452E-2</v>
      </c>
      <c r="L26">
        <v>1.447E-2</v>
      </c>
      <c r="M26">
        <v>12.08869</v>
      </c>
      <c r="N26">
        <v>11.922219999999999</v>
      </c>
      <c r="O26">
        <v>11.82761</v>
      </c>
      <c r="P26" t="s">
        <v>96</v>
      </c>
      <c r="Q26">
        <v>11.0138</v>
      </c>
      <c r="R26">
        <v>11.781269999999999</v>
      </c>
      <c r="S26">
        <v>11.97889</v>
      </c>
      <c r="T26">
        <v>11.93182</v>
      </c>
      <c r="U26">
        <v>11.865259999999999</v>
      </c>
      <c r="V26">
        <v>11.656129999999999</v>
      </c>
      <c r="W26">
        <v>11.715170000000001</v>
      </c>
      <c r="X26">
        <v>11.551679999999999</v>
      </c>
      <c r="Y26">
        <v>9.3179999999999999E-2</v>
      </c>
      <c r="Z26">
        <v>9.5460000000000003E-2</v>
      </c>
      <c r="AA26">
        <v>9.5549999999999996E-2</v>
      </c>
      <c r="AB26" t="s">
        <v>259</v>
      </c>
      <c r="AC26">
        <v>9.4369999999999996E-2</v>
      </c>
      <c r="AD26" t="s">
        <v>260</v>
      </c>
      <c r="AE26">
        <v>1.03471</v>
      </c>
      <c r="AF26">
        <v>0.99285000000000001</v>
      </c>
      <c r="AG26">
        <v>0.91327000000000003</v>
      </c>
      <c r="AH26" t="s">
        <v>261</v>
      </c>
      <c r="AI26">
        <v>6.1799999999999995E-4</v>
      </c>
      <c r="AJ26" t="s">
        <v>262</v>
      </c>
      <c r="AK26">
        <v>2.8341500000000002</v>
      </c>
      <c r="AL26">
        <v>2.82219</v>
      </c>
      <c r="AM26">
        <v>2.8936899999999999</v>
      </c>
      <c r="AN26">
        <v>2.8805999999999998</v>
      </c>
      <c r="AO26">
        <v>2.8564600000000002</v>
      </c>
      <c r="AP26">
        <v>2.8308300000000002</v>
      </c>
      <c r="AQ26">
        <v>4.3200000000000001E-3</v>
      </c>
      <c r="AR26">
        <v>4.4799999999999996E-3</v>
      </c>
      <c r="AS26">
        <v>4.3800000000000002E-3</v>
      </c>
      <c r="AT26">
        <v>4.6699999999999997E-3</v>
      </c>
      <c r="AU26">
        <v>5.53207</v>
      </c>
      <c r="AV26">
        <v>5.9604299999999997</v>
      </c>
      <c r="AW26">
        <v>6.0197500000000002</v>
      </c>
      <c r="AX26">
        <v>5.5018099999999999</v>
      </c>
      <c r="AY26">
        <v>5.6775599999999997</v>
      </c>
      <c r="AZ26">
        <v>5.7033899999999997</v>
      </c>
      <c r="BA26">
        <v>2.95723</v>
      </c>
      <c r="BB26">
        <v>2.9151500000000001</v>
      </c>
      <c r="BC26">
        <v>2.69476</v>
      </c>
      <c r="BD26">
        <v>2.6962899999999999</v>
      </c>
      <c r="BE26">
        <v>2.1427100000000001</v>
      </c>
      <c r="BF26">
        <v>2.13226</v>
      </c>
      <c r="BG26">
        <v>2.1437900000000001</v>
      </c>
      <c r="BH26">
        <v>2.1648800000000001</v>
      </c>
      <c r="BI26">
        <v>2.1245599999999998</v>
      </c>
      <c r="BJ26">
        <v>2.1507700000000001</v>
      </c>
      <c r="BK26">
        <v>5.7930000000000002E-2</v>
      </c>
      <c r="BL26">
        <v>5.8220000000000001E-2</v>
      </c>
      <c r="BM26">
        <v>5.774E-2</v>
      </c>
      <c r="BN26">
        <v>5.851E-2</v>
      </c>
    </row>
    <row r="27" spans="1:66">
      <c r="A27" s="1">
        <v>5.0694444444444445E-2</v>
      </c>
      <c r="B27" t="s">
        <v>181</v>
      </c>
      <c r="C27">
        <v>7.0299999999999998E-3</v>
      </c>
      <c r="D27">
        <v>7.43E-3</v>
      </c>
      <c r="E27" t="s">
        <v>263</v>
      </c>
      <c r="F27">
        <v>1.1000000000000001E-3</v>
      </c>
      <c r="G27">
        <v>9.3999999999999997E-4</v>
      </c>
      <c r="H27">
        <v>9.3000000000000005E-4</v>
      </c>
      <c r="I27" t="s">
        <v>264</v>
      </c>
      <c r="J27" t="s">
        <v>265</v>
      </c>
      <c r="K27">
        <v>1.0200000000000001E-3</v>
      </c>
      <c r="L27">
        <v>9.7000000000000005E-4</v>
      </c>
      <c r="M27">
        <v>0.82018000000000002</v>
      </c>
      <c r="N27">
        <v>0.84838999999999998</v>
      </c>
      <c r="O27">
        <v>0.83582999999999996</v>
      </c>
      <c r="P27" t="s">
        <v>96</v>
      </c>
      <c r="Q27">
        <v>0.81723000000000001</v>
      </c>
      <c r="R27">
        <v>0.83235999999999999</v>
      </c>
      <c r="S27">
        <v>0.85746999999999995</v>
      </c>
      <c r="T27">
        <v>0.86216000000000004</v>
      </c>
      <c r="U27">
        <v>0.86629</v>
      </c>
      <c r="V27">
        <v>0.82135000000000002</v>
      </c>
      <c r="W27">
        <v>0.82379000000000002</v>
      </c>
      <c r="X27">
        <v>0.81982999999999995</v>
      </c>
      <c r="Y27" t="s">
        <v>266</v>
      </c>
      <c r="Z27">
        <v>3.14E-3</v>
      </c>
      <c r="AA27">
        <v>2.5899999999999999E-3</v>
      </c>
      <c r="AB27" t="s">
        <v>267</v>
      </c>
      <c r="AC27" t="s">
        <v>268</v>
      </c>
      <c r="AD27">
        <v>4.8199999999999996E-3</v>
      </c>
      <c r="AE27">
        <v>0.45201999999999998</v>
      </c>
      <c r="AF27">
        <v>0.45351000000000002</v>
      </c>
      <c r="AG27">
        <v>0.37764999999999999</v>
      </c>
      <c r="AH27" t="s">
        <v>269</v>
      </c>
      <c r="AI27">
        <v>2.0900000000000001E-4</v>
      </c>
      <c r="AJ27">
        <v>2.055E-3</v>
      </c>
      <c r="AK27">
        <v>0.15276999999999999</v>
      </c>
      <c r="AL27">
        <v>0.15121000000000001</v>
      </c>
      <c r="AM27">
        <v>0.15373000000000001</v>
      </c>
      <c r="AN27">
        <v>0.15518000000000001</v>
      </c>
      <c r="AO27">
        <v>0.15448999999999999</v>
      </c>
      <c r="AP27">
        <v>0.15239</v>
      </c>
      <c r="AQ27">
        <v>3.1E-4</v>
      </c>
      <c r="AR27">
        <v>3.8000000000000002E-4</v>
      </c>
      <c r="AS27">
        <v>4.0999999999999999E-4</v>
      </c>
      <c r="AT27" t="s">
        <v>270</v>
      </c>
      <c r="AU27">
        <v>1.0136499999999999</v>
      </c>
      <c r="AV27">
        <v>1.2776000000000001</v>
      </c>
      <c r="AW27">
        <v>1.2754399999999999</v>
      </c>
      <c r="AX27">
        <v>1.75126</v>
      </c>
      <c r="AY27">
        <v>1.2887599999999999</v>
      </c>
      <c r="AZ27">
        <v>1.26044</v>
      </c>
      <c r="BA27" t="s">
        <v>271</v>
      </c>
      <c r="BB27">
        <v>7.9049999999999995E-2</v>
      </c>
      <c r="BC27" t="s">
        <v>272</v>
      </c>
      <c r="BD27">
        <v>8.2210000000000005E-2</v>
      </c>
      <c r="BE27">
        <v>5.0605599999999997</v>
      </c>
      <c r="BF27">
        <v>5.05931</v>
      </c>
      <c r="BG27">
        <v>5.0989100000000001</v>
      </c>
      <c r="BH27">
        <v>5.0212399999999997</v>
      </c>
      <c r="BI27">
        <v>5.0372500000000002</v>
      </c>
      <c r="BJ27">
        <v>5.01328</v>
      </c>
      <c r="BK27">
        <v>1.2109999999999999E-2</v>
      </c>
      <c r="BL27">
        <v>1.2149999999999999E-2</v>
      </c>
      <c r="BM27">
        <v>1.223E-2</v>
      </c>
      <c r="BN27">
        <v>1.214E-2</v>
      </c>
    </row>
    <row r="28" spans="1:66">
      <c r="A28" s="1">
        <v>8.5416666666666669E-2</v>
      </c>
      <c r="B28" t="s">
        <v>273</v>
      </c>
      <c r="C28">
        <v>9.1199999999999996E-3</v>
      </c>
      <c r="D28">
        <v>8.9499999999999996E-3</v>
      </c>
      <c r="E28">
        <v>3.2699999999999999E-3</v>
      </c>
      <c r="F28">
        <v>3.1800000000000001E-3</v>
      </c>
      <c r="G28">
        <v>2.98E-3</v>
      </c>
      <c r="H28">
        <v>2.9399999999999999E-3</v>
      </c>
      <c r="I28" t="s">
        <v>274</v>
      </c>
      <c r="J28">
        <v>3.2200000000000002E-3</v>
      </c>
      <c r="K28">
        <v>2.97E-3</v>
      </c>
      <c r="L28">
        <v>2.8999999999999998E-3</v>
      </c>
      <c r="M28">
        <v>2.7806600000000001</v>
      </c>
      <c r="N28">
        <v>2.7784800000000001</v>
      </c>
      <c r="O28">
        <v>2.7295799999999999</v>
      </c>
      <c r="P28" t="s">
        <v>96</v>
      </c>
      <c r="Q28">
        <v>2.7004800000000002</v>
      </c>
      <c r="R28">
        <v>2.74417</v>
      </c>
      <c r="S28">
        <v>2.7785099999999998</v>
      </c>
      <c r="T28">
        <v>2.7838599999999998</v>
      </c>
      <c r="U28">
        <v>2.7734000000000001</v>
      </c>
      <c r="V28">
        <v>2.6940499999999998</v>
      </c>
      <c r="W28">
        <v>2.6939099999999998</v>
      </c>
      <c r="X28">
        <v>2.6766800000000002</v>
      </c>
      <c r="Y28">
        <v>3.5899999999999999E-3</v>
      </c>
      <c r="Z28">
        <v>5.8100000000000001E-3</v>
      </c>
      <c r="AA28">
        <v>5.7999999999999996E-3</v>
      </c>
      <c r="AB28" t="s">
        <v>275</v>
      </c>
      <c r="AC28">
        <v>5.6600000000000001E-3</v>
      </c>
      <c r="AD28">
        <v>6.7299999999999999E-3</v>
      </c>
      <c r="AE28">
        <v>0.64776</v>
      </c>
      <c r="AF28">
        <v>0.62561999999999995</v>
      </c>
      <c r="AG28">
        <v>0.60809000000000002</v>
      </c>
      <c r="AH28">
        <v>1.65886</v>
      </c>
      <c r="AI28">
        <v>4.28E-4</v>
      </c>
      <c r="AJ28" t="s">
        <v>276</v>
      </c>
      <c r="AK28">
        <v>0.35348000000000002</v>
      </c>
      <c r="AL28">
        <v>0.34937000000000001</v>
      </c>
      <c r="AM28">
        <v>0.35711999999999999</v>
      </c>
      <c r="AN28">
        <v>0.35896</v>
      </c>
      <c r="AO28">
        <v>0.35513</v>
      </c>
      <c r="AP28">
        <v>0.35147</v>
      </c>
      <c r="AQ28">
        <v>3.3E-4</v>
      </c>
      <c r="AR28">
        <v>4.0000000000000002E-4</v>
      </c>
      <c r="AS28">
        <v>3.2000000000000003E-4</v>
      </c>
      <c r="AT28">
        <v>5.2999999999999998E-4</v>
      </c>
      <c r="AU28">
        <v>2.3714900000000001</v>
      </c>
      <c r="AV28">
        <v>2.7547199999999998</v>
      </c>
      <c r="AW28">
        <v>2.74092</v>
      </c>
      <c r="AX28">
        <v>3.6339999999999999</v>
      </c>
      <c r="AY28">
        <v>2.7004000000000001</v>
      </c>
      <c r="AZ28">
        <v>2.7158799999999998</v>
      </c>
      <c r="BA28">
        <v>0.24787999999999999</v>
      </c>
      <c r="BB28">
        <v>0.19359999999999999</v>
      </c>
      <c r="BC28">
        <v>0.17469999999999999</v>
      </c>
      <c r="BD28">
        <v>0.16832</v>
      </c>
      <c r="BE28">
        <v>6.9268599999999996</v>
      </c>
      <c r="BF28">
        <v>6.9432099999999997</v>
      </c>
      <c r="BG28">
        <v>6.9924299999999997</v>
      </c>
      <c r="BH28">
        <v>6.9116299999999997</v>
      </c>
      <c r="BI28">
        <v>6.8816699999999997</v>
      </c>
      <c r="BJ28">
        <v>6.8975400000000002</v>
      </c>
      <c r="BK28">
        <v>2.1520000000000001E-2</v>
      </c>
      <c r="BL28">
        <v>2.1700000000000001E-2</v>
      </c>
      <c r="BM28">
        <v>2.1700000000000001E-2</v>
      </c>
      <c r="BN28">
        <v>2.1770000000000001E-2</v>
      </c>
    </row>
    <row r="29" spans="1:66">
      <c r="A29" s="1">
        <v>8.611111111111111E-2</v>
      </c>
      <c r="B29" t="s">
        <v>277</v>
      </c>
      <c r="C29">
        <v>1.6840000000000001E-2</v>
      </c>
      <c r="D29">
        <v>1.7420000000000001E-2</v>
      </c>
      <c r="E29">
        <v>2.8700000000000002E-3</v>
      </c>
      <c r="F29">
        <v>2.3999999999999998E-3</v>
      </c>
      <c r="G29">
        <v>2.4399999999999999E-3</v>
      </c>
      <c r="H29">
        <v>2.4199999999999998E-3</v>
      </c>
      <c r="I29">
        <v>3.4199999999999999E-3</v>
      </c>
      <c r="J29">
        <v>2.5600000000000002E-3</v>
      </c>
      <c r="K29">
        <v>2.4299999999999999E-3</v>
      </c>
      <c r="L29">
        <v>2.4399999999999999E-3</v>
      </c>
      <c r="M29">
        <v>5.2688800000000002</v>
      </c>
      <c r="N29">
        <v>5.2337600000000002</v>
      </c>
      <c r="O29">
        <v>5.1314700000000002</v>
      </c>
      <c r="P29" t="s">
        <v>96</v>
      </c>
      <c r="Q29">
        <v>4.9554200000000002</v>
      </c>
      <c r="R29">
        <v>5.1446899999999998</v>
      </c>
      <c r="S29">
        <v>5.2535800000000004</v>
      </c>
      <c r="T29">
        <v>5.2436199999999999</v>
      </c>
      <c r="U29">
        <v>5.2233299999999998</v>
      </c>
      <c r="V29">
        <v>5.0604100000000001</v>
      </c>
      <c r="W29">
        <v>5.0809199999999999</v>
      </c>
      <c r="X29">
        <v>5.0508300000000004</v>
      </c>
      <c r="Y29">
        <v>1.321E-2</v>
      </c>
      <c r="Z29">
        <v>1.4930000000000001E-2</v>
      </c>
      <c r="AA29">
        <v>1.4250000000000001E-2</v>
      </c>
      <c r="AB29">
        <v>1.4800000000000001E-2</v>
      </c>
      <c r="AC29">
        <v>1.477E-2</v>
      </c>
      <c r="AD29">
        <v>1.49E-2</v>
      </c>
      <c r="AE29">
        <v>1.26919</v>
      </c>
      <c r="AF29">
        <v>1.2134499999999999</v>
      </c>
      <c r="AG29">
        <v>1.2261</v>
      </c>
      <c r="AH29">
        <v>2.9315699999999998</v>
      </c>
      <c r="AI29">
        <v>7.18E-4</v>
      </c>
      <c r="AJ29" t="s">
        <v>278</v>
      </c>
      <c r="AK29">
        <v>0.60435000000000005</v>
      </c>
      <c r="AL29">
        <v>0.60226000000000002</v>
      </c>
      <c r="AM29">
        <v>0.61463000000000001</v>
      </c>
      <c r="AN29">
        <v>0.62043999999999999</v>
      </c>
      <c r="AO29">
        <v>0.61178999999999994</v>
      </c>
      <c r="AP29">
        <v>0.60502999999999996</v>
      </c>
      <c r="AQ29">
        <v>5.5000000000000003E-4</v>
      </c>
      <c r="AR29">
        <v>6.9999999999999999E-4</v>
      </c>
      <c r="AS29">
        <v>6.2E-4</v>
      </c>
      <c r="AT29">
        <v>7.7999999999999999E-4</v>
      </c>
      <c r="AU29">
        <v>1.97868</v>
      </c>
      <c r="AV29">
        <v>2.40401</v>
      </c>
      <c r="AW29">
        <v>2.3936000000000002</v>
      </c>
      <c r="AX29">
        <v>2.6955499999999999</v>
      </c>
      <c r="AY29">
        <v>2.3484600000000002</v>
      </c>
      <c r="AZ29">
        <v>2.3286699999999998</v>
      </c>
      <c r="BA29">
        <v>0.86646000000000001</v>
      </c>
      <c r="BB29">
        <v>0.81433999999999995</v>
      </c>
      <c r="BC29">
        <v>0.77520999999999995</v>
      </c>
      <c r="BD29">
        <v>0.74222999999999995</v>
      </c>
      <c r="BE29">
        <v>6.2423099999999998</v>
      </c>
      <c r="BF29">
        <v>6.2324799999999998</v>
      </c>
      <c r="BG29">
        <v>6.2980200000000002</v>
      </c>
      <c r="BH29">
        <v>6.2897400000000001</v>
      </c>
      <c r="BI29">
        <v>6.1851700000000003</v>
      </c>
      <c r="BJ29">
        <v>6.2263799999999998</v>
      </c>
      <c r="BK29">
        <v>2.4989999999999998E-2</v>
      </c>
      <c r="BL29">
        <v>2.5389999999999999E-2</v>
      </c>
      <c r="BM29">
        <v>2.5180000000000001E-2</v>
      </c>
      <c r="BN29">
        <v>2.5409999999999999E-2</v>
      </c>
    </row>
    <row r="30" spans="1:66">
      <c r="A30" s="1">
        <v>8.6805555555555552E-2</v>
      </c>
      <c r="B30" t="s">
        <v>279</v>
      </c>
      <c r="C30">
        <v>8.6360000000000006E-2</v>
      </c>
      <c r="D30">
        <v>8.5459999999999994E-2</v>
      </c>
      <c r="E30">
        <v>1.567E-2</v>
      </c>
      <c r="F30">
        <v>1.5440000000000001E-2</v>
      </c>
      <c r="G30">
        <v>1.5129999999999999E-2</v>
      </c>
      <c r="H30">
        <v>1.515E-2</v>
      </c>
      <c r="I30">
        <v>1.6289999999999999E-2</v>
      </c>
      <c r="J30">
        <v>1.6590000000000001E-2</v>
      </c>
      <c r="K30">
        <v>1.54E-2</v>
      </c>
      <c r="L30">
        <v>1.5299999999999999E-2</v>
      </c>
      <c r="M30">
        <v>24.806519999999999</v>
      </c>
      <c r="N30">
        <v>24.58905</v>
      </c>
      <c r="O30">
        <v>24.183509999999998</v>
      </c>
      <c r="P30" t="s">
        <v>96</v>
      </c>
      <c r="Q30">
        <v>20.198039999999999</v>
      </c>
      <c r="R30">
        <v>23.802610000000001</v>
      </c>
      <c r="S30">
        <v>24.822410000000001</v>
      </c>
      <c r="T30">
        <v>24.83933</v>
      </c>
      <c r="U30">
        <v>24.57152</v>
      </c>
      <c r="V30">
        <v>23.87735</v>
      </c>
      <c r="W30">
        <v>23.97091</v>
      </c>
      <c r="X30">
        <v>23.629840000000002</v>
      </c>
      <c r="Y30" t="s">
        <v>280</v>
      </c>
      <c r="Z30" t="s">
        <v>281</v>
      </c>
      <c r="AA30" t="s">
        <v>282</v>
      </c>
      <c r="AB30" t="s">
        <v>283</v>
      </c>
      <c r="AC30" t="s">
        <v>284</v>
      </c>
      <c r="AD30" t="s">
        <v>285</v>
      </c>
      <c r="AE30">
        <v>3.1943000000000001</v>
      </c>
      <c r="AF30">
        <v>3.0146199999999999</v>
      </c>
      <c r="AG30">
        <v>2.7507799999999998</v>
      </c>
      <c r="AH30">
        <v>4.7011700000000003</v>
      </c>
      <c r="AI30">
        <v>2.5279999999999999E-3</v>
      </c>
      <c r="AJ30" t="s">
        <v>286</v>
      </c>
      <c r="AK30">
        <v>3.2355299999999998</v>
      </c>
      <c r="AL30">
        <v>3.2190599999999998</v>
      </c>
      <c r="AM30">
        <v>3.3301799999999999</v>
      </c>
      <c r="AN30">
        <v>3.3487300000000002</v>
      </c>
      <c r="AO30">
        <v>3.31365</v>
      </c>
      <c r="AP30">
        <v>3.28369</v>
      </c>
      <c r="AQ30">
        <v>9.9399999999999992E-3</v>
      </c>
      <c r="AR30">
        <v>1.0120000000000001E-2</v>
      </c>
      <c r="AS30">
        <v>1.0109999999999999E-2</v>
      </c>
      <c r="AT30">
        <v>1.0160000000000001E-2</v>
      </c>
      <c r="AU30">
        <v>11.020390000000001</v>
      </c>
      <c r="AV30">
        <v>11.456390000000001</v>
      </c>
      <c r="AW30">
        <v>11.39401</v>
      </c>
      <c r="AX30">
        <v>10.419739999999999</v>
      </c>
      <c r="AY30">
        <v>10.83882</v>
      </c>
      <c r="AZ30">
        <v>10.85529</v>
      </c>
      <c r="BA30">
        <v>2.4310399999999999</v>
      </c>
      <c r="BB30">
        <v>2.2346900000000001</v>
      </c>
      <c r="BC30">
        <v>2.0855000000000001</v>
      </c>
      <c r="BD30">
        <v>2.0441500000000001</v>
      </c>
      <c r="BE30">
        <v>17.523669999999999</v>
      </c>
      <c r="BF30">
        <v>17.600850000000001</v>
      </c>
      <c r="BG30">
        <v>17.737300000000001</v>
      </c>
      <c r="BH30">
        <v>17.623190000000001</v>
      </c>
      <c r="BI30">
        <v>17.422470000000001</v>
      </c>
      <c r="BJ30">
        <v>17.448810000000002</v>
      </c>
      <c r="BK30">
        <v>7.1879999999999999E-2</v>
      </c>
      <c r="BL30">
        <v>7.2679999999999995E-2</v>
      </c>
      <c r="BM30">
        <v>7.2099999999999997E-2</v>
      </c>
      <c r="BN30">
        <v>7.3669999999999999E-2</v>
      </c>
    </row>
    <row r="31" spans="1:66">
      <c r="A31" s="1">
        <v>8.7499999999999994E-2</v>
      </c>
      <c r="B31" t="s">
        <v>287</v>
      </c>
      <c r="C31">
        <v>7.8899999999999994E-3</v>
      </c>
      <c r="D31">
        <v>8.3300000000000006E-3</v>
      </c>
      <c r="E31">
        <v>8.09E-3</v>
      </c>
      <c r="F31">
        <v>7.9900000000000006E-3</v>
      </c>
      <c r="G31">
        <v>7.8100000000000001E-3</v>
      </c>
      <c r="H31">
        <v>7.77E-3</v>
      </c>
      <c r="I31">
        <v>8.8400000000000006E-3</v>
      </c>
      <c r="J31">
        <v>9.0399999999999994E-3</v>
      </c>
      <c r="K31">
        <v>7.79E-3</v>
      </c>
      <c r="L31">
        <v>7.77E-3</v>
      </c>
      <c r="M31">
        <v>3.53172</v>
      </c>
      <c r="N31">
        <v>3.5147200000000001</v>
      </c>
      <c r="O31">
        <v>3.4534600000000002</v>
      </c>
      <c r="P31" t="s">
        <v>96</v>
      </c>
      <c r="Q31">
        <v>3.3317700000000001</v>
      </c>
      <c r="R31">
        <v>3.5273400000000001</v>
      </c>
      <c r="S31">
        <v>3.5422899999999999</v>
      </c>
      <c r="T31">
        <v>3.5029400000000002</v>
      </c>
      <c r="U31">
        <v>3.4885000000000002</v>
      </c>
      <c r="V31">
        <v>3.39574</v>
      </c>
      <c r="W31">
        <v>3.4014500000000001</v>
      </c>
      <c r="X31">
        <v>3.3811800000000001</v>
      </c>
      <c r="Y31">
        <v>1.0999999999999999E-2</v>
      </c>
      <c r="Z31">
        <v>1.21E-2</v>
      </c>
      <c r="AA31">
        <v>1.2319999999999999E-2</v>
      </c>
      <c r="AB31">
        <v>1.2489999999999999E-2</v>
      </c>
      <c r="AC31">
        <v>9.7099999999999999E-3</v>
      </c>
      <c r="AD31">
        <v>1.116E-2</v>
      </c>
      <c r="AE31">
        <v>0.91513</v>
      </c>
      <c r="AF31">
        <v>0.88339000000000001</v>
      </c>
      <c r="AG31">
        <v>0.82079000000000002</v>
      </c>
      <c r="AH31" t="s">
        <v>288</v>
      </c>
      <c r="AI31">
        <v>8.3000000000000001E-4</v>
      </c>
      <c r="AJ31">
        <v>4.1910000000000003E-3</v>
      </c>
      <c r="AK31">
        <v>0.53105000000000002</v>
      </c>
      <c r="AL31">
        <v>0.52771999999999997</v>
      </c>
      <c r="AM31">
        <v>0.53920000000000001</v>
      </c>
      <c r="AN31">
        <v>0.54107000000000005</v>
      </c>
      <c r="AO31">
        <v>0.53410000000000002</v>
      </c>
      <c r="AP31">
        <v>0.53012000000000004</v>
      </c>
      <c r="AQ31">
        <v>1.6480000000000002E-2</v>
      </c>
      <c r="AR31">
        <v>1.6389999999999998E-2</v>
      </c>
      <c r="AS31">
        <v>1.651E-2</v>
      </c>
      <c r="AT31">
        <v>1.6670000000000001E-2</v>
      </c>
      <c r="AU31">
        <v>4.8640499999999998</v>
      </c>
      <c r="AV31">
        <v>5.2136500000000003</v>
      </c>
      <c r="AW31">
        <v>5.2444600000000001</v>
      </c>
      <c r="AX31">
        <v>5.1090299999999997</v>
      </c>
      <c r="AY31">
        <v>5.1009599999999997</v>
      </c>
      <c r="AZ31">
        <v>5.1212999999999997</v>
      </c>
      <c r="BA31" t="s">
        <v>289</v>
      </c>
      <c r="BB31" t="s">
        <v>290</v>
      </c>
      <c r="BC31" t="s">
        <v>291</v>
      </c>
      <c r="BD31" t="s">
        <v>292</v>
      </c>
      <c r="BE31">
        <v>12.106389999999999</v>
      </c>
      <c r="BF31">
        <v>12.13345</v>
      </c>
      <c r="BG31">
        <v>12.28768</v>
      </c>
      <c r="BH31">
        <v>12.12128</v>
      </c>
      <c r="BI31">
        <v>11.99009</v>
      </c>
      <c r="BJ31">
        <v>12.00529</v>
      </c>
      <c r="BK31">
        <v>3.066E-2</v>
      </c>
      <c r="BL31">
        <v>3.09E-2</v>
      </c>
      <c r="BM31">
        <v>3.0929999999999999E-2</v>
      </c>
      <c r="BN31">
        <v>3.0859999999999999E-2</v>
      </c>
    </row>
    <row r="32" spans="1:66">
      <c r="A32" s="1">
        <v>8.8194444444444436E-2</v>
      </c>
      <c r="B32" t="s">
        <v>293</v>
      </c>
      <c r="C32">
        <v>2.96E-3</v>
      </c>
      <c r="D32" t="s">
        <v>294</v>
      </c>
      <c r="E32">
        <v>1.485E-2</v>
      </c>
      <c r="F32">
        <v>1.474E-2</v>
      </c>
      <c r="G32">
        <v>1.4420000000000001E-2</v>
      </c>
      <c r="H32">
        <v>1.4370000000000001E-2</v>
      </c>
      <c r="I32">
        <v>1.5640000000000001E-2</v>
      </c>
      <c r="J32">
        <v>1.6670000000000001E-2</v>
      </c>
      <c r="K32">
        <v>1.447E-2</v>
      </c>
      <c r="L32">
        <v>1.453E-2</v>
      </c>
      <c r="M32">
        <v>5.6933699999999998</v>
      </c>
      <c r="N32">
        <v>5.6780900000000001</v>
      </c>
      <c r="O32">
        <v>5.5801299999999996</v>
      </c>
      <c r="P32" t="s">
        <v>96</v>
      </c>
      <c r="Q32">
        <v>5.3480999999999996</v>
      </c>
      <c r="R32">
        <v>5.7749600000000001</v>
      </c>
      <c r="S32">
        <v>5.7882199999999999</v>
      </c>
      <c r="T32">
        <v>5.7631399999999999</v>
      </c>
      <c r="U32">
        <v>5.7142900000000001</v>
      </c>
      <c r="V32">
        <v>5.5434799999999997</v>
      </c>
      <c r="W32">
        <v>5.5604800000000001</v>
      </c>
      <c r="X32">
        <v>5.53369</v>
      </c>
      <c r="Y32" t="s">
        <v>184</v>
      </c>
      <c r="Z32">
        <v>3.0100000000000001E-3</v>
      </c>
      <c r="AA32">
        <v>2.7399999999999998E-3</v>
      </c>
      <c r="AB32" t="s">
        <v>295</v>
      </c>
      <c r="AC32" t="s">
        <v>268</v>
      </c>
      <c r="AD32" t="s">
        <v>296</v>
      </c>
      <c r="AE32">
        <v>2.5216400000000001</v>
      </c>
      <c r="AF32">
        <v>2.3811399999999998</v>
      </c>
      <c r="AG32">
        <v>2.2423199999999999</v>
      </c>
      <c r="AH32">
        <v>3.4902299999999999</v>
      </c>
      <c r="AI32">
        <v>5.2839999999999996E-3</v>
      </c>
      <c r="AJ32">
        <v>3.6819999999999999E-3</v>
      </c>
      <c r="AK32">
        <v>1.2595400000000001</v>
      </c>
      <c r="AL32">
        <v>1.2608999999999999</v>
      </c>
      <c r="AM32">
        <v>1.28565</v>
      </c>
      <c r="AN32">
        <v>1.31107</v>
      </c>
      <c r="AO32">
        <v>1.28992</v>
      </c>
      <c r="AP32">
        <v>1.2773099999999999</v>
      </c>
      <c r="AQ32">
        <v>1.2E-4</v>
      </c>
      <c r="AR32" t="s">
        <v>297</v>
      </c>
      <c r="AS32" t="s">
        <v>298</v>
      </c>
      <c r="AT32" t="s">
        <v>290</v>
      </c>
      <c r="AU32">
        <v>10.40103</v>
      </c>
      <c r="AV32">
        <v>10.647349999999999</v>
      </c>
      <c r="AW32">
        <v>10.58578</v>
      </c>
      <c r="AX32">
        <v>9.8549500000000005</v>
      </c>
      <c r="AY32">
        <v>10.48184</v>
      </c>
      <c r="AZ32">
        <v>10.49756</v>
      </c>
      <c r="BA32">
        <v>0.13167000000000001</v>
      </c>
      <c r="BB32" t="s">
        <v>299</v>
      </c>
      <c r="BC32" t="s">
        <v>300</v>
      </c>
      <c r="BD32" t="s">
        <v>301</v>
      </c>
      <c r="BE32">
        <v>23.766839999999998</v>
      </c>
      <c r="BF32">
        <v>23.891770000000001</v>
      </c>
      <c r="BG32">
        <v>24.03182</v>
      </c>
      <c r="BH32">
        <v>23.51296</v>
      </c>
      <c r="BI32">
        <v>23.283159999999999</v>
      </c>
      <c r="BJ32">
        <v>23.381920000000001</v>
      </c>
      <c r="BK32">
        <v>2.9100000000000001E-2</v>
      </c>
      <c r="BL32">
        <v>2.9520000000000001E-2</v>
      </c>
      <c r="BM32">
        <v>2.9569999999999999E-2</v>
      </c>
      <c r="BN32">
        <v>2.9749999999999999E-2</v>
      </c>
    </row>
    <row r="33" spans="1:66">
      <c r="A33" s="1">
        <v>8.8888888888888878E-2</v>
      </c>
      <c r="B33" t="s">
        <v>302</v>
      </c>
      <c r="C33">
        <v>1.9859999999999999E-2</v>
      </c>
      <c r="D33">
        <v>1.984E-2</v>
      </c>
      <c r="E33">
        <v>1.3849999999999999E-2</v>
      </c>
      <c r="F33">
        <v>1.383E-2</v>
      </c>
      <c r="G33">
        <v>1.3509999999999999E-2</v>
      </c>
      <c r="H33">
        <v>1.3429999999999999E-2</v>
      </c>
      <c r="I33">
        <v>1.406E-2</v>
      </c>
      <c r="J33">
        <v>1.4189999999999999E-2</v>
      </c>
      <c r="K33">
        <v>1.3469999999999999E-2</v>
      </c>
      <c r="L33">
        <v>1.345E-2</v>
      </c>
      <c r="M33">
        <v>6.23855</v>
      </c>
      <c r="N33">
        <v>6.20831</v>
      </c>
      <c r="O33">
        <v>6.0964299999999998</v>
      </c>
      <c r="P33" t="s">
        <v>96</v>
      </c>
      <c r="Q33">
        <v>5.8786800000000001</v>
      </c>
      <c r="R33">
        <v>6.2686999999999999</v>
      </c>
      <c r="S33">
        <v>6.2751099999999997</v>
      </c>
      <c r="T33">
        <v>6.2454200000000002</v>
      </c>
      <c r="U33">
        <v>6.2103000000000002</v>
      </c>
      <c r="V33">
        <v>5.9817900000000002</v>
      </c>
      <c r="W33">
        <v>5.9977200000000002</v>
      </c>
      <c r="X33">
        <v>5.9920099999999996</v>
      </c>
      <c r="Y33">
        <v>2.2419999999999999E-2</v>
      </c>
      <c r="Z33">
        <v>2.307E-2</v>
      </c>
      <c r="AA33">
        <v>2.2419999999999999E-2</v>
      </c>
      <c r="AB33">
        <v>2.1149999999999999E-2</v>
      </c>
      <c r="AC33">
        <v>2.3009999999999999E-2</v>
      </c>
      <c r="AD33">
        <v>2.102E-2</v>
      </c>
      <c r="AE33">
        <v>1.97831</v>
      </c>
      <c r="AF33">
        <v>1.8732599999999999</v>
      </c>
      <c r="AG33">
        <v>1.74651</v>
      </c>
      <c r="AH33">
        <v>1.0057700000000001</v>
      </c>
      <c r="AI33">
        <v>4.1060000000000003E-3</v>
      </c>
      <c r="AJ33">
        <v>3.9119999999999997E-3</v>
      </c>
      <c r="AK33">
        <v>1.2489600000000001</v>
      </c>
      <c r="AL33">
        <v>1.2454099999999999</v>
      </c>
      <c r="AM33">
        <v>1.272</v>
      </c>
      <c r="AN33">
        <v>1.28583</v>
      </c>
      <c r="AO33">
        <v>1.264</v>
      </c>
      <c r="AP33">
        <v>1.25396</v>
      </c>
      <c r="AQ33">
        <v>4.4000000000000002E-4</v>
      </c>
      <c r="AR33">
        <v>5.1000000000000004E-4</v>
      </c>
      <c r="AS33">
        <v>6.4000000000000005E-4</v>
      </c>
      <c r="AT33" t="s">
        <v>201</v>
      </c>
      <c r="AU33">
        <v>8.4751399999999997</v>
      </c>
      <c r="AV33">
        <v>8.7961899999999993</v>
      </c>
      <c r="AW33">
        <v>8.7540600000000008</v>
      </c>
      <c r="AX33">
        <v>8.7216699999999996</v>
      </c>
      <c r="AY33">
        <v>8.5434000000000001</v>
      </c>
      <c r="AZ33">
        <v>8.5641999999999996</v>
      </c>
      <c r="BA33">
        <v>0.40915000000000001</v>
      </c>
      <c r="BB33">
        <v>0.36259999999999998</v>
      </c>
      <c r="BC33">
        <v>0.31752000000000002</v>
      </c>
      <c r="BD33">
        <v>0.32183</v>
      </c>
      <c r="BE33">
        <v>14.956860000000001</v>
      </c>
      <c r="BF33">
        <v>14.98156</v>
      </c>
      <c r="BG33">
        <v>15.21171</v>
      </c>
      <c r="BH33">
        <v>14.80067</v>
      </c>
      <c r="BI33">
        <v>14.742330000000001</v>
      </c>
      <c r="BJ33">
        <v>14.732100000000001</v>
      </c>
      <c r="BK33">
        <v>5.9709999999999999E-2</v>
      </c>
      <c r="BL33">
        <v>5.9639999999999999E-2</v>
      </c>
      <c r="BM33">
        <v>5.9700000000000003E-2</v>
      </c>
      <c r="BN33">
        <v>5.9880000000000003E-2</v>
      </c>
    </row>
    <row r="34" spans="1:66">
      <c r="A34" s="1">
        <v>8.9583333333333334E-2</v>
      </c>
      <c r="B34" t="s">
        <v>303</v>
      </c>
      <c r="C34">
        <v>8.3499999999999998E-3</v>
      </c>
      <c r="D34">
        <v>8.4600000000000005E-3</v>
      </c>
      <c r="E34">
        <v>3.9199999999999999E-3</v>
      </c>
      <c r="F34">
        <v>3.96E-3</v>
      </c>
      <c r="G34">
        <v>3.8899999999999998E-3</v>
      </c>
      <c r="H34">
        <v>3.8800000000000002E-3</v>
      </c>
      <c r="I34" t="s">
        <v>304</v>
      </c>
      <c r="J34">
        <v>3.7399999999999998E-3</v>
      </c>
      <c r="K34">
        <v>3.8999999999999998E-3</v>
      </c>
      <c r="L34">
        <v>3.9500000000000004E-3</v>
      </c>
      <c r="M34">
        <v>0.50044</v>
      </c>
      <c r="N34">
        <v>0.5393</v>
      </c>
      <c r="O34">
        <v>0.53407000000000004</v>
      </c>
      <c r="P34" t="s">
        <v>96</v>
      </c>
      <c r="Q34">
        <v>0.51673999999999998</v>
      </c>
      <c r="R34">
        <v>0.53120000000000001</v>
      </c>
      <c r="S34">
        <v>0.54247999999999996</v>
      </c>
      <c r="T34">
        <v>0.54581999999999997</v>
      </c>
      <c r="U34">
        <v>0.54313</v>
      </c>
      <c r="V34">
        <v>0.51322000000000001</v>
      </c>
      <c r="W34">
        <v>0.51407000000000003</v>
      </c>
      <c r="X34">
        <v>0.51356999999999997</v>
      </c>
      <c r="Y34">
        <v>8.5599999999999999E-3</v>
      </c>
      <c r="Z34">
        <v>1.03E-2</v>
      </c>
      <c r="AA34">
        <v>1.004E-2</v>
      </c>
      <c r="AB34">
        <v>1.265E-2</v>
      </c>
      <c r="AC34">
        <v>9.5899999999999996E-3</v>
      </c>
      <c r="AD34">
        <v>8.5599999999999999E-3</v>
      </c>
      <c r="AE34">
        <v>0.26843</v>
      </c>
      <c r="AF34">
        <v>0.2772</v>
      </c>
      <c r="AG34">
        <v>0.24329000000000001</v>
      </c>
      <c r="AH34" t="s">
        <v>305</v>
      </c>
      <c r="AI34">
        <v>3.2600000000000001E-4</v>
      </c>
      <c r="AJ34" t="s">
        <v>306</v>
      </c>
      <c r="AK34">
        <v>0.11101</v>
      </c>
      <c r="AL34">
        <v>0.11012</v>
      </c>
      <c r="AM34">
        <v>0.1119</v>
      </c>
      <c r="AN34">
        <v>0.11142000000000001</v>
      </c>
      <c r="AO34">
        <v>0.11105</v>
      </c>
      <c r="AP34">
        <v>0.10953</v>
      </c>
      <c r="AQ34">
        <v>5.8E-4</v>
      </c>
      <c r="AR34">
        <v>6.7000000000000002E-4</v>
      </c>
      <c r="AS34">
        <v>4.8000000000000001E-4</v>
      </c>
      <c r="AT34">
        <v>7.1000000000000002E-4</v>
      </c>
      <c r="AU34">
        <v>0.60292000000000001</v>
      </c>
      <c r="AV34">
        <v>0.87311000000000005</v>
      </c>
      <c r="AW34">
        <v>0.87455000000000005</v>
      </c>
      <c r="AX34">
        <v>1.95895</v>
      </c>
      <c r="AY34">
        <v>0.89036999999999999</v>
      </c>
      <c r="AZ34">
        <v>0.86116000000000004</v>
      </c>
      <c r="BA34">
        <v>6.7589999999999997E-2</v>
      </c>
      <c r="BB34">
        <v>4.1790000000000001E-2</v>
      </c>
      <c r="BC34">
        <v>7.467E-2</v>
      </c>
      <c r="BD34" t="s">
        <v>307</v>
      </c>
      <c r="BE34">
        <v>4.0833199999999996</v>
      </c>
      <c r="BF34">
        <v>4.1122899999999998</v>
      </c>
      <c r="BG34">
        <v>4.1468400000000001</v>
      </c>
      <c r="BH34">
        <v>4.1298700000000004</v>
      </c>
      <c r="BI34">
        <v>4.0616500000000002</v>
      </c>
      <c r="BJ34">
        <v>4.0727599999999997</v>
      </c>
      <c r="BK34">
        <v>1.069E-2</v>
      </c>
      <c r="BL34">
        <v>1.0619999999999999E-2</v>
      </c>
      <c r="BM34">
        <v>1.065E-2</v>
      </c>
      <c r="BN34">
        <v>1.056E-2</v>
      </c>
    </row>
    <row r="35" spans="1:66">
      <c r="A35" s="1">
        <v>9.0277777777777776E-2</v>
      </c>
      <c r="B35" t="s">
        <v>308</v>
      </c>
      <c r="C35" t="s">
        <v>309</v>
      </c>
      <c r="D35" t="s">
        <v>310</v>
      </c>
      <c r="E35">
        <v>1.17E-2</v>
      </c>
      <c r="F35">
        <v>1.1520000000000001E-2</v>
      </c>
      <c r="G35">
        <v>1.124E-2</v>
      </c>
      <c r="H35">
        <v>1.119E-2</v>
      </c>
      <c r="I35">
        <v>1.2239999999999999E-2</v>
      </c>
      <c r="J35">
        <v>1.1979999999999999E-2</v>
      </c>
      <c r="K35">
        <v>1.125E-2</v>
      </c>
      <c r="L35">
        <v>1.115E-2</v>
      </c>
      <c r="M35">
        <v>1.5116400000000001</v>
      </c>
      <c r="N35">
        <v>1.53366</v>
      </c>
      <c r="O35">
        <v>1.5286599999999999</v>
      </c>
      <c r="P35" t="s">
        <v>96</v>
      </c>
      <c r="Q35">
        <v>1.4710099999999999</v>
      </c>
      <c r="R35">
        <v>1.52</v>
      </c>
      <c r="S35">
        <v>1.5822499999999999</v>
      </c>
      <c r="T35">
        <v>1.5638099999999999</v>
      </c>
      <c r="U35">
        <v>1.55735</v>
      </c>
      <c r="V35">
        <v>1.5131399999999999</v>
      </c>
      <c r="W35">
        <v>1.4890699999999999</v>
      </c>
      <c r="X35">
        <v>1.4997499999999999</v>
      </c>
      <c r="Y35" t="s">
        <v>311</v>
      </c>
      <c r="Z35" t="s">
        <v>312</v>
      </c>
      <c r="AA35" t="s">
        <v>313</v>
      </c>
      <c r="AB35" t="s">
        <v>314</v>
      </c>
      <c r="AC35" t="s">
        <v>315</v>
      </c>
      <c r="AD35" t="s">
        <v>316</v>
      </c>
      <c r="AE35">
        <v>0.50780000000000003</v>
      </c>
      <c r="AF35">
        <v>0.50399000000000005</v>
      </c>
      <c r="AG35">
        <v>0.50612999999999997</v>
      </c>
      <c r="AH35">
        <v>1.5485500000000001</v>
      </c>
      <c r="AI35">
        <v>7.3899999999999997E-4</v>
      </c>
      <c r="AJ35" t="s">
        <v>317</v>
      </c>
      <c r="AK35">
        <v>0.39089000000000002</v>
      </c>
      <c r="AL35">
        <v>0.38708999999999999</v>
      </c>
      <c r="AM35">
        <v>0.39419999999999999</v>
      </c>
      <c r="AN35">
        <v>0.39945000000000003</v>
      </c>
      <c r="AO35">
        <v>0.39556000000000002</v>
      </c>
      <c r="AP35">
        <v>0.39119999999999999</v>
      </c>
      <c r="AQ35">
        <v>2.018E-2</v>
      </c>
      <c r="AR35">
        <v>2.0750000000000001E-2</v>
      </c>
      <c r="AS35">
        <v>2.0230000000000001E-2</v>
      </c>
      <c r="AT35">
        <v>2.1139999999999999E-2</v>
      </c>
      <c r="AU35">
        <v>1.82084</v>
      </c>
      <c r="AV35">
        <v>2.1892100000000001</v>
      </c>
      <c r="AW35">
        <v>2.1875399999999998</v>
      </c>
      <c r="AX35">
        <v>2.8678900000000001</v>
      </c>
      <c r="AY35">
        <v>2.1876799999999998</v>
      </c>
      <c r="AZ35">
        <v>2.1971099999999999</v>
      </c>
      <c r="BA35" t="s">
        <v>318</v>
      </c>
      <c r="BB35" t="s">
        <v>319</v>
      </c>
      <c r="BC35" t="s">
        <v>320</v>
      </c>
      <c r="BD35" t="s">
        <v>321</v>
      </c>
      <c r="BE35">
        <v>6.9736200000000004</v>
      </c>
      <c r="BF35">
        <v>6.9698599999999997</v>
      </c>
      <c r="BG35">
        <v>7.0154800000000002</v>
      </c>
      <c r="BH35">
        <v>6.9929500000000004</v>
      </c>
      <c r="BI35">
        <v>6.9047400000000003</v>
      </c>
      <c r="BJ35">
        <v>6.94095</v>
      </c>
      <c r="BK35">
        <v>2.266E-2</v>
      </c>
      <c r="BL35">
        <v>2.2780000000000002E-2</v>
      </c>
      <c r="BM35">
        <v>2.3060000000000001E-2</v>
      </c>
      <c r="BN35">
        <v>2.2890000000000001E-2</v>
      </c>
    </row>
    <row r="36" spans="1:66">
      <c r="A36" s="1">
        <v>9.0972222222222218E-2</v>
      </c>
      <c r="B36" t="s">
        <v>322</v>
      </c>
      <c r="C36">
        <v>8.3559999999999995E-2</v>
      </c>
      <c r="D36">
        <v>8.301E-2</v>
      </c>
      <c r="E36">
        <v>1.0200000000000001E-2</v>
      </c>
      <c r="F36">
        <v>1.042E-2</v>
      </c>
      <c r="G36">
        <v>1.0120000000000001E-2</v>
      </c>
      <c r="H36">
        <v>1.004E-2</v>
      </c>
      <c r="I36">
        <v>9.9500000000000005E-3</v>
      </c>
      <c r="J36">
        <v>1.1379999999999999E-2</v>
      </c>
      <c r="K36">
        <v>1.021E-2</v>
      </c>
      <c r="L36">
        <v>1.0149999999999999E-2</v>
      </c>
      <c r="M36">
        <v>21.433330000000002</v>
      </c>
      <c r="N36">
        <v>21.205459999999999</v>
      </c>
      <c r="O36">
        <v>20.834820000000001</v>
      </c>
      <c r="P36" t="s">
        <v>96</v>
      </c>
      <c r="Q36">
        <v>17.931460000000001</v>
      </c>
      <c r="R36">
        <v>20.419060000000002</v>
      </c>
      <c r="S36">
        <v>21.459759999999999</v>
      </c>
      <c r="T36">
        <v>21.495740000000001</v>
      </c>
      <c r="U36">
        <v>21.25394</v>
      </c>
      <c r="V36">
        <v>20.579470000000001</v>
      </c>
      <c r="W36">
        <v>20.542290000000001</v>
      </c>
      <c r="X36">
        <v>20.458069999999999</v>
      </c>
      <c r="Y36" t="s">
        <v>323</v>
      </c>
      <c r="Z36" t="s">
        <v>324</v>
      </c>
      <c r="AA36" t="s">
        <v>325</v>
      </c>
      <c r="AB36" t="s">
        <v>326</v>
      </c>
      <c r="AC36" t="s">
        <v>327</v>
      </c>
      <c r="AD36" t="s">
        <v>328</v>
      </c>
      <c r="AE36">
        <v>2.0794000000000001</v>
      </c>
      <c r="AF36">
        <v>1.9660899999999999</v>
      </c>
      <c r="AG36">
        <v>1.83487</v>
      </c>
      <c r="AH36">
        <v>2.8948499999999999</v>
      </c>
      <c r="AI36">
        <v>2.8639999999999998E-3</v>
      </c>
      <c r="AJ36">
        <v>5.5900000000000004E-4</v>
      </c>
      <c r="AK36">
        <v>3.04853</v>
      </c>
      <c r="AL36">
        <v>3.0357599999999998</v>
      </c>
      <c r="AM36">
        <v>3.1285500000000002</v>
      </c>
      <c r="AN36">
        <v>3.1481400000000002</v>
      </c>
      <c r="AO36">
        <v>3.1222400000000001</v>
      </c>
      <c r="AP36">
        <v>3.0935800000000002</v>
      </c>
      <c r="AQ36">
        <v>1.92E-3</v>
      </c>
      <c r="AR36">
        <v>2.1199999999999999E-3</v>
      </c>
      <c r="AS36">
        <v>2E-3</v>
      </c>
      <c r="AT36">
        <v>2.3900000000000002E-3</v>
      </c>
      <c r="AU36">
        <v>6.2982199999999997</v>
      </c>
      <c r="AV36">
        <v>6.7584400000000002</v>
      </c>
      <c r="AW36">
        <v>6.8057499999999997</v>
      </c>
      <c r="AX36">
        <v>6.5738000000000003</v>
      </c>
      <c r="AY36">
        <v>6.3660600000000001</v>
      </c>
      <c r="AZ36">
        <v>6.3789199999999999</v>
      </c>
      <c r="BA36">
        <v>0.94364000000000003</v>
      </c>
      <c r="BB36">
        <v>0.60499999999999998</v>
      </c>
      <c r="BC36">
        <v>0.59597999999999995</v>
      </c>
      <c r="BD36">
        <v>0.53657999999999995</v>
      </c>
      <c r="BE36">
        <v>12.68496</v>
      </c>
      <c r="BF36">
        <v>12.69746</v>
      </c>
      <c r="BG36">
        <v>12.880380000000001</v>
      </c>
      <c r="BH36">
        <v>12.79298</v>
      </c>
      <c r="BI36">
        <v>12.66527</v>
      </c>
      <c r="BJ36">
        <v>12.69637</v>
      </c>
      <c r="BK36">
        <v>8.7720000000000006E-2</v>
      </c>
      <c r="BL36">
        <v>8.8249999999999995E-2</v>
      </c>
      <c r="BM36">
        <v>8.7999999999999995E-2</v>
      </c>
      <c r="BN36">
        <v>8.9359999999999995E-2</v>
      </c>
    </row>
    <row r="37" spans="1:66">
      <c r="A37" s="1">
        <v>9.166666666666666E-2</v>
      </c>
      <c r="B37" t="s">
        <v>329</v>
      </c>
      <c r="C37">
        <v>1.839E-2</v>
      </c>
      <c r="D37">
        <v>2.0539999999999999E-2</v>
      </c>
      <c r="E37">
        <v>1.303E-2</v>
      </c>
      <c r="F37">
        <v>1.251E-2</v>
      </c>
      <c r="G37">
        <v>1.2449999999999999E-2</v>
      </c>
      <c r="H37">
        <v>1.234E-2</v>
      </c>
      <c r="I37">
        <v>1.3350000000000001E-2</v>
      </c>
      <c r="J37">
        <v>1.286E-2</v>
      </c>
      <c r="K37">
        <v>1.2529999999999999E-2</v>
      </c>
      <c r="L37">
        <v>1.2579999999999999E-2</v>
      </c>
      <c r="M37">
        <v>24.737469999999998</v>
      </c>
      <c r="N37">
        <v>24.507860000000001</v>
      </c>
      <c r="O37">
        <v>24.06157</v>
      </c>
      <c r="P37" t="s">
        <v>96</v>
      </c>
      <c r="Q37">
        <v>20.163160000000001</v>
      </c>
      <c r="R37">
        <v>23.462990000000001</v>
      </c>
      <c r="S37">
        <v>24.746089999999999</v>
      </c>
      <c r="T37">
        <v>24.765599999999999</v>
      </c>
      <c r="U37">
        <v>24.463339999999999</v>
      </c>
      <c r="V37">
        <v>23.740010000000002</v>
      </c>
      <c r="W37">
        <v>24.084250000000001</v>
      </c>
      <c r="X37">
        <v>23.662240000000001</v>
      </c>
      <c r="Y37">
        <v>2.2519999999999998E-2</v>
      </c>
      <c r="Z37">
        <v>2.2499999999999999E-2</v>
      </c>
      <c r="AA37">
        <v>2.222E-2</v>
      </c>
      <c r="AB37">
        <v>2.017E-2</v>
      </c>
      <c r="AC37">
        <v>1.9109999999999999E-2</v>
      </c>
      <c r="AD37">
        <v>2.1299999999999999E-2</v>
      </c>
      <c r="AE37">
        <v>2.3510200000000001</v>
      </c>
      <c r="AF37">
        <v>2.22357</v>
      </c>
      <c r="AG37">
        <v>2.0552899999999998</v>
      </c>
      <c r="AH37">
        <v>3.2828300000000001</v>
      </c>
      <c r="AI37">
        <v>3.209E-3</v>
      </c>
      <c r="AJ37">
        <v>1.1820000000000001E-3</v>
      </c>
      <c r="AK37">
        <v>3.4334899999999999</v>
      </c>
      <c r="AL37">
        <v>3.4198900000000001</v>
      </c>
      <c r="AM37">
        <v>3.5328400000000002</v>
      </c>
      <c r="AN37">
        <v>3.5605799999999999</v>
      </c>
      <c r="AO37">
        <v>3.52413</v>
      </c>
      <c r="AP37">
        <v>3.5033599999999998</v>
      </c>
      <c r="AQ37">
        <v>2.7E-4</v>
      </c>
      <c r="AR37">
        <v>4.4000000000000002E-4</v>
      </c>
      <c r="AS37">
        <v>5.0000000000000001E-4</v>
      </c>
      <c r="AT37" t="s">
        <v>330</v>
      </c>
      <c r="AU37">
        <v>7.3628400000000003</v>
      </c>
      <c r="AV37">
        <v>7.8461299999999996</v>
      </c>
      <c r="AW37">
        <v>7.8121299999999998</v>
      </c>
      <c r="AX37">
        <v>7.07165</v>
      </c>
      <c r="AY37">
        <v>7.3976300000000004</v>
      </c>
      <c r="AZ37">
        <v>7.4168099999999999</v>
      </c>
      <c r="BA37">
        <v>1.0482499999999999</v>
      </c>
      <c r="BB37">
        <v>0.71496000000000004</v>
      </c>
      <c r="BC37">
        <v>0.76617000000000002</v>
      </c>
      <c r="BD37">
        <v>0.65354000000000001</v>
      </c>
      <c r="BE37">
        <v>12.55841</v>
      </c>
      <c r="BF37">
        <v>12.59479</v>
      </c>
      <c r="BG37">
        <v>12.77036</v>
      </c>
      <c r="BH37">
        <v>12.669510000000001</v>
      </c>
      <c r="BI37">
        <v>12.58944</v>
      </c>
      <c r="BJ37">
        <v>12.59558</v>
      </c>
      <c r="BK37">
        <v>0.1003</v>
      </c>
      <c r="BL37">
        <v>0.10072</v>
      </c>
      <c r="BM37">
        <v>0.10077</v>
      </c>
      <c r="BN37">
        <v>0.10242</v>
      </c>
    </row>
    <row r="38" spans="1:66">
      <c r="A38" s="1">
        <v>4.9305555555555554E-2</v>
      </c>
      <c r="B38" t="s">
        <v>90</v>
      </c>
      <c r="C38">
        <v>2.0930000000000001E-2</v>
      </c>
      <c r="D38">
        <v>1.883E-2</v>
      </c>
      <c r="E38">
        <v>2.4660000000000001E-2</v>
      </c>
      <c r="F38">
        <v>2.4490000000000001E-2</v>
      </c>
      <c r="G38">
        <v>2.3689999999999999E-2</v>
      </c>
      <c r="H38">
        <v>2.3709999999999998E-2</v>
      </c>
      <c r="I38">
        <v>2.6370000000000001E-2</v>
      </c>
      <c r="J38">
        <v>2.6009999999999998E-2</v>
      </c>
      <c r="K38">
        <v>2.359E-2</v>
      </c>
      <c r="L38">
        <v>2.3449999999999999E-2</v>
      </c>
      <c r="M38">
        <v>1.0934900000000001</v>
      </c>
      <c r="N38">
        <v>1.11612</v>
      </c>
      <c r="O38">
        <v>1.0980700000000001</v>
      </c>
      <c r="P38" t="s">
        <v>96</v>
      </c>
      <c r="Q38">
        <v>1.0698300000000001</v>
      </c>
      <c r="R38">
        <v>1.0925400000000001</v>
      </c>
      <c r="S38">
        <v>1.13737</v>
      </c>
      <c r="T38">
        <v>1.13147</v>
      </c>
      <c r="U38">
        <v>1.1315</v>
      </c>
      <c r="V38">
        <v>1.08067</v>
      </c>
      <c r="W38">
        <v>1.0857300000000001</v>
      </c>
      <c r="X38">
        <v>1.0690900000000001</v>
      </c>
      <c r="Y38">
        <v>1.0059999999999999E-2</v>
      </c>
      <c r="Z38">
        <v>1.116E-2</v>
      </c>
      <c r="AA38">
        <v>1.1039999999999999E-2</v>
      </c>
      <c r="AB38">
        <v>1.136E-2</v>
      </c>
      <c r="AC38">
        <v>1.172E-2</v>
      </c>
      <c r="AD38">
        <v>1.1990000000000001E-2</v>
      </c>
      <c r="AE38">
        <v>0.10331</v>
      </c>
      <c r="AF38">
        <v>0.10897</v>
      </c>
      <c r="AG38">
        <v>0.17288999999999999</v>
      </c>
      <c r="AH38" t="s">
        <v>331</v>
      </c>
      <c r="AI38">
        <v>1.7100000000000001E-4</v>
      </c>
      <c r="AJ38" t="s">
        <v>332</v>
      </c>
      <c r="AK38">
        <v>0.21295</v>
      </c>
      <c r="AL38">
        <v>0.21095</v>
      </c>
      <c r="AM38">
        <v>0.21501999999999999</v>
      </c>
      <c r="AN38">
        <v>0.21604999999999999</v>
      </c>
      <c r="AO38">
        <v>0.21511</v>
      </c>
      <c r="AP38">
        <v>0.20976</v>
      </c>
      <c r="AQ38">
        <v>4.8700000000000002E-3</v>
      </c>
      <c r="AR38">
        <v>5.0400000000000002E-3</v>
      </c>
      <c r="AS38">
        <v>5.1500000000000001E-3</v>
      </c>
      <c r="AT38">
        <v>4.7499999999999999E-3</v>
      </c>
      <c r="AU38">
        <v>0.74282999999999999</v>
      </c>
      <c r="AV38">
        <v>1.0471999999999999</v>
      </c>
      <c r="AW38">
        <v>1.0667199999999999</v>
      </c>
      <c r="AX38">
        <v>1.90449</v>
      </c>
      <c r="AY38">
        <v>1.06169</v>
      </c>
      <c r="AZ38">
        <v>1.08436</v>
      </c>
      <c r="BA38">
        <v>1.10869</v>
      </c>
      <c r="BB38">
        <v>1.2242900000000001</v>
      </c>
      <c r="BC38">
        <v>1.0845100000000001</v>
      </c>
      <c r="BD38">
        <v>1.09772</v>
      </c>
      <c r="BE38">
        <v>0.54156000000000004</v>
      </c>
      <c r="BF38">
        <v>0.53447</v>
      </c>
      <c r="BG38">
        <v>0.54895000000000005</v>
      </c>
      <c r="BH38">
        <v>0.51995999999999998</v>
      </c>
      <c r="BI38">
        <v>0.54583000000000004</v>
      </c>
      <c r="BJ38">
        <v>0.54142999999999997</v>
      </c>
      <c r="BK38">
        <v>2.6339999999999999E-2</v>
      </c>
      <c r="BL38">
        <v>2.6419999999999999E-2</v>
      </c>
      <c r="BM38">
        <v>2.6519999999999998E-2</v>
      </c>
      <c r="BN38">
        <v>2.632E-2</v>
      </c>
    </row>
    <row r="39" spans="1:66">
      <c r="A39" s="1">
        <v>4.9999999999999996E-2</v>
      </c>
      <c r="B39" t="s">
        <v>258</v>
      </c>
      <c r="C39">
        <v>4.5960000000000001E-2</v>
      </c>
      <c r="D39">
        <v>4.385E-2</v>
      </c>
      <c r="E39">
        <v>1.5299999999999999E-2</v>
      </c>
      <c r="F39">
        <v>1.4970000000000001E-2</v>
      </c>
      <c r="G39">
        <v>1.472E-2</v>
      </c>
      <c r="H39">
        <v>1.4619999999999999E-2</v>
      </c>
      <c r="I39">
        <v>1.6820000000000002E-2</v>
      </c>
      <c r="J39">
        <v>1.6230000000000001E-2</v>
      </c>
      <c r="K39">
        <v>1.473E-2</v>
      </c>
      <c r="L39">
        <v>1.4710000000000001E-2</v>
      </c>
      <c r="M39">
        <v>12.24165</v>
      </c>
      <c r="N39">
        <v>12.092359999999999</v>
      </c>
      <c r="O39">
        <v>11.97996</v>
      </c>
      <c r="P39" t="s">
        <v>96</v>
      </c>
      <c r="Q39">
        <v>11.21551</v>
      </c>
      <c r="R39">
        <v>11.993740000000001</v>
      </c>
      <c r="S39">
        <v>12.191090000000001</v>
      </c>
      <c r="T39">
        <v>12.18341</v>
      </c>
      <c r="U39">
        <v>12.065989999999999</v>
      </c>
      <c r="V39">
        <v>11.805709999999999</v>
      </c>
      <c r="W39">
        <v>11.843019999999999</v>
      </c>
      <c r="X39">
        <v>11.741759999999999</v>
      </c>
      <c r="Y39">
        <v>9.6159999999999995E-2</v>
      </c>
      <c r="Z39">
        <v>9.8860000000000003E-2</v>
      </c>
      <c r="AA39">
        <v>9.7699999999999995E-2</v>
      </c>
      <c r="AB39">
        <v>9.0039999999999995E-2</v>
      </c>
      <c r="AC39">
        <v>9.4390000000000002E-2</v>
      </c>
      <c r="AD39" t="s">
        <v>333</v>
      </c>
      <c r="AE39">
        <v>1.04942</v>
      </c>
      <c r="AF39">
        <v>1.0077400000000001</v>
      </c>
      <c r="AG39">
        <v>0.88956999999999997</v>
      </c>
      <c r="AH39">
        <v>1.76563</v>
      </c>
      <c r="AI39">
        <v>6.7500000000000004E-4</v>
      </c>
      <c r="AJ39" t="s">
        <v>334</v>
      </c>
      <c r="AK39">
        <v>2.8717899999999998</v>
      </c>
      <c r="AL39">
        <v>2.8555299999999999</v>
      </c>
      <c r="AM39">
        <v>2.9298600000000001</v>
      </c>
      <c r="AN39">
        <v>2.9402499999999998</v>
      </c>
      <c r="AO39">
        <v>2.9050400000000001</v>
      </c>
      <c r="AP39">
        <v>2.8833000000000002</v>
      </c>
      <c r="AQ39">
        <v>4.3800000000000002E-3</v>
      </c>
      <c r="AR39">
        <v>4.5799999999999999E-3</v>
      </c>
      <c r="AS39">
        <v>4.4400000000000004E-3</v>
      </c>
      <c r="AT39">
        <v>4.5900000000000003E-3</v>
      </c>
      <c r="AU39">
        <v>5.6347699999999996</v>
      </c>
      <c r="AV39">
        <v>6.0712700000000002</v>
      </c>
      <c r="AW39">
        <v>6.0901199999999998</v>
      </c>
      <c r="AX39">
        <v>5.8942199999999998</v>
      </c>
      <c r="AY39">
        <v>5.7604199999999999</v>
      </c>
      <c r="AZ39">
        <v>5.7952300000000001</v>
      </c>
      <c r="BA39">
        <v>2.9669500000000002</v>
      </c>
      <c r="BB39">
        <v>2.9942899999999999</v>
      </c>
      <c r="BC39">
        <v>2.63937</v>
      </c>
      <c r="BD39">
        <v>2.7279</v>
      </c>
      <c r="BE39">
        <v>2.1457899999999999</v>
      </c>
      <c r="BF39">
        <v>2.1563400000000001</v>
      </c>
      <c r="BG39">
        <v>2.1714199999999999</v>
      </c>
      <c r="BH39">
        <v>2.1566800000000002</v>
      </c>
      <c r="BI39">
        <v>2.1692100000000001</v>
      </c>
      <c r="BJ39">
        <v>2.17293</v>
      </c>
      <c r="BK39">
        <v>5.8630000000000002E-2</v>
      </c>
      <c r="BL39">
        <v>5.8959999999999999E-2</v>
      </c>
      <c r="BM39">
        <v>5.8680000000000003E-2</v>
      </c>
      <c r="BN39">
        <v>5.9549999999999999E-2</v>
      </c>
    </row>
    <row r="40" spans="1:66">
      <c r="A40" s="1">
        <v>5.0694444444444445E-2</v>
      </c>
      <c r="B40" t="s">
        <v>181</v>
      </c>
      <c r="C40">
        <v>7.0099999999999997E-3</v>
      </c>
      <c r="D40">
        <v>6.0699999999999999E-3</v>
      </c>
      <c r="E40">
        <v>9.3000000000000005E-4</v>
      </c>
      <c r="F40">
        <v>9.6000000000000002E-4</v>
      </c>
      <c r="G40">
        <v>9.8999999999999999E-4</v>
      </c>
      <c r="H40">
        <v>9.7000000000000005E-4</v>
      </c>
      <c r="I40" t="s">
        <v>335</v>
      </c>
      <c r="J40" t="s">
        <v>251</v>
      </c>
      <c r="K40">
        <v>1.0399999999999999E-3</v>
      </c>
      <c r="L40">
        <v>9.5E-4</v>
      </c>
      <c r="M40">
        <v>0.83331</v>
      </c>
      <c r="N40">
        <v>0.86199000000000003</v>
      </c>
      <c r="O40">
        <v>0.84736</v>
      </c>
      <c r="P40" t="s">
        <v>96</v>
      </c>
      <c r="Q40">
        <v>0.82521</v>
      </c>
      <c r="R40">
        <v>0.84553999999999996</v>
      </c>
      <c r="S40">
        <v>0.88553000000000004</v>
      </c>
      <c r="T40">
        <v>0.87573000000000001</v>
      </c>
      <c r="U40">
        <v>0.87892999999999999</v>
      </c>
      <c r="V40">
        <v>0.83213000000000004</v>
      </c>
      <c r="W40">
        <v>0.83379999999999999</v>
      </c>
      <c r="X40">
        <v>0.83011999999999997</v>
      </c>
      <c r="Y40">
        <v>2.7799999999999999E-3</v>
      </c>
      <c r="Z40">
        <v>4.2399999999999998E-3</v>
      </c>
      <c r="AA40">
        <v>3.82E-3</v>
      </c>
      <c r="AB40">
        <v>4.47E-3</v>
      </c>
      <c r="AC40" t="s">
        <v>336</v>
      </c>
      <c r="AD40" t="s">
        <v>208</v>
      </c>
      <c r="AE40">
        <v>0.45950999999999997</v>
      </c>
      <c r="AF40">
        <v>0.45900999999999997</v>
      </c>
      <c r="AG40">
        <v>0.42943999999999999</v>
      </c>
      <c r="AH40" t="s">
        <v>337</v>
      </c>
      <c r="AI40">
        <v>2.61E-4</v>
      </c>
      <c r="AJ40">
        <v>2.3089999999999999E-3</v>
      </c>
      <c r="AK40">
        <v>0.15534000000000001</v>
      </c>
      <c r="AL40">
        <v>0.15364</v>
      </c>
      <c r="AM40">
        <v>0.15634000000000001</v>
      </c>
      <c r="AN40">
        <v>0.15731000000000001</v>
      </c>
      <c r="AO40">
        <v>0.15687000000000001</v>
      </c>
      <c r="AP40">
        <v>0.15440000000000001</v>
      </c>
      <c r="AQ40">
        <v>3.8999999999999999E-4</v>
      </c>
      <c r="AR40">
        <v>4.4999999999999999E-4</v>
      </c>
      <c r="AS40">
        <v>4.8999999999999998E-4</v>
      </c>
      <c r="AT40" t="s">
        <v>250</v>
      </c>
      <c r="AU40">
        <v>0.93725000000000003</v>
      </c>
      <c r="AV40">
        <v>1.29792</v>
      </c>
      <c r="AW40">
        <v>1.2929900000000001</v>
      </c>
      <c r="AX40">
        <v>1.966</v>
      </c>
      <c r="AY40">
        <v>1.2983800000000001</v>
      </c>
      <c r="AZ40">
        <v>1.2760800000000001</v>
      </c>
      <c r="BA40" t="s">
        <v>338</v>
      </c>
      <c r="BB40">
        <v>8.4209999999999993E-2</v>
      </c>
      <c r="BC40">
        <v>0.10086000000000001</v>
      </c>
      <c r="BD40">
        <v>7.1050000000000002E-2</v>
      </c>
      <c r="BE40">
        <v>5.1340399999999997</v>
      </c>
      <c r="BF40">
        <v>5.1406000000000001</v>
      </c>
      <c r="BG40">
        <v>5.1791799999999997</v>
      </c>
      <c r="BH40">
        <v>5.1383799999999997</v>
      </c>
      <c r="BI40">
        <v>5.07517</v>
      </c>
      <c r="BJ40">
        <v>5.0710300000000004</v>
      </c>
      <c r="BK40">
        <v>1.2279999999999999E-2</v>
      </c>
      <c r="BL40">
        <v>1.234E-2</v>
      </c>
      <c r="BM40">
        <v>1.24E-2</v>
      </c>
      <c r="BN40">
        <v>1.24E-2</v>
      </c>
    </row>
    <row r="41" spans="1:66">
      <c r="A41" s="1">
        <v>9.2361111111111102E-2</v>
      </c>
      <c r="B41" t="s">
        <v>339</v>
      </c>
      <c r="C41">
        <v>3.9199999999999999E-3</v>
      </c>
      <c r="D41">
        <v>3.4299999999999999E-3</v>
      </c>
      <c r="E41">
        <v>2.0619999999999999E-2</v>
      </c>
      <c r="F41">
        <v>2.0539999999999999E-2</v>
      </c>
      <c r="G41">
        <v>1.9959999999999999E-2</v>
      </c>
      <c r="H41">
        <v>2.0060000000000001E-2</v>
      </c>
      <c r="I41">
        <v>2.231E-2</v>
      </c>
      <c r="J41">
        <v>2.1080000000000002E-2</v>
      </c>
      <c r="K41">
        <v>2.001E-2</v>
      </c>
      <c r="L41">
        <v>1.9959999999999999E-2</v>
      </c>
      <c r="M41">
        <v>6.95106</v>
      </c>
      <c r="N41">
        <v>6.8623099999999999</v>
      </c>
      <c r="O41">
        <v>6.7800200000000004</v>
      </c>
      <c r="P41" t="s">
        <v>96</v>
      </c>
      <c r="Q41">
        <v>6.53505</v>
      </c>
      <c r="R41">
        <v>6.8810000000000002</v>
      </c>
      <c r="S41">
        <v>6.9804700000000004</v>
      </c>
      <c r="T41">
        <v>6.9438700000000004</v>
      </c>
      <c r="U41">
        <v>6.8818099999999998</v>
      </c>
      <c r="V41">
        <v>6.6539599999999997</v>
      </c>
      <c r="W41">
        <v>6.6616099999999996</v>
      </c>
      <c r="X41">
        <v>6.6207599999999998</v>
      </c>
      <c r="Y41" t="s">
        <v>340</v>
      </c>
      <c r="Z41">
        <v>9.5E-4</v>
      </c>
      <c r="AA41" t="s">
        <v>341</v>
      </c>
      <c r="AB41" t="s">
        <v>342</v>
      </c>
      <c r="AC41" t="s">
        <v>343</v>
      </c>
      <c r="AD41" t="s">
        <v>344</v>
      </c>
      <c r="AE41">
        <v>2.7637800000000001</v>
      </c>
      <c r="AF41">
        <v>2.60886</v>
      </c>
      <c r="AG41">
        <v>2.6084700000000001</v>
      </c>
      <c r="AH41">
        <v>4.0945099999999996</v>
      </c>
      <c r="AI41">
        <v>3.6400000000000001E-4</v>
      </c>
      <c r="AJ41" t="s">
        <v>345</v>
      </c>
      <c r="AK41">
        <v>1.0891</v>
      </c>
      <c r="AL41">
        <v>1.0822000000000001</v>
      </c>
      <c r="AM41">
        <v>1.1075699999999999</v>
      </c>
      <c r="AN41">
        <v>1.1161799999999999</v>
      </c>
      <c r="AO41">
        <v>1.09789</v>
      </c>
      <c r="AP41">
        <v>1.08874</v>
      </c>
      <c r="AQ41">
        <v>1.4499999999999999E-3</v>
      </c>
      <c r="AR41">
        <v>1.56E-3</v>
      </c>
      <c r="AS41">
        <v>1.74E-3</v>
      </c>
      <c r="AT41">
        <v>1.32E-3</v>
      </c>
      <c r="AU41">
        <v>5.5091999999999999</v>
      </c>
      <c r="AV41">
        <v>5.93729</v>
      </c>
      <c r="AW41">
        <v>5.9805200000000003</v>
      </c>
      <c r="AX41">
        <v>5.7019500000000001</v>
      </c>
      <c r="AY41">
        <v>5.6701899999999998</v>
      </c>
      <c r="AZ41">
        <v>5.7147800000000002</v>
      </c>
      <c r="BA41">
        <v>0.97316999999999998</v>
      </c>
      <c r="BB41">
        <v>0.93398000000000003</v>
      </c>
      <c r="BC41">
        <v>0.82264000000000004</v>
      </c>
      <c r="BD41">
        <v>0.83003000000000005</v>
      </c>
      <c r="BE41">
        <v>10.920360000000001</v>
      </c>
      <c r="BF41">
        <v>10.914569999999999</v>
      </c>
      <c r="BG41">
        <v>11.052379999999999</v>
      </c>
      <c r="BH41">
        <v>10.885730000000001</v>
      </c>
      <c r="BI41">
        <v>10.766579999999999</v>
      </c>
      <c r="BJ41">
        <v>10.78853</v>
      </c>
      <c r="BK41">
        <v>7.1319999999999995E-2</v>
      </c>
      <c r="BL41">
        <v>7.1220000000000006E-2</v>
      </c>
      <c r="BM41">
        <v>7.1160000000000001E-2</v>
      </c>
      <c r="BN41">
        <v>7.1489999999999998E-2</v>
      </c>
    </row>
    <row r="42" spans="1:66">
      <c r="A42" s="1">
        <v>9.3055555555555558E-2</v>
      </c>
      <c r="B42" t="s">
        <v>346</v>
      </c>
      <c r="C42">
        <v>1.2840000000000001E-2</v>
      </c>
      <c r="D42">
        <v>1.159E-2</v>
      </c>
      <c r="E42">
        <v>2.1260000000000001E-2</v>
      </c>
      <c r="F42">
        <v>2.1350000000000001E-2</v>
      </c>
      <c r="G42">
        <v>2.068E-2</v>
      </c>
      <c r="H42">
        <v>2.078E-2</v>
      </c>
      <c r="I42">
        <v>2.2370000000000001E-2</v>
      </c>
      <c r="J42">
        <v>2.2700000000000001E-2</v>
      </c>
      <c r="K42">
        <v>2.07E-2</v>
      </c>
      <c r="L42">
        <v>2.0639999999999999E-2</v>
      </c>
      <c r="M42">
        <v>6.98116</v>
      </c>
      <c r="N42">
        <v>6.88232</v>
      </c>
      <c r="O42">
        <v>6.8053800000000004</v>
      </c>
      <c r="P42" t="s">
        <v>96</v>
      </c>
      <c r="Q42">
        <v>6.5739799999999997</v>
      </c>
      <c r="R42">
        <v>6.92</v>
      </c>
      <c r="S42">
        <v>6.97776</v>
      </c>
      <c r="T42">
        <v>6.9560000000000004</v>
      </c>
      <c r="U42">
        <v>6.9083899999999998</v>
      </c>
      <c r="V42">
        <v>6.7026599999999998</v>
      </c>
      <c r="W42">
        <v>6.70932</v>
      </c>
      <c r="X42">
        <v>6.6689600000000002</v>
      </c>
      <c r="Y42">
        <v>8.1300000000000001E-3</v>
      </c>
      <c r="Z42">
        <v>9.2999999999999992E-3</v>
      </c>
      <c r="AA42">
        <v>8.9599999999999992E-3</v>
      </c>
      <c r="AB42">
        <v>1.056E-2</v>
      </c>
      <c r="AC42">
        <v>9.8300000000000002E-3</v>
      </c>
      <c r="AD42">
        <v>8.3400000000000002E-3</v>
      </c>
      <c r="AE42">
        <v>2.7913700000000001</v>
      </c>
      <c r="AF42">
        <v>2.6378300000000001</v>
      </c>
      <c r="AG42">
        <v>2.62602</v>
      </c>
      <c r="AH42">
        <v>0.79388999999999998</v>
      </c>
      <c r="AI42">
        <v>3.6600000000000001E-4</v>
      </c>
      <c r="AJ42" t="s">
        <v>347</v>
      </c>
      <c r="AK42">
        <v>1.10833</v>
      </c>
      <c r="AL42">
        <v>1.10561</v>
      </c>
      <c r="AM42">
        <v>1.1292500000000001</v>
      </c>
      <c r="AN42">
        <v>1.1388100000000001</v>
      </c>
      <c r="AO42">
        <v>1.1204799999999999</v>
      </c>
      <c r="AP42">
        <v>1.10981</v>
      </c>
      <c r="AQ42">
        <v>2.1299999999999999E-3</v>
      </c>
      <c r="AR42">
        <v>2.2300000000000002E-3</v>
      </c>
      <c r="AS42">
        <v>2.16E-3</v>
      </c>
      <c r="AT42">
        <v>2.6099999999999999E-3</v>
      </c>
      <c r="AU42">
        <v>5.4931900000000002</v>
      </c>
      <c r="AV42">
        <v>5.9303400000000002</v>
      </c>
      <c r="AW42">
        <v>5.9677199999999999</v>
      </c>
      <c r="AX42">
        <v>5.5835499999999998</v>
      </c>
      <c r="AY42">
        <v>5.6667100000000001</v>
      </c>
      <c r="AZ42">
        <v>5.7065200000000003</v>
      </c>
      <c r="BA42">
        <v>1.09266</v>
      </c>
      <c r="BB42">
        <v>1.01518</v>
      </c>
      <c r="BC42">
        <v>0.93191000000000002</v>
      </c>
      <c r="BD42">
        <v>0.93032000000000004</v>
      </c>
      <c r="BE42">
        <v>10.500019999999999</v>
      </c>
      <c r="BF42">
        <v>10.508150000000001</v>
      </c>
      <c r="BG42">
        <v>10.64242</v>
      </c>
      <c r="BH42">
        <v>10.466699999999999</v>
      </c>
      <c r="BI42">
        <v>10.410920000000001</v>
      </c>
      <c r="BJ42">
        <v>10.3911</v>
      </c>
      <c r="BK42">
        <v>7.2539999999999993E-2</v>
      </c>
      <c r="BL42">
        <v>7.2440000000000004E-2</v>
      </c>
      <c r="BM42">
        <v>7.238E-2</v>
      </c>
      <c r="BN42">
        <v>7.2720000000000007E-2</v>
      </c>
    </row>
    <row r="43" spans="1:66">
      <c r="A43" s="1">
        <v>9.375E-2</v>
      </c>
      <c r="B43" t="s">
        <v>348</v>
      </c>
      <c r="C43">
        <v>2.8E-3</v>
      </c>
      <c r="D43" t="s">
        <v>349</v>
      </c>
      <c r="E43">
        <v>2.0600000000000002E-3</v>
      </c>
      <c r="F43">
        <v>1.99E-3</v>
      </c>
      <c r="G43">
        <v>1.9E-3</v>
      </c>
      <c r="H43">
        <v>1.8799999999999999E-3</v>
      </c>
      <c r="I43" t="s">
        <v>350</v>
      </c>
      <c r="J43">
        <v>2.0100000000000001E-3</v>
      </c>
      <c r="K43">
        <v>1.91E-3</v>
      </c>
      <c r="L43">
        <v>1.8500000000000001E-3</v>
      </c>
      <c r="M43">
        <v>5.2162499999999996</v>
      </c>
      <c r="N43">
        <v>5.1845600000000003</v>
      </c>
      <c r="O43">
        <v>5.0754400000000004</v>
      </c>
      <c r="P43" t="s">
        <v>96</v>
      </c>
      <c r="Q43">
        <v>4.9013799999999996</v>
      </c>
      <c r="R43">
        <v>5.1080800000000002</v>
      </c>
      <c r="S43">
        <v>5.2134999999999998</v>
      </c>
      <c r="T43">
        <v>5.1922300000000003</v>
      </c>
      <c r="U43">
        <v>5.1472699999999998</v>
      </c>
      <c r="V43">
        <v>5.0090199999999996</v>
      </c>
      <c r="W43">
        <v>5.0098700000000003</v>
      </c>
      <c r="X43">
        <v>4.9682399999999998</v>
      </c>
      <c r="Y43" t="s">
        <v>351</v>
      </c>
      <c r="Z43">
        <v>1.5399999999999999E-3</v>
      </c>
      <c r="AA43">
        <v>1.3799999999999999E-3</v>
      </c>
      <c r="AB43" t="s">
        <v>352</v>
      </c>
      <c r="AC43" t="s">
        <v>353</v>
      </c>
      <c r="AD43" t="s">
        <v>354</v>
      </c>
      <c r="AE43">
        <v>1.32544</v>
      </c>
      <c r="AF43">
        <v>1.26519</v>
      </c>
      <c r="AG43">
        <v>1.2239199999999999</v>
      </c>
      <c r="AH43">
        <v>2.5730900000000001</v>
      </c>
      <c r="AI43">
        <v>7.6800000000000002E-4</v>
      </c>
      <c r="AJ43" t="s">
        <v>355</v>
      </c>
      <c r="AK43">
        <v>0.92844000000000004</v>
      </c>
      <c r="AL43">
        <v>0.92852999999999997</v>
      </c>
      <c r="AM43">
        <v>0.94506000000000001</v>
      </c>
      <c r="AN43">
        <v>0.95052999999999999</v>
      </c>
      <c r="AO43">
        <v>0.93645</v>
      </c>
      <c r="AP43">
        <v>0.92451000000000005</v>
      </c>
      <c r="AQ43">
        <v>2.0000000000000001E-4</v>
      </c>
      <c r="AR43">
        <v>1.7000000000000001E-4</v>
      </c>
      <c r="AS43">
        <v>3.8999999999999999E-4</v>
      </c>
      <c r="AT43" t="s">
        <v>356</v>
      </c>
      <c r="AU43">
        <v>3.13171</v>
      </c>
      <c r="AV43">
        <v>3.6341999999999999</v>
      </c>
      <c r="AW43">
        <v>3.6132399999999998</v>
      </c>
      <c r="AX43">
        <v>3.7061799999999998</v>
      </c>
      <c r="AY43">
        <v>3.4671699999999999</v>
      </c>
      <c r="AZ43">
        <v>3.4915500000000002</v>
      </c>
      <c r="BA43">
        <v>0.97597</v>
      </c>
      <c r="BB43">
        <v>0.93530000000000002</v>
      </c>
      <c r="BC43">
        <v>0.87846000000000002</v>
      </c>
      <c r="BD43">
        <v>0.84563999999999995</v>
      </c>
      <c r="BE43">
        <v>7.91411</v>
      </c>
      <c r="BF43">
        <v>7.9338199999999999</v>
      </c>
      <c r="BG43">
        <v>7.9917499999999997</v>
      </c>
      <c r="BH43">
        <v>7.8625100000000003</v>
      </c>
      <c r="BI43">
        <v>7.82761</v>
      </c>
      <c r="BJ43">
        <v>7.8232799999999996</v>
      </c>
      <c r="BK43">
        <v>3.1460000000000002E-2</v>
      </c>
      <c r="BL43">
        <v>3.1890000000000002E-2</v>
      </c>
      <c r="BM43">
        <v>3.1669999999999997E-2</v>
      </c>
      <c r="BN43">
        <v>3.1789999999999999E-2</v>
      </c>
    </row>
    <row r="44" spans="1:66">
      <c r="A44" s="1">
        <v>9.4444444444444442E-2</v>
      </c>
      <c r="B44" t="s">
        <v>357</v>
      </c>
      <c r="C44">
        <v>1.92E-3</v>
      </c>
      <c r="D44" t="s">
        <v>358</v>
      </c>
      <c r="E44">
        <v>1.01E-3</v>
      </c>
      <c r="F44">
        <v>1.1800000000000001E-3</v>
      </c>
      <c r="G44">
        <v>1.24E-3</v>
      </c>
      <c r="H44">
        <v>1.24E-3</v>
      </c>
      <c r="I44" t="s">
        <v>359</v>
      </c>
      <c r="J44" t="s">
        <v>360</v>
      </c>
      <c r="K44">
        <v>1.2700000000000001E-3</v>
      </c>
      <c r="L44">
        <v>1.25E-3</v>
      </c>
      <c r="M44">
        <v>1.3088</v>
      </c>
      <c r="N44">
        <v>1.3315999999999999</v>
      </c>
      <c r="O44">
        <v>1.3068299999999999</v>
      </c>
      <c r="P44" t="s">
        <v>96</v>
      </c>
      <c r="Q44">
        <v>1.27708</v>
      </c>
      <c r="R44">
        <v>1.3148</v>
      </c>
      <c r="S44">
        <v>1.3416300000000001</v>
      </c>
      <c r="T44">
        <v>1.34935</v>
      </c>
      <c r="U44">
        <v>1.35581</v>
      </c>
      <c r="V44">
        <v>1.29627</v>
      </c>
      <c r="W44">
        <v>1.2998799999999999</v>
      </c>
      <c r="X44">
        <v>1.28277</v>
      </c>
      <c r="Y44" t="s">
        <v>361</v>
      </c>
      <c r="Z44">
        <v>1.6900000000000001E-3</v>
      </c>
      <c r="AA44" t="s">
        <v>362</v>
      </c>
      <c r="AB44" t="s">
        <v>363</v>
      </c>
      <c r="AC44">
        <v>2.9199999999999999E-3</v>
      </c>
      <c r="AD44" t="s">
        <v>364</v>
      </c>
      <c r="AE44">
        <v>0.39493</v>
      </c>
      <c r="AF44">
        <v>0.39889000000000002</v>
      </c>
      <c r="AG44">
        <v>0.37825999999999999</v>
      </c>
      <c r="AH44" t="s">
        <v>365</v>
      </c>
      <c r="AI44">
        <v>2.6400000000000002E-4</v>
      </c>
      <c r="AJ44">
        <v>2.225E-3</v>
      </c>
      <c r="AK44">
        <v>0.20974000000000001</v>
      </c>
      <c r="AL44">
        <v>0.20757</v>
      </c>
      <c r="AM44">
        <v>0.21132000000000001</v>
      </c>
      <c r="AN44">
        <v>0.21339</v>
      </c>
      <c r="AO44">
        <v>0.21267</v>
      </c>
      <c r="AP44">
        <v>0.20771000000000001</v>
      </c>
      <c r="AQ44">
        <v>1.2999999999999999E-4</v>
      </c>
      <c r="AR44">
        <v>2.2000000000000001E-4</v>
      </c>
      <c r="AS44">
        <v>3.3E-4</v>
      </c>
      <c r="AT44" t="s">
        <v>366</v>
      </c>
      <c r="AU44">
        <v>1.8328800000000001</v>
      </c>
      <c r="AV44">
        <v>2.2194699999999998</v>
      </c>
      <c r="AW44">
        <v>2.2066599999999998</v>
      </c>
      <c r="AX44">
        <v>2.9331499999999999</v>
      </c>
      <c r="AY44">
        <v>2.19285</v>
      </c>
      <c r="AZ44">
        <v>2.1811799999999999</v>
      </c>
      <c r="BA44">
        <v>3.6389999999999999E-2</v>
      </c>
      <c r="BB44" t="s">
        <v>367</v>
      </c>
      <c r="BC44" t="s">
        <v>368</v>
      </c>
      <c r="BD44" t="s">
        <v>369</v>
      </c>
      <c r="BE44">
        <v>6.68126</v>
      </c>
      <c r="BF44">
        <v>6.6934899999999997</v>
      </c>
      <c r="BG44">
        <v>6.7317900000000002</v>
      </c>
      <c r="BH44">
        <v>6.6664500000000002</v>
      </c>
      <c r="BI44">
        <v>6.6136299999999997</v>
      </c>
      <c r="BJ44">
        <v>6.5921700000000003</v>
      </c>
      <c r="BK44">
        <v>1.9820000000000001E-2</v>
      </c>
      <c r="BL44">
        <v>1.992E-2</v>
      </c>
      <c r="BM44">
        <v>2.002E-2</v>
      </c>
      <c r="BN44">
        <v>1.9980000000000001E-2</v>
      </c>
    </row>
    <row r="45" spans="1:66">
      <c r="A45" s="1">
        <v>9.5138888888888884E-2</v>
      </c>
      <c r="B45" t="s">
        <v>370</v>
      </c>
      <c r="C45">
        <v>5.1399999999999996E-3</v>
      </c>
      <c r="D45" t="s">
        <v>202</v>
      </c>
      <c r="E45">
        <v>2.5100000000000001E-3</v>
      </c>
      <c r="F45">
        <v>2.48E-3</v>
      </c>
      <c r="G45">
        <v>2.3999999999999998E-3</v>
      </c>
      <c r="H45">
        <v>2.3900000000000002E-3</v>
      </c>
      <c r="I45" t="s">
        <v>371</v>
      </c>
      <c r="J45">
        <v>2.6199999999999999E-3</v>
      </c>
      <c r="K45">
        <v>2.47E-3</v>
      </c>
      <c r="L45">
        <v>2.33E-3</v>
      </c>
      <c r="M45">
        <v>3.4213499999999999</v>
      </c>
      <c r="N45">
        <v>3.4077999999999999</v>
      </c>
      <c r="O45">
        <v>3.3376600000000001</v>
      </c>
      <c r="P45" t="s">
        <v>96</v>
      </c>
      <c r="Q45">
        <v>3.25631</v>
      </c>
      <c r="R45">
        <v>3.3627199999999999</v>
      </c>
      <c r="S45">
        <v>3.4207200000000002</v>
      </c>
      <c r="T45">
        <v>3.43262</v>
      </c>
      <c r="U45">
        <v>3.40754</v>
      </c>
      <c r="V45">
        <v>3.2760099999999999</v>
      </c>
      <c r="W45">
        <v>3.2750599999999999</v>
      </c>
      <c r="X45">
        <v>3.2642199999999999</v>
      </c>
      <c r="Y45" t="s">
        <v>190</v>
      </c>
      <c r="Z45">
        <v>1.65E-3</v>
      </c>
      <c r="AA45">
        <v>1.1999999999999999E-3</v>
      </c>
      <c r="AB45" t="s">
        <v>372</v>
      </c>
      <c r="AC45" t="s">
        <v>373</v>
      </c>
      <c r="AD45" t="s">
        <v>374</v>
      </c>
      <c r="AE45">
        <v>1.75424</v>
      </c>
      <c r="AF45">
        <v>1.6651100000000001</v>
      </c>
      <c r="AG45">
        <v>1.7241599999999999</v>
      </c>
      <c r="AH45">
        <v>3.1233499999999998</v>
      </c>
      <c r="AI45">
        <v>3.48E-4</v>
      </c>
      <c r="AJ45" t="s">
        <v>375</v>
      </c>
      <c r="AK45">
        <v>0.80918999999999996</v>
      </c>
      <c r="AL45">
        <v>0.80732999999999999</v>
      </c>
      <c r="AM45">
        <v>0.82167999999999997</v>
      </c>
      <c r="AN45">
        <v>0.82930999999999999</v>
      </c>
      <c r="AO45">
        <v>0.81745000000000001</v>
      </c>
      <c r="AP45">
        <v>0.80671000000000004</v>
      </c>
      <c r="AQ45">
        <v>6.0999999999999997E-4</v>
      </c>
      <c r="AR45">
        <v>6.2E-4</v>
      </c>
      <c r="AS45">
        <v>6.4000000000000005E-4</v>
      </c>
      <c r="AT45" t="s">
        <v>211</v>
      </c>
      <c r="AU45">
        <v>2.0295700000000001</v>
      </c>
      <c r="AV45">
        <v>2.5036399999999999</v>
      </c>
      <c r="AW45">
        <v>2.4880900000000001</v>
      </c>
      <c r="AX45">
        <v>3.1383000000000001</v>
      </c>
      <c r="AY45">
        <v>2.4104899999999998</v>
      </c>
      <c r="AZ45">
        <v>2.40672</v>
      </c>
      <c r="BA45">
        <v>0.92667999999999995</v>
      </c>
      <c r="BB45">
        <v>0.95372000000000001</v>
      </c>
      <c r="BC45">
        <v>0.85933999999999999</v>
      </c>
      <c r="BD45">
        <v>0.8518</v>
      </c>
      <c r="BE45">
        <v>6.2463699999999998</v>
      </c>
      <c r="BF45">
        <v>6.2636099999999999</v>
      </c>
      <c r="BG45">
        <v>6.30924</v>
      </c>
      <c r="BH45">
        <v>6.2712700000000003</v>
      </c>
      <c r="BI45">
        <v>6.1895499999999997</v>
      </c>
      <c r="BJ45">
        <v>6.2100499999999998</v>
      </c>
      <c r="BK45">
        <v>1.983E-2</v>
      </c>
      <c r="BL45">
        <v>2.0070000000000001E-2</v>
      </c>
      <c r="BM45">
        <v>1.992E-2</v>
      </c>
      <c r="BN45">
        <v>2.0049999999999998E-2</v>
      </c>
    </row>
    <row r="46" spans="1:66">
      <c r="A46" s="1">
        <v>9.5833333333333326E-2</v>
      </c>
      <c r="B46" t="s">
        <v>376</v>
      </c>
      <c r="C46">
        <v>3.8999999999999998E-3</v>
      </c>
      <c r="D46" t="s">
        <v>377</v>
      </c>
      <c r="E46">
        <v>3.5300000000000002E-3</v>
      </c>
      <c r="F46">
        <v>3.14E-3</v>
      </c>
      <c r="G46">
        <v>3.16E-3</v>
      </c>
      <c r="H46">
        <v>3.13E-3</v>
      </c>
      <c r="I46">
        <v>5.1200000000000004E-3</v>
      </c>
      <c r="J46">
        <v>3.6099999999999999E-3</v>
      </c>
      <c r="K46">
        <v>3.15E-3</v>
      </c>
      <c r="L46">
        <v>3.1900000000000001E-3</v>
      </c>
      <c r="M46">
        <v>12.31218</v>
      </c>
      <c r="N46">
        <v>12.0992</v>
      </c>
      <c r="O46">
        <v>11.971590000000001</v>
      </c>
      <c r="P46" t="s">
        <v>96</v>
      </c>
      <c r="Q46">
        <v>11.039</v>
      </c>
      <c r="R46">
        <v>11.582459999999999</v>
      </c>
      <c r="S46">
        <v>12.25717</v>
      </c>
      <c r="T46">
        <v>12.1921</v>
      </c>
      <c r="U46">
        <v>12.07612</v>
      </c>
      <c r="V46">
        <v>11.71565</v>
      </c>
      <c r="W46">
        <v>11.735010000000001</v>
      </c>
      <c r="X46">
        <v>11.564439999999999</v>
      </c>
      <c r="Y46" t="s">
        <v>378</v>
      </c>
      <c r="Z46">
        <v>1.15E-3</v>
      </c>
      <c r="AA46" t="s">
        <v>379</v>
      </c>
      <c r="AB46" t="s">
        <v>250</v>
      </c>
      <c r="AC46" t="s">
        <v>380</v>
      </c>
      <c r="AD46" t="s">
        <v>381</v>
      </c>
      <c r="AE46">
        <v>1.2888200000000001</v>
      </c>
      <c r="AF46">
        <v>1.2318499999999999</v>
      </c>
      <c r="AG46">
        <v>1.2137100000000001</v>
      </c>
      <c r="AH46">
        <v>1.1241300000000001</v>
      </c>
      <c r="AI46">
        <v>2.3499999999999999E-4</v>
      </c>
      <c r="AJ46" t="s">
        <v>382</v>
      </c>
      <c r="AK46">
        <v>1.3220000000000001</v>
      </c>
      <c r="AL46">
        <v>1.3164400000000001</v>
      </c>
      <c r="AM46">
        <v>1.34491</v>
      </c>
      <c r="AN46">
        <v>1.35511</v>
      </c>
      <c r="AO46">
        <v>1.3308899999999999</v>
      </c>
      <c r="AP46">
        <v>1.3146500000000001</v>
      </c>
      <c r="AQ46" t="s">
        <v>383</v>
      </c>
      <c r="AR46" t="s">
        <v>252</v>
      </c>
      <c r="AS46" t="s">
        <v>384</v>
      </c>
      <c r="AT46" t="s">
        <v>385</v>
      </c>
      <c r="AU46">
        <v>1.4645999999999999</v>
      </c>
      <c r="AV46">
        <v>1.7826200000000001</v>
      </c>
      <c r="AW46">
        <v>1.7762800000000001</v>
      </c>
      <c r="AX46">
        <v>2.6326299999999998</v>
      </c>
      <c r="AY46">
        <v>1.69709</v>
      </c>
      <c r="AZ46">
        <v>1.6825600000000001</v>
      </c>
      <c r="BA46">
        <v>0.72184000000000004</v>
      </c>
      <c r="BB46">
        <v>0.60787999999999998</v>
      </c>
      <c r="BC46">
        <v>0.58565</v>
      </c>
      <c r="BD46">
        <v>0.55259000000000003</v>
      </c>
      <c r="BE46">
        <v>6.9796300000000002</v>
      </c>
      <c r="BF46">
        <v>6.98726</v>
      </c>
      <c r="BG46">
        <v>7.0481400000000001</v>
      </c>
      <c r="BH46">
        <v>6.9815800000000001</v>
      </c>
      <c r="BI46">
        <v>6.9388500000000004</v>
      </c>
      <c r="BJ46">
        <v>6.9259399999999998</v>
      </c>
      <c r="BK46">
        <v>3.2210000000000003E-2</v>
      </c>
      <c r="BL46">
        <v>3.3050000000000003E-2</v>
      </c>
      <c r="BM46">
        <v>3.2349999999999997E-2</v>
      </c>
      <c r="BN46">
        <v>3.2939999999999997E-2</v>
      </c>
    </row>
    <row r="47" spans="1:66">
      <c r="A47" s="1">
        <v>9.6527777777777768E-2</v>
      </c>
      <c r="B47" t="s">
        <v>386</v>
      </c>
      <c r="C47">
        <v>5.0400000000000002E-3</v>
      </c>
      <c r="D47">
        <v>4.9100000000000003E-3</v>
      </c>
      <c r="E47" t="s">
        <v>387</v>
      </c>
      <c r="F47" t="s">
        <v>388</v>
      </c>
      <c r="G47">
        <v>9.0000000000000006E-5</v>
      </c>
      <c r="H47">
        <v>9.0000000000000006E-5</v>
      </c>
      <c r="I47" t="s">
        <v>389</v>
      </c>
      <c r="J47" t="s">
        <v>390</v>
      </c>
      <c r="K47">
        <v>1.6000000000000001E-4</v>
      </c>
      <c r="L47" t="s">
        <v>383</v>
      </c>
      <c r="M47">
        <v>2.4856099999999999</v>
      </c>
      <c r="N47">
        <v>2.47939</v>
      </c>
      <c r="O47">
        <v>2.4333200000000001</v>
      </c>
      <c r="P47" t="s">
        <v>96</v>
      </c>
      <c r="Q47">
        <v>2.3826200000000002</v>
      </c>
      <c r="R47">
        <v>2.4313099999999999</v>
      </c>
      <c r="S47">
        <v>2.5056699999999998</v>
      </c>
      <c r="T47">
        <v>2.5038900000000002</v>
      </c>
      <c r="U47">
        <v>2.5044900000000001</v>
      </c>
      <c r="V47">
        <v>2.4291900000000002</v>
      </c>
      <c r="W47">
        <v>2.3906800000000001</v>
      </c>
      <c r="X47">
        <v>2.3825599999999998</v>
      </c>
      <c r="Y47">
        <v>2.6700000000000001E-3</v>
      </c>
      <c r="Z47">
        <v>4.7800000000000004E-3</v>
      </c>
      <c r="AA47">
        <v>4.64E-3</v>
      </c>
      <c r="AB47" t="s">
        <v>391</v>
      </c>
      <c r="AC47">
        <v>4.8199999999999996E-3</v>
      </c>
      <c r="AD47" t="s">
        <v>392</v>
      </c>
      <c r="AE47">
        <v>0.67625000000000002</v>
      </c>
      <c r="AF47">
        <v>0.65625999999999995</v>
      </c>
      <c r="AG47">
        <v>0.62583</v>
      </c>
      <c r="AH47" t="s">
        <v>393</v>
      </c>
      <c r="AI47">
        <v>2.8600000000000001E-4</v>
      </c>
      <c r="AJ47" t="s">
        <v>394</v>
      </c>
      <c r="AK47">
        <v>0.70616000000000001</v>
      </c>
      <c r="AL47">
        <v>0.70452000000000004</v>
      </c>
      <c r="AM47">
        <v>0.71592</v>
      </c>
      <c r="AN47">
        <v>0.72255000000000003</v>
      </c>
      <c r="AO47">
        <v>0.71282000000000001</v>
      </c>
      <c r="AP47">
        <v>0.70354000000000005</v>
      </c>
      <c r="AQ47" t="s">
        <v>395</v>
      </c>
      <c r="AR47" t="s">
        <v>388</v>
      </c>
      <c r="AS47" t="s">
        <v>384</v>
      </c>
      <c r="AT47" t="s">
        <v>396</v>
      </c>
      <c r="AU47">
        <v>1.6725000000000001</v>
      </c>
      <c r="AV47">
        <v>2.0771899999999999</v>
      </c>
      <c r="AW47">
        <v>2.0635699999999999</v>
      </c>
      <c r="AX47">
        <v>2.86694</v>
      </c>
      <c r="AY47">
        <v>2.0267400000000002</v>
      </c>
      <c r="AZ47">
        <v>2.0263800000000001</v>
      </c>
      <c r="BA47">
        <v>0.65720000000000001</v>
      </c>
      <c r="BB47">
        <v>0.62936000000000003</v>
      </c>
      <c r="BC47">
        <v>0.58808000000000005</v>
      </c>
      <c r="BD47">
        <v>0.56652999999999998</v>
      </c>
      <c r="BE47">
        <v>5.8940000000000001</v>
      </c>
      <c r="BF47">
        <v>5.8987499999999997</v>
      </c>
      <c r="BG47">
        <v>5.9382200000000003</v>
      </c>
      <c r="BH47">
        <v>5.8773099999999996</v>
      </c>
      <c r="BI47">
        <v>5.8377299999999996</v>
      </c>
      <c r="BJ47">
        <v>5.8368900000000004</v>
      </c>
      <c r="BK47">
        <v>6.0699999999999999E-3</v>
      </c>
      <c r="BL47">
        <v>6.1999999999999998E-3</v>
      </c>
      <c r="BM47">
        <v>6.0299999999999998E-3</v>
      </c>
      <c r="BN47">
        <v>6.3499999999999997E-3</v>
      </c>
    </row>
    <row r="48" spans="1:66">
      <c r="A48" s="1">
        <v>9.7222222222222224E-2</v>
      </c>
      <c r="B48" t="s">
        <v>397</v>
      </c>
      <c r="C48">
        <v>2.0400000000000001E-3</v>
      </c>
      <c r="D48" t="s">
        <v>398</v>
      </c>
      <c r="E48">
        <v>1.3600000000000001E-3</v>
      </c>
      <c r="F48">
        <v>1.2899999999999999E-3</v>
      </c>
      <c r="G48">
        <v>1.24E-3</v>
      </c>
      <c r="H48">
        <v>1.23E-3</v>
      </c>
      <c r="I48" t="s">
        <v>254</v>
      </c>
      <c r="J48">
        <v>2.4399999999999999E-3</v>
      </c>
      <c r="K48">
        <v>1.2600000000000001E-3</v>
      </c>
      <c r="L48">
        <v>1.24E-3</v>
      </c>
      <c r="M48">
        <v>2.3677899999999998</v>
      </c>
      <c r="N48">
        <v>2.3647800000000001</v>
      </c>
      <c r="O48">
        <v>2.3266200000000001</v>
      </c>
      <c r="P48" t="s">
        <v>96</v>
      </c>
      <c r="Q48">
        <v>2.28701</v>
      </c>
      <c r="R48">
        <v>2.3315800000000002</v>
      </c>
      <c r="S48">
        <v>2.3963000000000001</v>
      </c>
      <c r="T48">
        <v>2.3903799999999999</v>
      </c>
      <c r="U48">
        <v>2.38374</v>
      </c>
      <c r="V48">
        <v>2.3046700000000002</v>
      </c>
      <c r="W48">
        <v>2.2930799999999998</v>
      </c>
      <c r="X48">
        <v>2.2739699999999998</v>
      </c>
      <c r="Y48" t="s">
        <v>399</v>
      </c>
      <c r="Z48">
        <v>2.2300000000000002E-3</v>
      </c>
      <c r="AA48">
        <v>2.14E-3</v>
      </c>
      <c r="AB48" t="s">
        <v>400</v>
      </c>
      <c r="AC48">
        <v>4.4400000000000004E-3</v>
      </c>
      <c r="AD48" t="s">
        <v>401</v>
      </c>
      <c r="AE48">
        <v>0.53130999999999995</v>
      </c>
      <c r="AF48">
        <v>0.52842</v>
      </c>
      <c r="AG48">
        <v>0.48704999999999998</v>
      </c>
      <c r="AH48" t="s">
        <v>402</v>
      </c>
      <c r="AI48">
        <v>2.4800000000000001E-4</v>
      </c>
      <c r="AJ48" t="s">
        <v>403</v>
      </c>
      <c r="AK48">
        <v>0.41197</v>
      </c>
      <c r="AL48">
        <v>0.40623999999999999</v>
      </c>
      <c r="AM48">
        <v>0.41355999999999998</v>
      </c>
      <c r="AN48">
        <v>0.41783999999999999</v>
      </c>
      <c r="AO48">
        <v>0.41355999999999998</v>
      </c>
      <c r="AP48">
        <v>0.40762999999999999</v>
      </c>
      <c r="AQ48" t="s">
        <v>404</v>
      </c>
      <c r="AR48" t="s">
        <v>405</v>
      </c>
      <c r="AS48" t="s">
        <v>201</v>
      </c>
      <c r="AT48" t="s">
        <v>406</v>
      </c>
      <c r="AU48">
        <v>2.0605000000000002</v>
      </c>
      <c r="AV48">
        <v>2.5068000000000001</v>
      </c>
      <c r="AW48">
        <v>2.48922</v>
      </c>
      <c r="AX48">
        <v>3.15707</v>
      </c>
      <c r="AY48">
        <v>2.4429799999999999</v>
      </c>
      <c r="AZ48">
        <v>2.4433199999999999</v>
      </c>
      <c r="BA48">
        <v>0.11373</v>
      </c>
      <c r="BB48">
        <v>6.7960000000000007E-2</v>
      </c>
      <c r="BC48" t="s">
        <v>407</v>
      </c>
      <c r="BD48">
        <v>6.0580000000000002E-2</v>
      </c>
      <c r="BE48">
        <v>7.7599400000000003</v>
      </c>
      <c r="BF48">
        <v>7.7650199999999998</v>
      </c>
      <c r="BG48">
        <v>7.8381699999999999</v>
      </c>
      <c r="BH48">
        <v>7.7600300000000004</v>
      </c>
      <c r="BI48">
        <v>7.6948999999999996</v>
      </c>
      <c r="BJ48">
        <v>7.6887699999999999</v>
      </c>
      <c r="BK48">
        <v>2.8469999999999999E-2</v>
      </c>
      <c r="BL48">
        <v>2.8670000000000001E-2</v>
      </c>
      <c r="BM48">
        <v>2.8719999999999999E-2</v>
      </c>
      <c r="BN48">
        <v>2.8549999999999999E-2</v>
      </c>
    </row>
    <row r="49" spans="1:66">
      <c r="A49" s="1">
        <v>9.7916666666666666E-2</v>
      </c>
      <c r="B49" t="s">
        <v>408</v>
      </c>
      <c r="C49">
        <v>1.542E-2</v>
      </c>
      <c r="D49">
        <v>1.443E-2</v>
      </c>
      <c r="E49">
        <v>2.4399999999999999E-3</v>
      </c>
      <c r="F49">
        <v>2.48E-3</v>
      </c>
      <c r="G49">
        <v>2.4499999999999999E-3</v>
      </c>
      <c r="H49">
        <v>2.4199999999999998E-3</v>
      </c>
      <c r="I49" t="s">
        <v>409</v>
      </c>
      <c r="J49">
        <v>3.29E-3</v>
      </c>
      <c r="K49">
        <v>2.5600000000000002E-3</v>
      </c>
      <c r="L49">
        <v>2.3900000000000002E-3</v>
      </c>
      <c r="M49">
        <v>1.1268100000000001</v>
      </c>
      <c r="N49">
        <v>1.14761</v>
      </c>
      <c r="O49">
        <v>1.1264799999999999</v>
      </c>
      <c r="P49" t="s">
        <v>96</v>
      </c>
      <c r="Q49">
        <v>1.0978300000000001</v>
      </c>
      <c r="R49">
        <v>1.12554</v>
      </c>
      <c r="S49">
        <v>1.1612199999999999</v>
      </c>
      <c r="T49">
        <v>1.1695199999999999</v>
      </c>
      <c r="U49">
        <v>1.1600699999999999</v>
      </c>
      <c r="V49">
        <v>1.11714</v>
      </c>
      <c r="W49">
        <v>1.1192299999999999</v>
      </c>
      <c r="X49">
        <v>1.1063099999999999</v>
      </c>
      <c r="Y49">
        <v>1.004E-2</v>
      </c>
      <c r="Z49">
        <v>1.1350000000000001E-2</v>
      </c>
      <c r="AA49">
        <v>1.1180000000000001E-2</v>
      </c>
      <c r="AB49">
        <v>8.94E-3</v>
      </c>
      <c r="AC49">
        <v>1.119E-2</v>
      </c>
      <c r="AD49">
        <v>1.034E-2</v>
      </c>
      <c r="AE49">
        <v>0.14379</v>
      </c>
      <c r="AF49">
        <v>0.15390000000000001</v>
      </c>
      <c r="AG49">
        <v>0.18784999999999999</v>
      </c>
      <c r="AH49" t="s">
        <v>410</v>
      </c>
      <c r="AI49">
        <v>3.3399999999999999E-4</v>
      </c>
      <c r="AJ49" t="s">
        <v>411</v>
      </c>
      <c r="AK49">
        <v>0.21509</v>
      </c>
      <c r="AL49">
        <v>0.21299999999999999</v>
      </c>
      <c r="AM49">
        <v>0.21723999999999999</v>
      </c>
      <c r="AN49">
        <v>0.21903</v>
      </c>
      <c r="AO49">
        <v>0.21715999999999999</v>
      </c>
      <c r="AP49">
        <v>0.21403</v>
      </c>
      <c r="AQ49">
        <v>8.7399999999999995E-3</v>
      </c>
      <c r="AR49">
        <v>8.8100000000000001E-3</v>
      </c>
      <c r="AS49">
        <v>8.7799999999999996E-3</v>
      </c>
      <c r="AT49">
        <v>9.1199999999999996E-3</v>
      </c>
      <c r="AU49">
        <v>1.26715</v>
      </c>
      <c r="AV49">
        <v>1.56603</v>
      </c>
      <c r="AW49">
        <v>1.55908</v>
      </c>
      <c r="AX49">
        <v>2.3734099999999998</v>
      </c>
      <c r="AY49">
        <v>1.57212</v>
      </c>
      <c r="AZ49">
        <v>1.54484</v>
      </c>
      <c r="BA49" t="s">
        <v>412</v>
      </c>
      <c r="BB49" t="s">
        <v>413</v>
      </c>
      <c r="BC49" t="s">
        <v>414</v>
      </c>
      <c r="BD49" t="s">
        <v>415</v>
      </c>
      <c r="BE49">
        <v>5.6138199999999996</v>
      </c>
      <c r="BF49">
        <v>5.6057699999999997</v>
      </c>
      <c r="BG49">
        <v>5.6565500000000002</v>
      </c>
      <c r="BH49">
        <v>5.6047900000000004</v>
      </c>
      <c r="BI49">
        <v>5.5486800000000001</v>
      </c>
      <c r="BJ49">
        <v>5.5587299999999997</v>
      </c>
      <c r="BK49">
        <v>1.617E-2</v>
      </c>
      <c r="BL49">
        <v>1.6279999999999999E-2</v>
      </c>
      <c r="BM49">
        <v>1.6330000000000001E-2</v>
      </c>
      <c r="BN49">
        <v>1.6250000000000001E-2</v>
      </c>
    </row>
    <row r="50" spans="1:66">
      <c r="A50" s="1">
        <v>4.2361111111111106E-2</v>
      </c>
      <c r="B50" t="s">
        <v>416</v>
      </c>
      <c r="C50" t="s">
        <v>417</v>
      </c>
      <c r="D50" t="s">
        <v>418</v>
      </c>
      <c r="E50">
        <v>6.6600000000000001E-3</v>
      </c>
      <c r="F50">
        <v>6.6899999999999998E-3</v>
      </c>
      <c r="G50">
        <v>6.5799999999999999E-3</v>
      </c>
      <c r="H50">
        <v>6.5500000000000003E-3</v>
      </c>
      <c r="I50">
        <v>6.4999999999999997E-3</v>
      </c>
      <c r="J50">
        <v>8.2699999999999996E-3</v>
      </c>
      <c r="K50">
        <v>6.5700000000000003E-3</v>
      </c>
      <c r="L50">
        <v>6.4200000000000004E-3</v>
      </c>
      <c r="M50">
        <v>0.53632999999999997</v>
      </c>
      <c r="N50">
        <v>0.57791000000000003</v>
      </c>
      <c r="O50">
        <v>0.57552000000000003</v>
      </c>
      <c r="P50" t="s">
        <v>96</v>
      </c>
      <c r="Q50">
        <v>0.55437999999999998</v>
      </c>
      <c r="R50">
        <v>0.56842999999999999</v>
      </c>
      <c r="S50">
        <v>0.59704000000000002</v>
      </c>
      <c r="T50">
        <v>0.60055000000000003</v>
      </c>
      <c r="U50">
        <v>0.59845000000000004</v>
      </c>
      <c r="V50">
        <v>0.56057000000000001</v>
      </c>
      <c r="W50">
        <v>0.56062000000000001</v>
      </c>
      <c r="X50">
        <v>0.55950999999999995</v>
      </c>
      <c r="Y50" t="s">
        <v>419</v>
      </c>
      <c r="Z50" t="s">
        <v>420</v>
      </c>
      <c r="AA50" t="s">
        <v>421</v>
      </c>
      <c r="AB50" t="s">
        <v>422</v>
      </c>
      <c r="AC50" t="s">
        <v>423</v>
      </c>
      <c r="AD50" t="s">
        <v>424</v>
      </c>
      <c r="AE50">
        <v>0.52498999999999996</v>
      </c>
      <c r="AF50">
        <v>0.52212000000000003</v>
      </c>
      <c r="AG50">
        <v>0.51693</v>
      </c>
      <c r="AH50" t="s">
        <v>425</v>
      </c>
      <c r="AI50">
        <v>2.5999999999999998E-4</v>
      </c>
      <c r="AJ50" t="s">
        <v>426</v>
      </c>
      <c r="AK50">
        <v>0.2291</v>
      </c>
      <c r="AL50">
        <v>0.22642999999999999</v>
      </c>
      <c r="AM50">
        <v>0.23014999999999999</v>
      </c>
      <c r="AN50">
        <v>0.23338</v>
      </c>
      <c r="AO50">
        <v>0.23130000000000001</v>
      </c>
      <c r="AP50">
        <v>0.22692000000000001</v>
      </c>
      <c r="AQ50">
        <v>1.92E-3</v>
      </c>
      <c r="AR50">
        <v>2.0899999999999998E-3</v>
      </c>
      <c r="AS50">
        <v>2.0400000000000001E-3</v>
      </c>
      <c r="AT50">
        <v>2.2300000000000002E-3</v>
      </c>
      <c r="AU50">
        <v>0.67573000000000005</v>
      </c>
      <c r="AV50">
        <v>0.98995</v>
      </c>
      <c r="AW50">
        <v>0.99304999999999999</v>
      </c>
      <c r="AX50">
        <v>1.889</v>
      </c>
      <c r="AY50">
        <v>1.00969</v>
      </c>
      <c r="AZ50">
        <v>0.98958000000000002</v>
      </c>
      <c r="BA50" t="s">
        <v>427</v>
      </c>
      <c r="BB50">
        <v>8.6080000000000004E-2</v>
      </c>
      <c r="BC50">
        <v>0.1135</v>
      </c>
      <c r="BD50">
        <v>4.4880000000000003E-2</v>
      </c>
      <c r="BE50">
        <v>3.88558</v>
      </c>
      <c r="BF50">
        <v>3.85798</v>
      </c>
      <c r="BG50">
        <v>3.90164</v>
      </c>
      <c r="BH50">
        <v>3.8691</v>
      </c>
      <c r="BI50">
        <v>3.8443700000000001</v>
      </c>
      <c r="BJ50">
        <v>3.8599700000000001</v>
      </c>
      <c r="BK50">
        <v>3.8899999999999998E-3</v>
      </c>
      <c r="BL50">
        <v>3.9300000000000003E-3</v>
      </c>
      <c r="BM50">
        <v>3.9500000000000004E-3</v>
      </c>
      <c r="BN50">
        <v>4.0299999999999997E-3</v>
      </c>
    </row>
    <row r="51" spans="1:66">
      <c r="A51" s="1">
        <v>4.9305555555555554E-2</v>
      </c>
      <c r="B51" t="s">
        <v>90</v>
      </c>
      <c r="C51">
        <v>2.0650000000000002E-2</v>
      </c>
      <c r="D51">
        <v>1.9689999999999999E-2</v>
      </c>
      <c r="E51">
        <v>2.3959999999999999E-2</v>
      </c>
      <c r="F51">
        <v>2.4670000000000001E-2</v>
      </c>
      <c r="G51">
        <v>2.3619999999999999E-2</v>
      </c>
      <c r="H51">
        <v>2.3619999999999999E-2</v>
      </c>
      <c r="I51">
        <v>2.6179999999999998E-2</v>
      </c>
      <c r="J51">
        <v>2.545E-2</v>
      </c>
      <c r="K51">
        <v>2.3730000000000001E-2</v>
      </c>
      <c r="L51">
        <v>2.368E-2</v>
      </c>
      <c r="M51">
        <v>1.0856600000000001</v>
      </c>
      <c r="N51">
        <v>1.11456</v>
      </c>
      <c r="O51">
        <v>1.09253</v>
      </c>
      <c r="P51" t="s">
        <v>96</v>
      </c>
      <c r="Q51">
        <v>1.0663400000000001</v>
      </c>
      <c r="R51">
        <v>1.0931900000000001</v>
      </c>
      <c r="S51">
        <v>1.1314500000000001</v>
      </c>
      <c r="T51">
        <v>1.14164</v>
      </c>
      <c r="U51">
        <v>1.1347100000000001</v>
      </c>
      <c r="V51">
        <v>1.09005</v>
      </c>
      <c r="W51">
        <v>1.0903499999999999</v>
      </c>
      <c r="X51">
        <v>1.0782799999999999</v>
      </c>
      <c r="Y51">
        <v>1.187E-2</v>
      </c>
      <c r="Z51">
        <v>1.32E-2</v>
      </c>
      <c r="AA51">
        <v>1.2999999999999999E-2</v>
      </c>
      <c r="AB51">
        <v>1.3180000000000001E-2</v>
      </c>
      <c r="AC51">
        <v>9.5899999999999996E-3</v>
      </c>
      <c r="AD51">
        <v>1.031E-2</v>
      </c>
      <c r="AE51">
        <v>0.10331</v>
      </c>
      <c r="AF51">
        <v>0.11451</v>
      </c>
      <c r="AG51">
        <v>0.17852000000000001</v>
      </c>
      <c r="AH51" t="s">
        <v>428</v>
      </c>
      <c r="AI51">
        <v>1.4799999999999999E-4</v>
      </c>
      <c r="AJ51" t="s">
        <v>429</v>
      </c>
      <c r="AK51">
        <v>0.21274999999999999</v>
      </c>
      <c r="AL51">
        <v>0.21060000000000001</v>
      </c>
      <c r="AM51">
        <v>0.21446000000000001</v>
      </c>
      <c r="AN51">
        <v>0.21717</v>
      </c>
      <c r="AO51">
        <v>0.21621000000000001</v>
      </c>
      <c r="AP51">
        <v>0.21209</v>
      </c>
      <c r="AQ51">
        <v>4.9399999999999999E-3</v>
      </c>
      <c r="AR51">
        <v>4.96E-3</v>
      </c>
      <c r="AS51">
        <v>5.1900000000000002E-3</v>
      </c>
      <c r="AT51">
        <v>5.3E-3</v>
      </c>
      <c r="AU51">
        <v>0.79264000000000001</v>
      </c>
      <c r="AV51">
        <v>1.04583</v>
      </c>
      <c r="AW51">
        <v>1.06412</v>
      </c>
      <c r="AX51">
        <v>2.0454400000000001</v>
      </c>
      <c r="AY51">
        <v>1.0689900000000001</v>
      </c>
      <c r="AZ51">
        <v>1.0901400000000001</v>
      </c>
      <c r="BA51">
        <v>1.12103</v>
      </c>
      <c r="BB51">
        <v>1.21865</v>
      </c>
      <c r="BC51">
        <v>1.0326200000000001</v>
      </c>
      <c r="BD51">
        <v>1.0737000000000001</v>
      </c>
      <c r="BE51">
        <v>0.54488999999999999</v>
      </c>
      <c r="BF51">
        <v>0.53486999999999996</v>
      </c>
      <c r="BG51">
        <v>0.54669000000000001</v>
      </c>
      <c r="BH51">
        <v>0.52439999999999998</v>
      </c>
      <c r="BI51">
        <v>0.53874</v>
      </c>
      <c r="BJ51">
        <v>0.53371000000000002</v>
      </c>
      <c r="BK51">
        <v>2.6280000000000001E-2</v>
      </c>
      <c r="BL51">
        <v>2.64E-2</v>
      </c>
      <c r="BM51">
        <v>2.6689999999999998E-2</v>
      </c>
      <c r="BN51">
        <v>2.6409999999999999E-2</v>
      </c>
    </row>
    <row r="52" spans="1:66">
      <c r="A52" s="1">
        <v>4.9999999999999996E-2</v>
      </c>
      <c r="B52" t="s">
        <v>258</v>
      </c>
      <c r="C52">
        <v>4.6289999999999998E-2</v>
      </c>
      <c r="D52">
        <v>4.6440000000000002E-2</v>
      </c>
      <c r="E52">
        <v>1.5049999999999999E-2</v>
      </c>
      <c r="F52">
        <v>1.5049999999999999E-2</v>
      </c>
      <c r="G52">
        <v>1.461E-2</v>
      </c>
      <c r="H52">
        <v>1.457E-2</v>
      </c>
      <c r="I52">
        <v>1.486E-2</v>
      </c>
      <c r="J52">
        <v>1.5859999999999999E-2</v>
      </c>
      <c r="K52">
        <v>1.46E-2</v>
      </c>
      <c r="L52">
        <v>1.4590000000000001E-2</v>
      </c>
      <c r="M52">
        <v>12.218360000000001</v>
      </c>
      <c r="N52">
        <v>12.064410000000001</v>
      </c>
      <c r="O52">
        <v>11.935079999999999</v>
      </c>
      <c r="P52" t="s">
        <v>96</v>
      </c>
      <c r="Q52">
        <v>11.035450000000001</v>
      </c>
      <c r="R52">
        <v>11.917669999999999</v>
      </c>
      <c r="S52">
        <v>12.186719999999999</v>
      </c>
      <c r="T52">
        <v>12.1275</v>
      </c>
      <c r="U52">
        <v>12.01022</v>
      </c>
      <c r="V52">
        <v>11.77252</v>
      </c>
      <c r="W52">
        <v>11.79246</v>
      </c>
      <c r="X52">
        <v>11.70589</v>
      </c>
      <c r="Y52">
        <v>9.6320000000000003E-2</v>
      </c>
      <c r="Z52">
        <v>9.7710000000000005E-2</v>
      </c>
      <c r="AA52">
        <v>9.6229999999999996E-2</v>
      </c>
      <c r="AB52">
        <v>9.1009999999999994E-2</v>
      </c>
      <c r="AC52">
        <v>9.3890000000000001E-2</v>
      </c>
      <c r="AD52" t="s">
        <v>430</v>
      </c>
      <c r="AE52">
        <v>1.0401800000000001</v>
      </c>
      <c r="AF52">
        <v>1.00099</v>
      </c>
      <c r="AG52">
        <v>0.88663000000000003</v>
      </c>
      <c r="AH52">
        <v>0.51471999999999996</v>
      </c>
      <c r="AI52">
        <v>6.5300000000000004E-4</v>
      </c>
      <c r="AJ52" t="s">
        <v>431</v>
      </c>
      <c r="AK52">
        <v>2.8595899999999999</v>
      </c>
      <c r="AL52">
        <v>2.8457599999999998</v>
      </c>
      <c r="AM52">
        <v>2.92292</v>
      </c>
      <c r="AN52">
        <v>2.9186999999999999</v>
      </c>
      <c r="AO52">
        <v>2.8913000000000002</v>
      </c>
      <c r="AP52">
        <v>2.8666900000000002</v>
      </c>
      <c r="AQ52">
        <v>4.3800000000000002E-3</v>
      </c>
      <c r="AR52">
        <v>4.5799999999999999E-3</v>
      </c>
      <c r="AS52">
        <v>4.4600000000000004E-3</v>
      </c>
      <c r="AT52">
        <v>4.7999999999999996E-3</v>
      </c>
      <c r="AU52">
        <v>5.5660499999999997</v>
      </c>
      <c r="AV52">
        <v>6.0382499999999997</v>
      </c>
      <c r="AW52">
        <v>6.0653499999999996</v>
      </c>
      <c r="AX52">
        <v>5.84422</v>
      </c>
      <c r="AY52">
        <v>5.7230800000000004</v>
      </c>
      <c r="AZ52">
        <v>5.7663099999999998</v>
      </c>
      <c r="BA52">
        <v>3.0134599999999998</v>
      </c>
      <c r="BB52">
        <v>2.9908800000000002</v>
      </c>
      <c r="BC52">
        <v>2.6852900000000002</v>
      </c>
      <c r="BD52">
        <v>2.7096100000000001</v>
      </c>
      <c r="BE52">
        <v>2.1409899999999999</v>
      </c>
      <c r="BF52">
        <v>2.1429</v>
      </c>
      <c r="BG52">
        <v>2.1633</v>
      </c>
      <c r="BH52">
        <v>2.1526399999999999</v>
      </c>
      <c r="BI52">
        <v>2.1632500000000001</v>
      </c>
      <c r="BJ52">
        <v>2.1609699999999998</v>
      </c>
      <c r="BK52">
        <v>5.8310000000000001E-2</v>
      </c>
      <c r="BL52">
        <v>5.876E-2</v>
      </c>
      <c r="BM52">
        <v>5.824E-2</v>
      </c>
      <c r="BN52">
        <v>5.919E-2</v>
      </c>
    </row>
    <row r="53" spans="1:66">
      <c r="A53" s="1">
        <v>5.0694444444444445E-2</v>
      </c>
      <c r="B53" t="s">
        <v>181</v>
      </c>
      <c r="C53">
        <v>7.1199999999999996E-3</v>
      </c>
      <c r="D53">
        <v>7.4099999999999999E-3</v>
      </c>
      <c r="E53">
        <v>1.0399999999999999E-3</v>
      </c>
      <c r="F53">
        <v>9.5E-4</v>
      </c>
      <c r="G53">
        <v>1.0200000000000001E-3</v>
      </c>
      <c r="H53">
        <v>1.0200000000000001E-3</v>
      </c>
      <c r="I53" t="s">
        <v>432</v>
      </c>
      <c r="J53" t="s">
        <v>201</v>
      </c>
      <c r="K53">
        <v>7.6999999999999996E-4</v>
      </c>
      <c r="L53">
        <v>6.8999999999999997E-4</v>
      </c>
      <c r="M53">
        <v>0.84652000000000005</v>
      </c>
      <c r="N53">
        <v>0.88593999999999995</v>
      </c>
      <c r="O53">
        <v>0.87041000000000002</v>
      </c>
      <c r="P53" t="s">
        <v>96</v>
      </c>
      <c r="Q53">
        <v>0.84919</v>
      </c>
      <c r="R53">
        <v>0.87073</v>
      </c>
      <c r="S53">
        <v>0.62870999999999999</v>
      </c>
      <c r="T53">
        <v>0.59899999999999998</v>
      </c>
      <c r="U53" t="s">
        <v>433</v>
      </c>
      <c r="V53" t="s">
        <v>434</v>
      </c>
      <c r="W53" t="s">
        <v>435</v>
      </c>
      <c r="X53" t="s">
        <v>436</v>
      </c>
      <c r="Y53">
        <v>2.0600000000000002E-3</v>
      </c>
      <c r="Z53">
        <v>4.3200000000000001E-3</v>
      </c>
      <c r="AA53">
        <v>3.7799999999999999E-3</v>
      </c>
      <c r="AB53" t="s">
        <v>388</v>
      </c>
      <c r="AC53">
        <v>3.7100000000000002E-3</v>
      </c>
      <c r="AD53" t="s">
        <v>437</v>
      </c>
      <c r="AE53">
        <v>0.47405999999999998</v>
      </c>
      <c r="AF53">
        <v>0.4733</v>
      </c>
      <c r="AG53">
        <v>0.32671</v>
      </c>
      <c r="AH53" t="s">
        <v>438</v>
      </c>
      <c r="AI53">
        <v>2.1900000000000001E-4</v>
      </c>
      <c r="AJ53" t="s">
        <v>439</v>
      </c>
      <c r="AK53">
        <v>0.15984000000000001</v>
      </c>
      <c r="AL53">
        <v>0.15837999999999999</v>
      </c>
      <c r="AM53">
        <v>0.1615</v>
      </c>
      <c r="AN53">
        <v>0.10816000000000001</v>
      </c>
      <c r="AO53">
        <v>0.10802</v>
      </c>
      <c r="AP53" t="s">
        <v>440</v>
      </c>
      <c r="AQ53">
        <v>3.4000000000000002E-4</v>
      </c>
      <c r="AR53">
        <v>4.2999999999999999E-4</v>
      </c>
      <c r="AS53" t="s">
        <v>441</v>
      </c>
      <c r="AT53" t="s">
        <v>200</v>
      </c>
      <c r="AU53">
        <v>1.0020800000000001</v>
      </c>
      <c r="AV53">
        <v>1.34006</v>
      </c>
      <c r="AW53">
        <v>1.3348899999999999</v>
      </c>
      <c r="AX53">
        <v>1.54338</v>
      </c>
      <c r="AY53">
        <v>0.95008000000000004</v>
      </c>
      <c r="AZ53">
        <v>0.91969999999999996</v>
      </c>
      <c r="BA53">
        <v>9.7610000000000002E-2</v>
      </c>
      <c r="BB53">
        <v>9.0480000000000005E-2</v>
      </c>
      <c r="BC53">
        <v>8.9849999999999999E-2</v>
      </c>
      <c r="BD53">
        <v>5.4260000000000003E-2</v>
      </c>
      <c r="BE53">
        <v>5.2758099999999999</v>
      </c>
      <c r="BF53">
        <v>5.2871300000000003</v>
      </c>
      <c r="BG53">
        <v>5.3320999999999996</v>
      </c>
      <c r="BH53" t="s">
        <v>442</v>
      </c>
      <c r="BI53">
        <v>3.5572400000000002</v>
      </c>
      <c r="BJ53" t="s">
        <v>443</v>
      </c>
      <c r="BK53">
        <v>1.265E-2</v>
      </c>
      <c r="BL53">
        <v>1.274E-2</v>
      </c>
      <c r="BM53">
        <v>8.7500000000000008E-3</v>
      </c>
      <c r="BN53">
        <v>8.7299999999999999E-3</v>
      </c>
    </row>
    <row r="54" spans="1:66">
      <c r="A54" s="1">
        <v>4.3055555555555555E-2</v>
      </c>
      <c r="B54" t="s">
        <v>444</v>
      </c>
      <c r="C54">
        <v>2.7899999999999999E-3</v>
      </c>
      <c r="D54" t="s">
        <v>445</v>
      </c>
      <c r="E54">
        <v>1.2800000000000001E-3</v>
      </c>
      <c r="F54">
        <v>1.0399999999999999E-3</v>
      </c>
      <c r="G54">
        <v>1.14E-3</v>
      </c>
      <c r="H54">
        <v>1.14E-3</v>
      </c>
      <c r="I54" t="s">
        <v>229</v>
      </c>
      <c r="J54" t="s">
        <v>446</v>
      </c>
      <c r="K54">
        <v>1.25E-3</v>
      </c>
      <c r="L54">
        <v>1.1100000000000001E-3</v>
      </c>
      <c r="M54">
        <v>0.55871999999999999</v>
      </c>
      <c r="N54">
        <v>0.59240999999999999</v>
      </c>
      <c r="O54">
        <v>0.58570999999999995</v>
      </c>
      <c r="P54" t="s">
        <v>96</v>
      </c>
      <c r="Q54">
        <v>0.56584000000000001</v>
      </c>
      <c r="R54">
        <v>0.58091000000000004</v>
      </c>
      <c r="S54">
        <v>0.60994999999999999</v>
      </c>
      <c r="T54">
        <v>0.61085999999999996</v>
      </c>
      <c r="U54">
        <v>0.61619999999999997</v>
      </c>
      <c r="V54">
        <v>0.57555999999999996</v>
      </c>
      <c r="W54">
        <v>0.57494999999999996</v>
      </c>
      <c r="X54">
        <v>0.57611000000000001</v>
      </c>
      <c r="Y54">
        <v>1.5499999999999999E-3</v>
      </c>
      <c r="Z54">
        <v>3.13E-3</v>
      </c>
      <c r="AA54">
        <v>2.82E-3</v>
      </c>
      <c r="AB54" t="s">
        <v>447</v>
      </c>
      <c r="AC54" t="s">
        <v>448</v>
      </c>
      <c r="AD54" t="s">
        <v>405</v>
      </c>
      <c r="AE54">
        <v>0.15936</v>
      </c>
      <c r="AF54">
        <v>0.16985</v>
      </c>
      <c r="AG54">
        <v>0.188</v>
      </c>
      <c r="AH54" t="s">
        <v>449</v>
      </c>
      <c r="AI54">
        <v>2.7099999999999997E-4</v>
      </c>
      <c r="AJ54" t="s">
        <v>450</v>
      </c>
      <c r="AK54">
        <v>7.9060000000000005E-2</v>
      </c>
      <c r="AL54">
        <v>7.8179999999999999E-2</v>
      </c>
      <c r="AM54">
        <v>7.9630000000000006E-2</v>
      </c>
      <c r="AN54">
        <v>8.0570000000000003E-2</v>
      </c>
      <c r="AO54">
        <v>8.1390000000000004E-2</v>
      </c>
      <c r="AP54">
        <v>7.8140000000000001E-2</v>
      </c>
      <c r="AQ54" t="s">
        <v>395</v>
      </c>
      <c r="AR54">
        <v>1.7000000000000001E-4</v>
      </c>
      <c r="AS54" t="s">
        <v>388</v>
      </c>
      <c r="AT54" t="s">
        <v>451</v>
      </c>
      <c r="AU54">
        <v>0.34644999999999998</v>
      </c>
      <c r="AV54">
        <v>0.59048</v>
      </c>
      <c r="AW54">
        <v>0.58872999999999998</v>
      </c>
      <c r="AX54">
        <v>1.5407</v>
      </c>
      <c r="AY54">
        <v>0.62200999999999995</v>
      </c>
      <c r="AZ54">
        <v>0.59111000000000002</v>
      </c>
      <c r="BA54" t="s">
        <v>452</v>
      </c>
      <c r="BB54">
        <v>0.12662000000000001</v>
      </c>
      <c r="BC54">
        <v>0.12515999999999999</v>
      </c>
      <c r="BD54">
        <v>9.4549999999999995E-2</v>
      </c>
      <c r="BE54">
        <v>3.3978199999999998</v>
      </c>
      <c r="BF54">
        <v>3.3980000000000001</v>
      </c>
      <c r="BG54">
        <v>3.43466</v>
      </c>
      <c r="BH54">
        <v>3.4240900000000001</v>
      </c>
      <c r="BI54">
        <v>3.4045700000000001</v>
      </c>
      <c r="BJ54">
        <v>3.4157600000000001</v>
      </c>
      <c r="BK54">
        <v>4.9800000000000001E-3</v>
      </c>
      <c r="BL54">
        <v>5.0099999999999997E-3</v>
      </c>
      <c r="BM54">
        <v>5.0499999999999998E-3</v>
      </c>
      <c r="BN54">
        <v>5.1000000000000004E-3</v>
      </c>
    </row>
    <row r="55" spans="1:66">
      <c r="A55" s="1">
        <v>4.3749999999999997E-2</v>
      </c>
      <c r="B55" t="s">
        <v>453</v>
      </c>
      <c r="C55">
        <v>1.635E-2</v>
      </c>
      <c r="D55">
        <v>2.222E-2</v>
      </c>
      <c r="E55">
        <v>1.6799999999999999E-2</v>
      </c>
      <c r="F55">
        <v>1.6459999999999999E-2</v>
      </c>
      <c r="G55">
        <v>1.5990000000000001E-2</v>
      </c>
      <c r="H55">
        <v>1.5980000000000001E-2</v>
      </c>
      <c r="I55">
        <v>1.575E-2</v>
      </c>
      <c r="J55">
        <v>1.7250000000000001E-2</v>
      </c>
      <c r="K55">
        <v>1.617E-2</v>
      </c>
      <c r="L55">
        <v>1.5970000000000002E-2</v>
      </c>
      <c r="M55">
        <v>48.026200000000003</v>
      </c>
      <c r="N55">
        <v>48.028289999999998</v>
      </c>
      <c r="O55">
        <v>46.986060000000002</v>
      </c>
      <c r="P55" t="s">
        <v>96</v>
      </c>
      <c r="Q55" t="s">
        <v>76</v>
      </c>
      <c r="R55">
        <v>43.484529999999999</v>
      </c>
      <c r="S55">
        <v>47.368940000000002</v>
      </c>
      <c r="T55">
        <v>47.163080000000001</v>
      </c>
      <c r="U55">
        <v>46.77158</v>
      </c>
      <c r="V55">
        <v>45.322899999999997</v>
      </c>
      <c r="W55">
        <v>44.977379999999997</v>
      </c>
      <c r="X55">
        <v>44.855609999999999</v>
      </c>
      <c r="Y55">
        <v>1.694E-2</v>
      </c>
      <c r="Z55">
        <v>1.753E-2</v>
      </c>
      <c r="AA55">
        <v>1.6369999999999999E-2</v>
      </c>
      <c r="AB55">
        <v>2.0109999999999999E-2</v>
      </c>
      <c r="AC55">
        <v>1.7930000000000001E-2</v>
      </c>
      <c r="AD55">
        <v>1.7909999999999999E-2</v>
      </c>
      <c r="AE55">
        <v>4.17875</v>
      </c>
      <c r="AF55">
        <v>3.9538600000000002</v>
      </c>
      <c r="AG55">
        <v>3.5966300000000002</v>
      </c>
      <c r="AH55">
        <v>3.4911500000000002</v>
      </c>
      <c r="AI55">
        <v>4.1159999999999999E-3</v>
      </c>
      <c r="AJ55">
        <v>1.7899999999999999E-3</v>
      </c>
      <c r="AK55">
        <v>4.5263299999999997</v>
      </c>
      <c r="AL55">
        <v>4.5069900000000001</v>
      </c>
      <c r="AM55">
        <v>4.6567800000000004</v>
      </c>
      <c r="AN55">
        <v>4.6570099999999996</v>
      </c>
      <c r="AO55">
        <v>4.62052</v>
      </c>
      <c r="AP55">
        <v>4.58134</v>
      </c>
      <c r="AQ55">
        <v>1.66E-3</v>
      </c>
      <c r="AR55">
        <v>1.8E-3</v>
      </c>
      <c r="AS55">
        <v>1.72E-3</v>
      </c>
      <c r="AT55">
        <v>1.7899999999999999E-3</v>
      </c>
      <c r="AU55">
        <v>9.8231400000000004</v>
      </c>
      <c r="AV55">
        <v>10.4947</v>
      </c>
      <c r="AW55">
        <v>10.43294</v>
      </c>
      <c r="AX55">
        <v>9.5124899999999997</v>
      </c>
      <c r="AY55">
        <v>9.3788900000000002</v>
      </c>
      <c r="AZ55">
        <v>9.4111899999999995</v>
      </c>
      <c r="BA55">
        <v>5.9049500000000004</v>
      </c>
      <c r="BB55">
        <v>5.5426099999999998</v>
      </c>
      <c r="BC55">
        <v>5.0102200000000003</v>
      </c>
      <c r="BD55">
        <v>5.0127199999999998</v>
      </c>
      <c r="BE55">
        <v>16.865729999999999</v>
      </c>
      <c r="BF55">
        <v>16.92089</v>
      </c>
      <c r="BG55">
        <v>17.087589999999999</v>
      </c>
      <c r="BH55">
        <v>16.766480000000001</v>
      </c>
      <c r="BI55">
        <v>16.685020000000002</v>
      </c>
      <c r="BJ55">
        <v>16.695589999999999</v>
      </c>
      <c r="BK55">
        <v>4.8189999999999997E-2</v>
      </c>
      <c r="BL55">
        <v>5.0349999999999999E-2</v>
      </c>
      <c r="BM55">
        <v>4.8039999999999999E-2</v>
      </c>
      <c r="BN55">
        <v>5.0990000000000001E-2</v>
      </c>
    </row>
    <row r="56" spans="1:66">
      <c r="A56" s="1">
        <v>4.4444444444444439E-2</v>
      </c>
      <c r="B56" t="s">
        <v>454</v>
      </c>
    </row>
    <row r="57" spans="1:66">
      <c r="A57" s="1">
        <v>4.5138888888888888E-2</v>
      </c>
      <c r="B57" t="s">
        <v>454</v>
      </c>
    </row>
    <row r="58" spans="1:66">
      <c r="A58" s="1">
        <v>4.583333333333333E-2</v>
      </c>
      <c r="B58" t="s">
        <v>454</v>
      </c>
    </row>
    <row r="59" spans="1:66">
      <c r="A59" s="1">
        <v>4.6527777777777779E-2</v>
      </c>
      <c r="B59" t="s">
        <v>454</v>
      </c>
    </row>
    <row r="60" spans="1:66">
      <c r="A60" s="1">
        <v>4.7222222222222221E-2</v>
      </c>
      <c r="B60" t="s">
        <v>454</v>
      </c>
    </row>
    <row r="61" spans="1:66">
      <c r="A61" s="1">
        <v>4.7916666666666663E-2</v>
      </c>
      <c r="B61" t="s">
        <v>454</v>
      </c>
    </row>
    <row r="62" spans="1:66">
      <c r="A62" s="1">
        <v>4.9305555555555554E-2</v>
      </c>
      <c r="B62" t="s">
        <v>455</v>
      </c>
    </row>
    <row r="63" spans="1:66">
      <c r="A63" s="1">
        <v>4.9999999999999996E-2</v>
      </c>
      <c r="B63" t="s">
        <v>122</v>
      </c>
    </row>
    <row r="64" spans="1:66">
      <c r="A64" s="1">
        <v>5.0694444444444445E-2</v>
      </c>
      <c r="B64" t="s">
        <v>181</v>
      </c>
    </row>
    <row r="65" spans="1:2">
      <c r="A65" s="1">
        <v>4.8611111111111112E-2</v>
      </c>
      <c r="B65" t="s">
        <v>454</v>
      </c>
    </row>
    <row r="66" spans="1:2">
      <c r="A66" s="1">
        <v>5.1388888888888887E-2</v>
      </c>
      <c r="B66" t="s">
        <v>454</v>
      </c>
    </row>
    <row r="67" spans="1:2">
      <c r="A67" s="1">
        <v>5.2083333333333329E-2</v>
      </c>
      <c r="B67" t="s">
        <v>454</v>
      </c>
    </row>
    <row r="68" spans="1:2">
      <c r="A68" s="1">
        <v>5.2777777777777771E-2</v>
      </c>
      <c r="B68" t="s">
        <v>454</v>
      </c>
    </row>
    <row r="69" spans="1:2">
      <c r="A69" s="1">
        <v>5.347222222222222E-2</v>
      </c>
      <c r="B69" t="s">
        <v>454</v>
      </c>
    </row>
    <row r="70" spans="1:2">
      <c r="A70" s="1">
        <v>5.4166666666666669E-2</v>
      </c>
      <c r="B70" t="s">
        <v>454</v>
      </c>
    </row>
    <row r="71" spans="1:2">
      <c r="A71" s="1">
        <v>5.486111111111111E-2</v>
      </c>
      <c r="B71" t="s">
        <v>454</v>
      </c>
    </row>
    <row r="72" spans="1:2">
      <c r="A72" s="1">
        <v>5.5555555555555552E-2</v>
      </c>
      <c r="B72" t="s">
        <v>454</v>
      </c>
    </row>
    <row r="73" spans="1:2">
      <c r="A73" s="1">
        <v>5.6249999999999994E-2</v>
      </c>
      <c r="B73" t="s">
        <v>456</v>
      </c>
    </row>
    <row r="74" spans="1:2">
      <c r="A74" s="1">
        <v>8.4027777777777771E-2</v>
      </c>
      <c r="B74" t="s">
        <v>457</v>
      </c>
    </row>
    <row r="75" spans="1:2">
      <c r="A75" s="1">
        <v>4.9305555555555554E-2</v>
      </c>
      <c r="B75" t="s">
        <v>455</v>
      </c>
    </row>
    <row r="76" spans="1:2">
      <c r="A76" s="1">
        <v>4.9999999999999996E-2</v>
      </c>
      <c r="B76" t="s">
        <v>122</v>
      </c>
    </row>
    <row r="77" spans="1:2">
      <c r="A77" s="1">
        <v>5.0694444444444445E-2</v>
      </c>
      <c r="B77" t="s">
        <v>458</v>
      </c>
    </row>
    <row r="78" spans="1:2">
      <c r="A78" s="1">
        <v>8.4722222222222213E-2</v>
      </c>
      <c r="B78" t="s">
        <v>459</v>
      </c>
    </row>
    <row r="79" spans="1:2">
      <c r="A79" s="1">
        <v>8.5416666666666669E-2</v>
      </c>
      <c r="B79" t="s">
        <v>460</v>
      </c>
    </row>
    <row r="80" spans="1:2">
      <c r="A80" s="1">
        <v>8.611111111111111E-2</v>
      </c>
      <c r="B80" t="s">
        <v>461</v>
      </c>
    </row>
    <row r="81" spans="1:2">
      <c r="A81" s="1">
        <v>8.6805555555555552E-2</v>
      </c>
      <c r="B81" t="s">
        <v>462</v>
      </c>
    </row>
    <row r="82" spans="1:2">
      <c r="A82" s="1">
        <v>8.7499999999999994E-2</v>
      </c>
      <c r="B82" t="s">
        <v>463</v>
      </c>
    </row>
    <row r="83" spans="1:2">
      <c r="A83" s="1">
        <v>8.8194444444444436E-2</v>
      </c>
      <c r="B83" t="s">
        <v>464</v>
      </c>
    </row>
    <row r="84" spans="1:2">
      <c r="A84" s="1">
        <v>8.8888888888888878E-2</v>
      </c>
      <c r="B84" t="s">
        <v>465</v>
      </c>
    </row>
    <row r="85" spans="1:2">
      <c r="A85" s="1">
        <v>8.9583333333333334E-2</v>
      </c>
      <c r="B85" t="s">
        <v>466</v>
      </c>
    </row>
    <row r="86" spans="1:2">
      <c r="A86" s="1">
        <v>9.0277777777777776E-2</v>
      </c>
      <c r="B86" t="s">
        <v>467</v>
      </c>
    </row>
    <row r="87" spans="1:2">
      <c r="A87" s="1">
        <v>9.0972222222222218E-2</v>
      </c>
      <c r="B87" t="s">
        <v>468</v>
      </c>
    </row>
    <row r="88" spans="1:2">
      <c r="A88" s="1">
        <v>4.9305555555555554E-2</v>
      </c>
      <c r="B88" t="s">
        <v>455</v>
      </c>
    </row>
    <row r="89" spans="1:2">
      <c r="A89" s="1">
        <v>4.9999999999999996E-2</v>
      </c>
      <c r="B89" t="s">
        <v>122</v>
      </c>
    </row>
    <row r="90" spans="1:2">
      <c r="A90" s="1">
        <v>5.0694444444444445E-2</v>
      </c>
      <c r="B90" t="s">
        <v>458</v>
      </c>
    </row>
    <row r="91" spans="1:2">
      <c r="A91" s="1">
        <v>9.166666666666666E-2</v>
      </c>
      <c r="B91" t="s">
        <v>469</v>
      </c>
    </row>
    <row r="92" spans="1:2">
      <c r="A92" s="1">
        <v>9.2361111111111102E-2</v>
      </c>
      <c r="B92" t="s">
        <v>470</v>
      </c>
    </row>
    <row r="93" spans="1:2">
      <c r="A93" s="1">
        <v>9.3055555555555558E-2</v>
      </c>
      <c r="B93" t="s">
        <v>471</v>
      </c>
    </row>
    <row r="94" spans="1:2">
      <c r="A94" s="1">
        <v>9.375E-2</v>
      </c>
      <c r="B94" t="s">
        <v>472</v>
      </c>
    </row>
    <row r="95" spans="1:2">
      <c r="A95" s="1">
        <v>9.4444444444444442E-2</v>
      </c>
      <c r="B95" t="s">
        <v>473</v>
      </c>
    </row>
    <row r="96" spans="1:2">
      <c r="A96" s="1">
        <v>9.5138888888888884E-2</v>
      </c>
      <c r="B96" t="s">
        <v>474</v>
      </c>
    </row>
    <row r="97" spans="1:2">
      <c r="A97" s="1">
        <v>9.5833333333333326E-2</v>
      </c>
      <c r="B97" t="s">
        <v>475</v>
      </c>
    </row>
    <row r="98" spans="1:2">
      <c r="A98" s="1">
        <v>9.6527777777777768E-2</v>
      </c>
      <c r="B98" t="s">
        <v>472</v>
      </c>
    </row>
    <row r="99" spans="1:2">
      <c r="A99" s="1">
        <v>9.7222222222222224E-2</v>
      </c>
      <c r="B99" t="s">
        <v>476</v>
      </c>
    </row>
    <row r="100" spans="1:2">
      <c r="A100" s="1">
        <v>9.7916666666666666E-2</v>
      </c>
      <c r="B100" t="s">
        <v>477</v>
      </c>
    </row>
    <row r="101" spans="1:2">
      <c r="A101" s="1">
        <v>4.9305555555555554E-2</v>
      </c>
      <c r="B101" t="s">
        <v>455</v>
      </c>
    </row>
    <row r="102" spans="1:2">
      <c r="A102" s="1">
        <v>4.9999999999999996E-2</v>
      </c>
      <c r="B102" t="s">
        <v>122</v>
      </c>
    </row>
    <row r="103" spans="1:2">
      <c r="A103" s="1">
        <v>5.0694444444444445E-2</v>
      </c>
      <c r="B103" t="s">
        <v>458</v>
      </c>
    </row>
    <row r="104" spans="1:2">
      <c r="A104" s="1">
        <v>4.2361111111111106E-2</v>
      </c>
      <c r="B104" t="s">
        <v>478</v>
      </c>
    </row>
    <row r="105" spans="1:2">
      <c r="A105" s="1">
        <v>4.3055555555555555E-2</v>
      </c>
      <c r="B105" t="s">
        <v>479</v>
      </c>
    </row>
    <row r="106" spans="1:2">
      <c r="A106" s="1">
        <v>4.3749999999999997E-2</v>
      </c>
      <c r="B106" t="s">
        <v>480</v>
      </c>
    </row>
    <row r="107" spans="1:2">
      <c r="A107" s="1">
        <v>4.4444444444444439E-2</v>
      </c>
      <c r="B107" t="s">
        <v>481</v>
      </c>
    </row>
    <row r="108" spans="1:2">
      <c r="A108" s="1">
        <v>0.25069444444444444</v>
      </c>
      <c r="B108" t="s">
        <v>482</v>
      </c>
    </row>
    <row r="109" spans="1:2">
      <c r="A109" s="1">
        <v>0.25138888888888888</v>
      </c>
      <c r="B109" t="s">
        <v>483</v>
      </c>
    </row>
    <row r="110" spans="1:2">
      <c r="A110" s="1">
        <v>0.25208333333333333</v>
      </c>
      <c r="B110" t="s">
        <v>484</v>
      </c>
    </row>
    <row r="111" spans="1:2">
      <c r="A111" s="1">
        <v>0.25277777777777777</v>
      </c>
      <c r="B111" t="s">
        <v>485</v>
      </c>
    </row>
    <row r="112" spans="1:2">
      <c r="A112" s="1">
        <v>0.25347222222222221</v>
      </c>
      <c r="B112" t="s">
        <v>486</v>
      </c>
    </row>
    <row r="113" spans="1:2">
      <c r="A113" s="1">
        <v>0.25416666666666665</v>
      </c>
      <c r="B113" t="s">
        <v>487</v>
      </c>
    </row>
    <row r="114" spans="1:2">
      <c r="A114" s="1">
        <v>0.25486111111111109</v>
      </c>
      <c r="B114" t="s">
        <v>488</v>
      </c>
    </row>
    <row r="115" spans="1:2">
      <c r="A115" s="1">
        <v>0.25555555555555554</v>
      </c>
      <c r="B115" t="s">
        <v>489</v>
      </c>
    </row>
    <row r="116" spans="1:2">
      <c r="A116" s="1">
        <v>0.25624999999999998</v>
      </c>
      <c r="B116" t="s">
        <v>490</v>
      </c>
    </row>
    <row r="117" spans="1:2">
      <c r="A117" s="1">
        <v>0.25694444444444442</v>
      </c>
      <c r="B117" t="s">
        <v>491</v>
      </c>
    </row>
    <row r="118" spans="1:2">
      <c r="A118" s="1">
        <v>0.25763888888888886</v>
      </c>
      <c r="B118" t="s">
        <v>492</v>
      </c>
    </row>
    <row r="119" spans="1:2">
      <c r="A119" s="1">
        <v>0.25833333333333336</v>
      </c>
      <c r="B119" t="s">
        <v>493</v>
      </c>
    </row>
    <row r="120" spans="1:2">
      <c r="A120" s="1">
        <v>0.2590277777777778</v>
      </c>
      <c r="B120" t="s">
        <v>494</v>
      </c>
    </row>
    <row r="121" spans="1:2">
      <c r="A121" s="1">
        <v>0.25972222222222224</v>
      </c>
      <c r="B121" t="s">
        <v>495</v>
      </c>
    </row>
    <row r="122" spans="1:2">
      <c r="A122" s="1">
        <v>0.26041666666666669</v>
      </c>
      <c r="B122" t="s">
        <v>496</v>
      </c>
    </row>
    <row r="123" spans="1:2">
      <c r="A123" s="1">
        <v>0.26111111111111113</v>
      </c>
      <c r="B123" t="s">
        <v>497</v>
      </c>
    </row>
    <row r="124" spans="1:2">
      <c r="A124" s="1">
        <v>0.26180555555555557</v>
      </c>
      <c r="B124" t="s">
        <v>498</v>
      </c>
    </row>
    <row r="125" spans="1:2">
      <c r="A125" s="1">
        <v>0.26250000000000001</v>
      </c>
      <c r="B125" t="s">
        <v>499</v>
      </c>
    </row>
    <row r="126" spans="1:2">
      <c r="A126" s="1">
        <v>0.26319444444444445</v>
      </c>
      <c r="B126" t="s">
        <v>500</v>
      </c>
    </row>
    <row r="127" spans="1:2">
      <c r="A127" s="1">
        <v>0.2638888888888889</v>
      </c>
      <c r="B127" t="s">
        <v>501</v>
      </c>
    </row>
    <row r="128" spans="1:2">
      <c r="A128" s="1">
        <v>0.26458333333333334</v>
      </c>
      <c r="B128" t="s">
        <v>502</v>
      </c>
    </row>
    <row r="129" spans="1:2">
      <c r="A129" s="1">
        <v>0.26527777777777778</v>
      </c>
      <c r="B129" t="s">
        <v>503</v>
      </c>
    </row>
    <row r="130" spans="1:2">
      <c r="A130" s="1">
        <v>0.26597222222222222</v>
      </c>
      <c r="B130" t="s">
        <v>504</v>
      </c>
    </row>
    <row r="131" spans="1:2">
      <c r="A131" s="1">
        <v>0.26666666666666666</v>
      </c>
      <c r="B131" t="s">
        <v>505</v>
      </c>
    </row>
    <row r="132" spans="1:2">
      <c r="A132" s="1">
        <v>0.2673611111111111</v>
      </c>
      <c r="B132" t="s">
        <v>506</v>
      </c>
    </row>
    <row r="133" spans="1:2">
      <c r="A133" s="1">
        <v>0.26805555555555555</v>
      </c>
      <c r="B133" t="s">
        <v>507</v>
      </c>
    </row>
    <row r="134" spans="1:2">
      <c r="A134" s="1">
        <v>0.26874999999999999</v>
      </c>
      <c r="B134" t="s">
        <v>508</v>
      </c>
    </row>
    <row r="135" spans="1:2">
      <c r="A135" s="1">
        <v>0.26944444444444443</v>
      </c>
      <c r="B135" t="s">
        <v>509</v>
      </c>
    </row>
    <row r="136" spans="1:2">
      <c r="A136" s="1">
        <v>0.27013888888888887</v>
      </c>
      <c r="B136" t="s">
        <v>510</v>
      </c>
    </row>
    <row r="137" spans="1:2">
      <c r="A137" s="1">
        <v>0.27083333333333331</v>
      </c>
      <c r="B137" t="s">
        <v>511</v>
      </c>
    </row>
    <row r="138" spans="1:2">
      <c r="A138" s="1">
        <v>0.27152777777777776</v>
      </c>
      <c r="B138" t="s">
        <v>512</v>
      </c>
    </row>
    <row r="139" spans="1:2">
      <c r="A139" s="1">
        <v>0.2722222222222222</v>
      </c>
      <c r="B139" t="s">
        <v>513</v>
      </c>
    </row>
    <row r="140" spans="1:2">
      <c r="A140" s="1">
        <v>0.27291666666666664</v>
      </c>
      <c r="B140" t="s">
        <v>514</v>
      </c>
    </row>
    <row r="141" spans="1:2">
      <c r="A141" s="1">
        <v>0.27361111111111114</v>
      </c>
      <c r="B141" t="s">
        <v>515</v>
      </c>
    </row>
    <row r="142" spans="1:2">
      <c r="A142" s="1">
        <v>0.27430555555555558</v>
      </c>
      <c r="B142" t="s">
        <v>516</v>
      </c>
    </row>
    <row r="143" spans="1:2">
      <c r="A143" s="1">
        <v>0.27500000000000002</v>
      </c>
      <c r="B143" t="s">
        <v>517</v>
      </c>
    </row>
    <row r="144" spans="1:2">
      <c r="A144" s="1">
        <v>0.27569444444444446</v>
      </c>
      <c r="B144" t="s">
        <v>518</v>
      </c>
    </row>
    <row r="145" spans="1:2">
      <c r="A145" s="1">
        <v>0.27638888888888891</v>
      </c>
      <c r="B145" t="s">
        <v>519</v>
      </c>
    </row>
    <row r="146" spans="1:2">
      <c r="A146" s="1">
        <v>0.27708333333333335</v>
      </c>
      <c r="B146" t="s">
        <v>520</v>
      </c>
    </row>
    <row r="147" spans="1:2">
      <c r="A147" s="1">
        <v>0.27777777777777779</v>
      </c>
      <c r="B147" t="s">
        <v>521</v>
      </c>
    </row>
    <row r="148" spans="1:2">
      <c r="A148" s="1">
        <v>0.27847222222222223</v>
      </c>
      <c r="B148" t="s">
        <v>522</v>
      </c>
    </row>
    <row r="149" spans="1:2">
      <c r="A149" s="1">
        <v>0.27916666666666667</v>
      </c>
      <c r="B149" t="s">
        <v>523</v>
      </c>
    </row>
    <row r="150" spans="1:2">
      <c r="A150" s="1">
        <v>0.27986111111111112</v>
      </c>
      <c r="B150" t="s">
        <v>524</v>
      </c>
    </row>
    <row r="151" spans="1:2">
      <c r="A151" s="1">
        <v>0.28055555555555556</v>
      </c>
      <c r="B151" t="s">
        <v>525</v>
      </c>
    </row>
    <row r="152" spans="1:2">
      <c r="A152" s="1">
        <v>0.28125</v>
      </c>
      <c r="B152" t="s">
        <v>526</v>
      </c>
    </row>
    <row r="153" spans="1:2">
      <c r="A153" s="1">
        <v>0.28194444444444444</v>
      </c>
      <c r="B153" t="s">
        <v>527</v>
      </c>
    </row>
    <row r="154" spans="1:2">
      <c r="A154" s="1">
        <v>0.28263888888888888</v>
      </c>
      <c r="B154" t="s">
        <v>528</v>
      </c>
    </row>
    <row r="155" spans="1:2">
      <c r="A155" s="1">
        <v>0.28333333333333333</v>
      </c>
      <c r="B155" t="s">
        <v>529</v>
      </c>
    </row>
    <row r="156" spans="1:2">
      <c r="A156" s="1">
        <v>0.28402777777777777</v>
      </c>
      <c r="B156" t="s">
        <v>530</v>
      </c>
    </row>
    <row r="157" spans="1:2">
      <c r="A157" s="1">
        <v>0.28472222222222221</v>
      </c>
      <c r="B157" t="s">
        <v>531</v>
      </c>
    </row>
    <row r="158" spans="1:2">
      <c r="A158" s="1">
        <v>0.28541666666666665</v>
      </c>
      <c r="B158" t="s">
        <v>532</v>
      </c>
    </row>
    <row r="159" spans="1:2">
      <c r="A159" s="1">
        <v>0.28611111111111109</v>
      </c>
      <c r="B159" t="s">
        <v>533</v>
      </c>
    </row>
    <row r="160" spans="1:2">
      <c r="A160" s="1">
        <v>0.28680555555555554</v>
      </c>
      <c r="B160" t="s">
        <v>534</v>
      </c>
    </row>
    <row r="161" spans="1:2">
      <c r="A161" s="1">
        <v>0.28749999999999998</v>
      </c>
      <c r="B161" t="s">
        <v>535</v>
      </c>
    </row>
    <row r="162" spans="1:2">
      <c r="A162" s="1">
        <v>0.28819444444444442</v>
      </c>
      <c r="B162" t="s">
        <v>536</v>
      </c>
    </row>
    <row r="163" spans="1:2">
      <c r="A163" s="1">
        <v>0.28888888888888886</v>
      </c>
      <c r="B163" t="s">
        <v>537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26B4-FF76-484A-AF61-DE24AF92E9F0}">
  <dimension ref="A1:BO163"/>
  <sheetViews>
    <sheetView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D2" sqref="A1:XFD1048576"/>
    </sheetView>
  </sheetViews>
  <sheetFormatPr baseColWidth="10" defaultRowHeight="16"/>
  <cols>
    <col min="1" max="67" width="14.1640625" customWidth="1"/>
  </cols>
  <sheetData>
    <row r="1" spans="1:67">
      <c r="A1" t="s">
        <v>0</v>
      </c>
      <c r="B1" t="s">
        <v>538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>
        <v>1</v>
      </c>
      <c r="B2" s="1" t="str">
        <f>"2024_10_10_"&amp;A2</f>
        <v>2024_10_10_1</v>
      </c>
      <c r="C2" t="s">
        <v>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>
      <c r="A3">
        <v>2</v>
      </c>
      <c r="B3" s="1" t="str">
        <f t="shared" ref="B3:B55" si="0">"2024_10_10_"&amp;A3</f>
        <v>2024_10_10_2</v>
      </c>
      <c r="C3" t="s">
        <v>67</v>
      </c>
      <c r="D3" t="s">
        <v>68</v>
      </c>
      <c r="E3" t="s">
        <v>68</v>
      </c>
      <c r="F3" t="s">
        <v>68</v>
      </c>
      <c r="G3" t="s">
        <v>68</v>
      </c>
      <c r="H3">
        <v>2.1000000000000001E-4</v>
      </c>
      <c r="I3">
        <v>2.1000000000000001E-4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 t="s">
        <v>68</v>
      </c>
      <c r="V3">
        <v>0.10757</v>
      </c>
      <c r="W3">
        <v>0.10757</v>
      </c>
      <c r="X3">
        <v>0.10757</v>
      </c>
      <c r="Y3">
        <v>0.10757</v>
      </c>
      <c r="Z3" t="s">
        <v>68</v>
      </c>
      <c r="AA3" t="s">
        <v>68</v>
      </c>
      <c r="AB3" t="s">
        <v>68</v>
      </c>
      <c r="AC3" t="s">
        <v>68</v>
      </c>
      <c r="AD3" t="s">
        <v>68</v>
      </c>
      <c r="AE3" t="s">
        <v>68</v>
      </c>
      <c r="AF3">
        <v>4.3270000000000003E-2</v>
      </c>
      <c r="AG3">
        <v>4.3270000000000003E-2</v>
      </c>
      <c r="AH3" t="s">
        <v>68</v>
      </c>
      <c r="AI3" t="s">
        <v>68</v>
      </c>
      <c r="AJ3">
        <v>2.1599999999999999E-4</v>
      </c>
      <c r="AK3" t="s">
        <v>68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>
        <v>8.6779999999999996E-2</v>
      </c>
      <c r="AX3">
        <v>8.6779999999999996E-2</v>
      </c>
      <c r="AY3" t="s">
        <v>68</v>
      </c>
      <c r="AZ3" t="s">
        <v>68</v>
      </c>
      <c r="BA3">
        <v>8.6779999999999996E-2</v>
      </c>
      <c r="BB3" t="s">
        <v>68</v>
      </c>
      <c r="BC3" t="s">
        <v>68</v>
      </c>
      <c r="BD3" t="s">
        <v>68</v>
      </c>
      <c r="BE3" t="s">
        <v>68</v>
      </c>
      <c r="BF3" t="s">
        <v>68</v>
      </c>
      <c r="BG3">
        <v>8.6230000000000001E-2</v>
      </c>
      <c r="BH3">
        <v>8.6230000000000001E-2</v>
      </c>
      <c r="BI3" t="s">
        <v>68</v>
      </c>
      <c r="BJ3">
        <v>8.6230000000000001E-2</v>
      </c>
      <c r="BK3">
        <v>8.6230000000000001E-2</v>
      </c>
      <c r="BL3">
        <v>1.31E-3</v>
      </c>
      <c r="BM3">
        <v>1.31E-3</v>
      </c>
      <c r="BN3">
        <v>1.31E-3</v>
      </c>
      <c r="BO3">
        <v>1.31E-3</v>
      </c>
    </row>
    <row r="4" spans="1:67">
      <c r="A4">
        <v>3</v>
      </c>
      <c r="B4" s="1" t="str">
        <f t="shared" si="0"/>
        <v>2024_10_10_3</v>
      </c>
      <c r="C4" t="s">
        <v>69</v>
      </c>
      <c r="D4" t="s">
        <v>68</v>
      </c>
      <c r="E4" t="s">
        <v>68</v>
      </c>
      <c r="F4" t="s">
        <v>68</v>
      </c>
      <c r="G4">
        <v>5.1000000000000004E-4</v>
      </c>
      <c r="H4">
        <v>5.1000000000000004E-4</v>
      </c>
      <c r="I4">
        <v>5.1000000000000004E-4</v>
      </c>
      <c r="J4" t="s">
        <v>68</v>
      </c>
      <c r="K4" t="s">
        <v>68</v>
      </c>
      <c r="L4">
        <v>5.1000000000000004E-4</v>
      </c>
      <c r="M4" t="s">
        <v>68</v>
      </c>
      <c r="N4" t="s">
        <v>68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>
        <v>0.26845999999999998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 t="s">
        <v>68</v>
      </c>
      <c r="AF4">
        <v>0.10798000000000001</v>
      </c>
      <c r="AG4">
        <v>0.10798000000000001</v>
      </c>
      <c r="AH4" t="s">
        <v>68</v>
      </c>
      <c r="AI4" t="s">
        <v>68</v>
      </c>
      <c r="AJ4">
        <v>5.3899999999999998E-4</v>
      </c>
      <c r="AK4" t="s">
        <v>68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0.10828</v>
      </c>
      <c r="AR4">
        <v>5.1000000000000004E-4</v>
      </c>
      <c r="AS4" t="s">
        <v>68</v>
      </c>
      <c r="AT4" t="s">
        <v>68</v>
      </c>
      <c r="AU4" t="s">
        <v>68</v>
      </c>
      <c r="AV4" t="s">
        <v>68</v>
      </c>
      <c r="AW4">
        <v>0.21657999999999999</v>
      </c>
      <c r="AX4">
        <v>0.21657999999999999</v>
      </c>
      <c r="AY4" t="s">
        <v>68</v>
      </c>
      <c r="AZ4">
        <v>0.21657999999999999</v>
      </c>
      <c r="BA4">
        <v>0.21657999999999999</v>
      </c>
      <c r="BB4">
        <v>5.4050000000000001E-2</v>
      </c>
      <c r="BC4">
        <v>5.4050000000000001E-2</v>
      </c>
      <c r="BD4" t="s">
        <v>68</v>
      </c>
      <c r="BE4" t="s">
        <v>68</v>
      </c>
      <c r="BF4" t="s">
        <v>68</v>
      </c>
      <c r="BG4">
        <v>0.2152</v>
      </c>
      <c r="BH4">
        <v>0.2152</v>
      </c>
      <c r="BI4" t="s">
        <v>68</v>
      </c>
      <c r="BJ4">
        <v>0.2152</v>
      </c>
      <c r="BK4">
        <v>0.2152</v>
      </c>
      <c r="BL4">
        <v>3.2799999999999999E-3</v>
      </c>
      <c r="BM4">
        <v>3.2799999999999999E-3</v>
      </c>
      <c r="BN4">
        <v>3.2799999999999999E-3</v>
      </c>
      <c r="BO4">
        <v>3.2799999999999999E-3</v>
      </c>
    </row>
    <row r="5" spans="1:67">
      <c r="A5">
        <v>4</v>
      </c>
      <c r="B5" s="1" t="str">
        <f t="shared" si="0"/>
        <v>2024_10_10_4</v>
      </c>
      <c r="C5" t="s">
        <v>70</v>
      </c>
      <c r="D5" t="s">
        <v>68</v>
      </c>
      <c r="E5" t="s">
        <v>68</v>
      </c>
      <c r="F5">
        <v>9.6000000000000002E-4</v>
      </c>
      <c r="G5" t="s">
        <v>68</v>
      </c>
      <c r="H5">
        <v>9.6000000000000002E-4</v>
      </c>
      <c r="I5">
        <v>9.6000000000000002E-4</v>
      </c>
      <c r="J5" t="s">
        <v>68</v>
      </c>
      <c r="K5" t="s">
        <v>68</v>
      </c>
      <c r="L5" t="s">
        <v>68</v>
      </c>
      <c r="M5">
        <v>9.6000000000000002E-4</v>
      </c>
      <c r="N5" t="s">
        <v>68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0.50371999999999995</v>
      </c>
      <c r="Z5" t="s">
        <v>68</v>
      </c>
      <c r="AA5" t="s">
        <v>68</v>
      </c>
      <c r="AB5" t="s">
        <v>68</v>
      </c>
      <c r="AC5" t="s">
        <v>68</v>
      </c>
      <c r="AD5" t="s">
        <v>68</v>
      </c>
      <c r="AE5" t="s">
        <v>68</v>
      </c>
      <c r="AF5">
        <v>0.20261000000000001</v>
      </c>
      <c r="AG5">
        <v>0.20261000000000001</v>
      </c>
      <c r="AH5" t="s">
        <v>68</v>
      </c>
      <c r="AI5" t="s">
        <v>68</v>
      </c>
      <c r="AJ5">
        <v>1.01E-3</v>
      </c>
      <c r="AK5" t="s">
        <v>68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0.20316999999999999</v>
      </c>
      <c r="AR5">
        <v>9.6000000000000002E-4</v>
      </c>
      <c r="AS5">
        <v>9.6000000000000002E-4</v>
      </c>
      <c r="AT5">
        <v>9.6000000000000002E-4</v>
      </c>
      <c r="AU5" t="s">
        <v>68</v>
      </c>
      <c r="AV5" t="s">
        <v>68</v>
      </c>
      <c r="AW5">
        <v>0.40637000000000001</v>
      </c>
      <c r="AX5">
        <v>0.40637000000000001</v>
      </c>
      <c r="AY5" t="s">
        <v>68</v>
      </c>
      <c r="AZ5">
        <v>0.40637000000000001</v>
      </c>
      <c r="BA5">
        <v>0.40637000000000001</v>
      </c>
      <c r="BB5">
        <v>0.10142</v>
      </c>
      <c r="BC5">
        <v>0.10142</v>
      </c>
      <c r="BD5" t="s">
        <v>68</v>
      </c>
      <c r="BE5">
        <v>0.10142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0.40378999999999998</v>
      </c>
      <c r="BL5">
        <v>6.1500000000000001E-3</v>
      </c>
      <c r="BM5">
        <v>6.1500000000000001E-3</v>
      </c>
      <c r="BN5">
        <v>6.1500000000000001E-3</v>
      </c>
      <c r="BO5">
        <v>6.1500000000000001E-3</v>
      </c>
    </row>
    <row r="6" spans="1:67">
      <c r="A6">
        <v>5</v>
      </c>
      <c r="B6" s="1" t="str">
        <f t="shared" si="0"/>
        <v>2024_10_10_5</v>
      </c>
      <c r="C6" t="s">
        <v>71</v>
      </c>
      <c r="D6" t="s">
        <v>68</v>
      </c>
      <c r="E6" t="s">
        <v>68</v>
      </c>
      <c r="F6">
        <v>2.0200000000000001E-3</v>
      </c>
      <c r="G6">
        <v>2.0200000000000001E-3</v>
      </c>
      <c r="H6">
        <v>2.0200000000000001E-3</v>
      </c>
      <c r="I6">
        <v>2.0200000000000001E-3</v>
      </c>
      <c r="J6" t="s">
        <v>68</v>
      </c>
      <c r="K6">
        <v>2.0200000000000001E-3</v>
      </c>
      <c r="L6">
        <v>2.0200000000000001E-3</v>
      </c>
      <c r="M6">
        <v>2.0200000000000001E-3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1.06094</v>
      </c>
      <c r="Z6" t="s">
        <v>68</v>
      </c>
      <c r="AA6">
        <v>1.9599999999999999E-3</v>
      </c>
      <c r="AB6" t="s">
        <v>68</v>
      </c>
      <c r="AC6" t="s">
        <v>68</v>
      </c>
      <c r="AD6" t="s">
        <v>68</v>
      </c>
      <c r="AE6" t="s">
        <v>68</v>
      </c>
      <c r="AF6">
        <v>0.42674000000000001</v>
      </c>
      <c r="AG6">
        <v>0.42674000000000001</v>
      </c>
      <c r="AH6" t="s">
        <v>68</v>
      </c>
      <c r="AI6" t="s">
        <v>68</v>
      </c>
      <c r="AJ6">
        <v>2.1280000000000001E-3</v>
      </c>
      <c r="AK6" t="s">
        <v>68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0.42792000000000002</v>
      </c>
      <c r="AR6">
        <v>2.0300000000000001E-3</v>
      </c>
      <c r="AS6">
        <v>2.0300000000000001E-3</v>
      </c>
      <c r="AT6">
        <v>2.0300000000000001E-3</v>
      </c>
      <c r="AU6">
        <v>2.0300000000000001E-3</v>
      </c>
      <c r="AV6" t="s">
        <v>68</v>
      </c>
      <c r="AW6">
        <v>0.85589999999999999</v>
      </c>
      <c r="AX6">
        <v>0.85589999999999999</v>
      </c>
      <c r="AY6" t="s">
        <v>68</v>
      </c>
      <c r="AZ6">
        <v>0.85589999999999999</v>
      </c>
      <c r="BA6">
        <v>0.85589999999999999</v>
      </c>
      <c r="BB6">
        <v>0.21360999999999999</v>
      </c>
      <c r="BC6">
        <v>0.21360999999999999</v>
      </c>
      <c r="BD6" t="s">
        <v>68</v>
      </c>
      <c r="BE6" t="s">
        <v>68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0.85045999999999999</v>
      </c>
      <c r="BL6">
        <v>1.294E-2</v>
      </c>
      <c r="BM6">
        <v>1.294E-2</v>
      </c>
      <c r="BN6">
        <v>1.294E-2</v>
      </c>
      <c r="BO6">
        <v>1.294E-2</v>
      </c>
    </row>
    <row r="7" spans="1:67">
      <c r="A7">
        <v>6</v>
      </c>
      <c r="B7" s="1" t="str">
        <f t="shared" si="0"/>
        <v>2024_10_10_6</v>
      </c>
      <c r="C7" t="s">
        <v>72</v>
      </c>
      <c r="D7">
        <v>4.9199999999999999E-3</v>
      </c>
      <c r="E7" t="s">
        <v>68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 t="s">
        <v>68</v>
      </c>
      <c r="K7">
        <v>5.0499999999999998E-3</v>
      </c>
      <c r="L7">
        <v>5.0499999999999998E-3</v>
      </c>
      <c r="M7">
        <v>5.0499999999999998E-3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2.6468600000000002</v>
      </c>
      <c r="Z7">
        <v>4.8900000000000002E-3</v>
      </c>
      <c r="AA7">
        <v>4.8900000000000002E-3</v>
      </c>
      <c r="AB7">
        <v>4.8900000000000002E-3</v>
      </c>
      <c r="AC7" t="s">
        <v>68</v>
      </c>
      <c r="AD7" t="s">
        <v>68</v>
      </c>
      <c r="AE7" t="s">
        <v>68</v>
      </c>
      <c r="AF7">
        <v>1.0646500000000001</v>
      </c>
      <c r="AG7">
        <v>1.0646500000000001</v>
      </c>
      <c r="AH7" t="s">
        <v>68</v>
      </c>
      <c r="AI7" t="s">
        <v>68</v>
      </c>
      <c r="AJ7">
        <v>5.3090000000000004E-3</v>
      </c>
      <c r="AK7" t="s">
        <v>68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1.06758</v>
      </c>
      <c r="AR7">
        <v>5.0600000000000003E-3</v>
      </c>
      <c r="AS7">
        <v>5.0600000000000003E-3</v>
      </c>
      <c r="AT7">
        <v>5.0600000000000003E-3</v>
      </c>
      <c r="AU7">
        <v>5.0600000000000003E-3</v>
      </c>
      <c r="AV7" t="s">
        <v>68</v>
      </c>
      <c r="AW7">
        <v>2.13531</v>
      </c>
      <c r="AX7">
        <v>2.13531</v>
      </c>
      <c r="AY7" t="s">
        <v>68</v>
      </c>
      <c r="AZ7">
        <v>2.13531</v>
      </c>
      <c r="BA7">
        <v>2.13531</v>
      </c>
      <c r="BB7">
        <v>0.53293000000000001</v>
      </c>
      <c r="BC7">
        <v>0.53293000000000001</v>
      </c>
      <c r="BD7">
        <v>0.53293000000000001</v>
      </c>
      <c r="BE7">
        <v>0.53293000000000001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2.1217600000000001</v>
      </c>
      <c r="BL7">
        <v>3.2289999999999999E-2</v>
      </c>
      <c r="BM7">
        <v>3.2289999999999999E-2</v>
      </c>
      <c r="BN7">
        <v>3.2289999999999999E-2</v>
      </c>
      <c r="BO7">
        <v>3.2289999999999999E-2</v>
      </c>
    </row>
    <row r="8" spans="1:67">
      <c r="A8">
        <v>7</v>
      </c>
      <c r="B8" s="1" t="str">
        <f t="shared" si="0"/>
        <v>2024_10_10_7</v>
      </c>
      <c r="C8" t="s">
        <v>73</v>
      </c>
      <c r="D8">
        <v>9.2499999999999995E-3</v>
      </c>
      <c r="E8">
        <v>9.2499999999999995E-3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9.4999999999999998E-3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4.9784300000000004</v>
      </c>
      <c r="Z8">
        <v>9.1999999999999998E-3</v>
      </c>
      <c r="AA8">
        <v>9.1999999999999998E-3</v>
      </c>
      <c r="AB8">
        <v>9.1999999999999998E-3</v>
      </c>
      <c r="AC8" t="s">
        <v>68</v>
      </c>
      <c r="AD8">
        <v>9.1999999999999998E-3</v>
      </c>
      <c r="AE8" t="s">
        <v>68</v>
      </c>
      <c r="AF8">
        <v>2.0024899999999999</v>
      </c>
      <c r="AG8">
        <v>2.0024899999999999</v>
      </c>
      <c r="AH8">
        <v>2.0024899999999999</v>
      </c>
      <c r="AI8" t="s">
        <v>68</v>
      </c>
      <c r="AJ8">
        <v>9.9860000000000001E-3</v>
      </c>
      <c r="AK8" t="s">
        <v>68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2.008</v>
      </c>
      <c r="AR8">
        <v>9.5099999999999994E-3</v>
      </c>
      <c r="AS8">
        <v>9.5099999999999994E-3</v>
      </c>
      <c r="AT8">
        <v>9.5099999999999994E-3</v>
      </c>
      <c r="AU8">
        <v>9.5099999999999994E-3</v>
      </c>
      <c r="AV8" t="s">
        <v>68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4.0162800000000001</v>
      </c>
      <c r="BB8">
        <v>1.00237</v>
      </c>
      <c r="BC8">
        <v>1.00237</v>
      </c>
      <c r="BD8">
        <v>1.00237</v>
      </c>
      <c r="BE8">
        <v>1.00237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3.9908000000000001</v>
      </c>
      <c r="BL8">
        <v>6.0740000000000002E-2</v>
      </c>
      <c r="BM8">
        <v>6.0740000000000002E-2</v>
      </c>
      <c r="BN8">
        <v>6.0740000000000002E-2</v>
      </c>
      <c r="BO8">
        <v>6.0740000000000002E-2</v>
      </c>
    </row>
    <row r="9" spans="1:67">
      <c r="A9">
        <v>8</v>
      </c>
      <c r="B9" s="1" t="str">
        <f t="shared" si="0"/>
        <v>2024_10_10_8</v>
      </c>
      <c r="C9" t="s">
        <v>74</v>
      </c>
      <c r="D9">
        <v>1.9439999999999999E-2</v>
      </c>
      <c r="E9">
        <v>1.9439999999999999E-2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 t="s">
        <v>68</v>
      </c>
      <c r="L9">
        <v>1.9970000000000002E-2</v>
      </c>
      <c r="M9">
        <v>1.9970000000000002E-2</v>
      </c>
      <c r="N9">
        <v>10.467829999999999</v>
      </c>
      <c r="O9">
        <v>10.467829999999999</v>
      </c>
      <c r="P9">
        <v>10.467829999999999</v>
      </c>
      <c r="Q9">
        <v>10.467829999999999</v>
      </c>
      <c r="R9" t="s">
        <v>68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10.467829999999999</v>
      </c>
      <c r="Z9">
        <v>1.9349999999999999E-2</v>
      </c>
      <c r="AA9">
        <v>1.9349999999999999E-2</v>
      </c>
      <c r="AB9">
        <v>1.9349999999999999E-2</v>
      </c>
      <c r="AC9" t="s">
        <v>68</v>
      </c>
      <c r="AD9">
        <v>1.9349999999999999E-2</v>
      </c>
      <c r="AE9">
        <v>1.9349999999999999E-2</v>
      </c>
      <c r="AF9" t="s">
        <v>68</v>
      </c>
      <c r="AG9">
        <v>4.2105100000000002</v>
      </c>
      <c r="AH9">
        <v>4.2105100000000002</v>
      </c>
      <c r="AI9" t="s">
        <v>68</v>
      </c>
      <c r="AJ9">
        <v>2.0997999999999999E-2</v>
      </c>
      <c r="AK9">
        <v>2.0997999999999999E-2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4.2221000000000002</v>
      </c>
      <c r="AR9">
        <v>0.02</v>
      </c>
      <c r="AS9">
        <v>0.02</v>
      </c>
      <c r="AT9">
        <v>0.02</v>
      </c>
      <c r="AU9">
        <v>0.02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8.4447700000000001</v>
      </c>
      <c r="BB9">
        <v>2.1076199999999998</v>
      </c>
      <c r="BC9">
        <v>2.1076199999999998</v>
      </c>
      <c r="BD9">
        <v>2.1076199999999998</v>
      </c>
      <c r="BE9">
        <v>2.1076199999999998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8.3911899999999999</v>
      </c>
      <c r="BL9">
        <v>0.12770000000000001</v>
      </c>
      <c r="BM9">
        <v>0.12770000000000001</v>
      </c>
      <c r="BN9">
        <v>0.12770000000000001</v>
      </c>
      <c r="BO9">
        <v>0.12770000000000001</v>
      </c>
    </row>
    <row r="10" spans="1:67">
      <c r="A10">
        <v>9</v>
      </c>
      <c r="B10" s="1" t="str">
        <f t="shared" si="0"/>
        <v>2024_10_10_9</v>
      </c>
      <c r="C10" t="s">
        <v>75</v>
      </c>
      <c r="D10">
        <v>4.8500000000000001E-2</v>
      </c>
      <c r="E10">
        <v>4.8500000000000001E-2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4.9829999999999999E-2</v>
      </c>
      <c r="N10">
        <v>26.116900000000001</v>
      </c>
      <c r="O10">
        <v>26.116900000000001</v>
      </c>
      <c r="P10">
        <v>26.116900000000001</v>
      </c>
      <c r="Q10">
        <v>26.116900000000001</v>
      </c>
      <c r="R10" t="s">
        <v>76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26.116900000000001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4.8280000000000003E-2</v>
      </c>
      <c r="AF10">
        <v>10.50508</v>
      </c>
      <c r="AG10">
        <v>10.50508</v>
      </c>
      <c r="AH10">
        <v>10.50508</v>
      </c>
      <c r="AI10">
        <v>10.50508</v>
      </c>
      <c r="AJ10">
        <v>5.2387999999999997E-2</v>
      </c>
      <c r="AK10">
        <v>5.2387999999999997E-2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10.534000000000001</v>
      </c>
      <c r="AR10">
        <v>4.9910000000000003E-2</v>
      </c>
      <c r="AS10">
        <v>4.9910000000000003E-2</v>
      </c>
      <c r="AT10">
        <v>4.9910000000000003E-2</v>
      </c>
      <c r="AU10">
        <v>4.9910000000000003E-2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21.069430000000001</v>
      </c>
      <c r="BB10">
        <v>5.2584499999999998</v>
      </c>
      <c r="BC10">
        <v>5.2584499999999998</v>
      </c>
      <c r="BD10">
        <v>5.2584499999999998</v>
      </c>
      <c r="BE10">
        <v>5.2584499999999998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20.935749999999999</v>
      </c>
      <c r="BL10">
        <v>0.31862000000000001</v>
      </c>
      <c r="BM10">
        <v>0.31862000000000001</v>
      </c>
      <c r="BN10">
        <v>0.31862000000000001</v>
      </c>
      <c r="BO10">
        <v>0.31862000000000001</v>
      </c>
    </row>
    <row r="11" spans="1:67">
      <c r="A11">
        <v>10</v>
      </c>
      <c r="B11" s="1" t="str">
        <f t="shared" si="0"/>
        <v>2024_10_10_10</v>
      </c>
      <c r="C11" t="s">
        <v>77</v>
      </c>
      <c r="D11">
        <v>9.1069999999999998E-2</v>
      </c>
      <c r="E11">
        <v>9.1069999999999998E-2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9.357E-2</v>
      </c>
      <c r="N11">
        <v>49.03875</v>
      </c>
      <c r="O11">
        <v>49.03875</v>
      </c>
      <c r="P11">
        <v>49.03875</v>
      </c>
      <c r="Q11">
        <v>49.03875</v>
      </c>
      <c r="R11" t="s">
        <v>76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49.03875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9.0649999999999994E-2</v>
      </c>
      <c r="AF11">
        <v>19.725010000000001</v>
      </c>
      <c r="AG11">
        <v>19.725010000000001</v>
      </c>
      <c r="AH11">
        <v>19.725010000000001</v>
      </c>
      <c r="AI11">
        <v>19.725010000000001</v>
      </c>
      <c r="AJ11">
        <v>9.8366999999999996E-2</v>
      </c>
      <c r="AK11">
        <v>9.8366999999999996E-2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19.779309999999999</v>
      </c>
      <c r="AR11">
        <v>9.3710000000000002E-2</v>
      </c>
      <c r="AS11">
        <v>9.3710000000000002E-2</v>
      </c>
      <c r="AT11">
        <v>9.3710000000000002E-2</v>
      </c>
      <c r="AU11">
        <v>9.3710000000000002E-2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39.561300000000003</v>
      </c>
      <c r="BB11">
        <v>9.8735999999999997</v>
      </c>
      <c r="BC11">
        <v>9.8735999999999997</v>
      </c>
      <c r="BD11">
        <v>9.8735999999999997</v>
      </c>
      <c r="BE11">
        <v>9.8735999999999997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39.310299999999998</v>
      </c>
      <c r="BL11">
        <v>0.59826000000000001</v>
      </c>
      <c r="BM11">
        <v>0.59826000000000001</v>
      </c>
      <c r="BN11">
        <v>0.59826000000000001</v>
      </c>
      <c r="BO11">
        <v>0.59826000000000001</v>
      </c>
    </row>
    <row r="12" spans="1:67">
      <c r="A12">
        <v>11</v>
      </c>
      <c r="B12" s="1" t="str">
        <f t="shared" si="0"/>
        <v>2024_10_10_11</v>
      </c>
      <c r="C12" t="s">
        <v>90</v>
      </c>
      <c r="D12">
        <v>2.053E-2</v>
      </c>
      <c r="E12">
        <v>2.0060000000000001E-2</v>
      </c>
      <c r="F12">
        <v>2.3800000000000002E-2</v>
      </c>
      <c r="G12">
        <v>2.4320000000000001E-2</v>
      </c>
      <c r="H12">
        <v>2.3429999999999999E-2</v>
      </c>
      <c r="I12">
        <v>2.3470000000000001E-2</v>
      </c>
      <c r="J12">
        <v>2.5409999999999999E-2</v>
      </c>
      <c r="K12">
        <v>2.5389999999999999E-2</v>
      </c>
      <c r="L12">
        <v>2.3300000000000001E-2</v>
      </c>
      <c r="M12">
        <v>2.3439999999999999E-2</v>
      </c>
      <c r="N12">
        <v>1.0813999999999999</v>
      </c>
      <c r="O12">
        <v>1.0964400000000001</v>
      </c>
      <c r="P12">
        <v>1.0833699999999999</v>
      </c>
      <c r="Q12" t="s">
        <v>539</v>
      </c>
      <c r="R12">
        <v>1.0649500000000001</v>
      </c>
      <c r="S12">
        <v>1.0784100000000001</v>
      </c>
      <c r="T12">
        <v>1.08562</v>
      </c>
      <c r="U12">
        <v>1.10382</v>
      </c>
      <c r="V12">
        <v>1.1196600000000001</v>
      </c>
      <c r="W12">
        <v>1.06775</v>
      </c>
      <c r="X12">
        <v>1.0699399999999999</v>
      </c>
      <c r="Y12">
        <v>1.05358</v>
      </c>
      <c r="Z12">
        <v>0.01</v>
      </c>
      <c r="AA12">
        <v>1.1809999999999999E-2</v>
      </c>
      <c r="AB12">
        <v>1.1339999999999999E-2</v>
      </c>
      <c r="AC12">
        <v>1.481E-2</v>
      </c>
      <c r="AD12">
        <v>1.204E-2</v>
      </c>
      <c r="AE12">
        <v>1.32E-2</v>
      </c>
      <c r="AF12">
        <v>0.10305</v>
      </c>
      <c r="AG12">
        <v>0.11651</v>
      </c>
      <c r="AH12">
        <v>0.16022</v>
      </c>
      <c r="AI12">
        <v>-1.48942</v>
      </c>
      <c r="AJ12">
        <v>1.63E-4</v>
      </c>
      <c r="AK12">
        <v>1.6180000000000001E-3</v>
      </c>
      <c r="AL12">
        <v>0.21043999999999999</v>
      </c>
      <c r="AM12">
        <v>0.2087</v>
      </c>
      <c r="AN12">
        <v>0.21238000000000001</v>
      </c>
      <c r="AO12">
        <v>0.21237</v>
      </c>
      <c r="AP12">
        <v>0.21143999999999999</v>
      </c>
      <c r="AQ12">
        <v>0.20663999999999999</v>
      </c>
      <c r="AR12">
        <v>4.8399999999999997E-3</v>
      </c>
      <c r="AS12">
        <v>4.9699999999999996E-3</v>
      </c>
      <c r="AT12">
        <v>4.96E-3</v>
      </c>
      <c r="AU12">
        <v>4.6100000000000004E-3</v>
      </c>
      <c r="AV12">
        <v>0.73926999999999998</v>
      </c>
      <c r="AW12">
        <v>1.02694</v>
      </c>
      <c r="AX12">
        <v>1.04989</v>
      </c>
      <c r="AY12">
        <v>1.6206499999999999</v>
      </c>
      <c r="AZ12">
        <v>1.0379400000000001</v>
      </c>
      <c r="BA12">
        <v>1.0713900000000001</v>
      </c>
      <c r="BB12">
        <v>1.1234900000000001</v>
      </c>
      <c r="BC12">
        <v>1.18493</v>
      </c>
      <c r="BD12">
        <v>1.09595</v>
      </c>
      <c r="BE12">
        <v>1.0651299999999999</v>
      </c>
      <c r="BF12">
        <v>0.53308</v>
      </c>
      <c r="BG12">
        <v>0.53408</v>
      </c>
      <c r="BH12">
        <v>0.54151000000000005</v>
      </c>
      <c r="BI12">
        <v>0.56288000000000005</v>
      </c>
      <c r="BJ12">
        <v>0.54454999999999998</v>
      </c>
      <c r="BK12">
        <v>0.53690000000000004</v>
      </c>
      <c r="BL12">
        <v>2.598E-2</v>
      </c>
      <c r="BM12">
        <v>2.597E-2</v>
      </c>
      <c r="BN12">
        <v>2.6169999999999999E-2</v>
      </c>
      <c r="BO12">
        <v>2.589E-2</v>
      </c>
    </row>
    <row r="13" spans="1:67">
      <c r="A13">
        <v>12</v>
      </c>
      <c r="B13" s="1" t="str">
        <f t="shared" si="0"/>
        <v>2024_10_10_12</v>
      </c>
      <c r="C13" t="s">
        <v>122</v>
      </c>
      <c r="D13">
        <v>4.5490000000000003E-2</v>
      </c>
      <c r="E13">
        <v>4.478E-2</v>
      </c>
      <c r="F13">
        <v>1.506E-2</v>
      </c>
      <c r="G13">
        <v>1.4789999999999999E-2</v>
      </c>
      <c r="H13">
        <v>1.456E-2</v>
      </c>
      <c r="I13">
        <v>1.448E-2</v>
      </c>
      <c r="J13">
        <v>1.4800000000000001E-2</v>
      </c>
      <c r="K13">
        <v>1.6160000000000001E-2</v>
      </c>
      <c r="L13">
        <v>1.4460000000000001E-2</v>
      </c>
      <c r="M13">
        <v>1.452E-2</v>
      </c>
      <c r="N13">
        <v>11.996180000000001</v>
      </c>
      <c r="O13">
        <v>11.864839999999999</v>
      </c>
      <c r="P13">
        <v>11.775029999999999</v>
      </c>
      <c r="Q13" t="s">
        <v>539</v>
      </c>
      <c r="R13">
        <v>10.971069999999999</v>
      </c>
      <c r="S13">
        <v>11.72847</v>
      </c>
      <c r="T13">
        <v>11.89658</v>
      </c>
      <c r="U13">
        <v>11.83684</v>
      </c>
      <c r="V13">
        <v>11.768219999999999</v>
      </c>
      <c r="W13">
        <v>11.612259999999999</v>
      </c>
      <c r="X13">
        <v>11.65887</v>
      </c>
      <c r="Y13">
        <v>11.42606</v>
      </c>
      <c r="Z13">
        <v>9.2770000000000005E-2</v>
      </c>
      <c r="AA13">
        <v>9.4710000000000003E-2</v>
      </c>
      <c r="AB13">
        <v>9.4200000000000006E-2</v>
      </c>
      <c r="AC13">
        <v>9.2789999999999997E-2</v>
      </c>
      <c r="AD13">
        <v>9.3030000000000002E-2</v>
      </c>
      <c r="AE13">
        <v>9.6890000000000004E-2</v>
      </c>
      <c r="AF13">
        <v>1.03129</v>
      </c>
      <c r="AG13">
        <v>0.98946000000000001</v>
      </c>
      <c r="AH13">
        <v>0.88739000000000001</v>
      </c>
      <c r="AI13">
        <v>-0.86931999999999998</v>
      </c>
      <c r="AJ13">
        <v>5.9299999999999999E-4</v>
      </c>
      <c r="AK13">
        <v>2.0309999999999998E-3</v>
      </c>
      <c r="AL13">
        <v>2.81223</v>
      </c>
      <c r="AM13">
        <v>2.8055099999999999</v>
      </c>
      <c r="AN13">
        <v>2.8730600000000002</v>
      </c>
      <c r="AO13">
        <v>2.8581599999999998</v>
      </c>
      <c r="AP13">
        <v>2.8376299999999999</v>
      </c>
      <c r="AQ13">
        <v>2.8153299999999999</v>
      </c>
      <c r="AR13">
        <v>4.2900000000000004E-3</v>
      </c>
      <c r="AS13">
        <v>4.4600000000000004E-3</v>
      </c>
      <c r="AT13">
        <v>4.4600000000000004E-3</v>
      </c>
      <c r="AU13">
        <v>4.6299999999999996E-3</v>
      </c>
      <c r="AV13">
        <v>5.5090599999999998</v>
      </c>
      <c r="AW13">
        <v>5.9351799999999999</v>
      </c>
      <c r="AX13">
        <v>5.9830800000000002</v>
      </c>
      <c r="AY13">
        <v>5.6225699999999996</v>
      </c>
      <c r="AZ13">
        <v>5.6261400000000004</v>
      </c>
      <c r="BA13">
        <v>5.6453499999999996</v>
      </c>
      <c r="BB13">
        <v>2.8533499999999998</v>
      </c>
      <c r="BC13">
        <v>2.899</v>
      </c>
      <c r="BD13">
        <v>2.6153200000000001</v>
      </c>
      <c r="BE13">
        <v>2.6342400000000001</v>
      </c>
      <c r="BF13">
        <v>2.13286</v>
      </c>
      <c r="BG13">
        <v>2.1175799999999998</v>
      </c>
      <c r="BH13">
        <v>2.12738</v>
      </c>
      <c r="BI13">
        <v>2.1038100000000002</v>
      </c>
      <c r="BJ13">
        <v>2.1062699999999999</v>
      </c>
      <c r="BK13">
        <v>2.12338</v>
      </c>
      <c r="BL13">
        <v>5.7709999999999997E-2</v>
      </c>
      <c r="BM13">
        <v>5.79E-2</v>
      </c>
      <c r="BN13">
        <v>5.74E-2</v>
      </c>
      <c r="BO13">
        <v>5.808E-2</v>
      </c>
    </row>
    <row r="14" spans="1:67">
      <c r="A14">
        <v>13</v>
      </c>
      <c r="B14" s="1" t="str">
        <f t="shared" si="0"/>
        <v>2024_10_10_13</v>
      </c>
      <c r="C14" t="s">
        <v>181</v>
      </c>
      <c r="D14">
        <v>6.2700000000000004E-3</v>
      </c>
      <c r="E14">
        <v>6.2100000000000002E-3</v>
      </c>
      <c r="F14">
        <v>1.0300000000000001E-3</v>
      </c>
      <c r="G14">
        <v>9.2000000000000003E-4</v>
      </c>
      <c r="H14">
        <v>9.2000000000000003E-4</v>
      </c>
      <c r="I14">
        <v>9.2000000000000003E-4</v>
      </c>
      <c r="J14">
        <v>1.4400000000000001E-3</v>
      </c>
      <c r="K14">
        <v>1.25E-3</v>
      </c>
      <c r="L14">
        <v>9.3000000000000005E-4</v>
      </c>
      <c r="M14">
        <v>9.3999999999999997E-4</v>
      </c>
      <c r="N14">
        <v>0.80618999999999996</v>
      </c>
      <c r="O14">
        <v>0.83628999999999998</v>
      </c>
      <c r="P14">
        <v>0.82860999999999996</v>
      </c>
      <c r="Q14" t="s">
        <v>539</v>
      </c>
      <c r="R14">
        <v>0.80915000000000004</v>
      </c>
      <c r="S14">
        <v>0.81879000000000002</v>
      </c>
      <c r="T14">
        <v>0.86146999999999996</v>
      </c>
      <c r="U14">
        <v>0.84950000000000003</v>
      </c>
      <c r="V14">
        <v>0.84831000000000001</v>
      </c>
      <c r="W14">
        <v>0.81372</v>
      </c>
      <c r="X14">
        <v>0.81494</v>
      </c>
      <c r="Y14">
        <v>0.80725999999999998</v>
      </c>
      <c r="Z14">
        <v>9.5E-4</v>
      </c>
      <c r="AA14">
        <v>2.31E-3</v>
      </c>
      <c r="AB14">
        <v>2.0100000000000001E-3</v>
      </c>
      <c r="AC14">
        <v>6.4000000000000005E-4</v>
      </c>
      <c r="AD14">
        <v>2.6800000000000001E-3</v>
      </c>
      <c r="AE14">
        <v>3.7699999999999999E-3</v>
      </c>
      <c r="AF14">
        <v>0.44802999999999998</v>
      </c>
      <c r="AG14">
        <v>0.4486</v>
      </c>
      <c r="AH14">
        <v>0.36376999999999998</v>
      </c>
      <c r="AI14">
        <v>-1.1243300000000001</v>
      </c>
      <c r="AJ14">
        <v>2.1000000000000001E-4</v>
      </c>
      <c r="AK14">
        <v>-1.817E-3</v>
      </c>
      <c r="AL14">
        <v>0.15110000000000001</v>
      </c>
      <c r="AM14">
        <v>0.14993999999999999</v>
      </c>
      <c r="AN14">
        <v>0.15282000000000001</v>
      </c>
      <c r="AO14">
        <v>0.15343999999999999</v>
      </c>
      <c r="AP14">
        <v>0.15264</v>
      </c>
      <c r="AQ14">
        <v>0.14942</v>
      </c>
      <c r="AR14">
        <v>3.6999999999999999E-4</v>
      </c>
      <c r="AS14">
        <v>3.8000000000000002E-4</v>
      </c>
      <c r="AT14">
        <v>3.4000000000000002E-4</v>
      </c>
      <c r="AU14">
        <v>5.5999999999999995E-4</v>
      </c>
      <c r="AV14">
        <v>0.92005999999999999</v>
      </c>
      <c r="AW14">
        <v>1.26051</v>
      </c>
      <c r="AX14">
        <v>1.2603200000000001</v>
      </c>
      <c r="AY14">
        <v>1.9848600000000001</v>
      </c>
      <c r="AZ14">
        <v>1.2634300000000001</v>
      </c>
      <c r="BA14">
        <v>1.2407600000000001</v>
      </c>
      <c r="BB14">
        <v>9.5769999999999994E-2</v>
      </c>
      <c r="BC14">
        <v>8.4390000000000007E-2</v>
      </c>
      <c r="BD14">
        <v>0.13494999999999999</v>
      </c>
      <c r="BE14">
        <v>6.7180000000000004E-2</v>
      </c>
      <c r="BF14">
        <v>5.0183099999999996</v>
      </c>
      <c r="BG14">
        <v>5.0255900000000002</v>
      </c>
      <c r="BH14">
        <v>5.0370999999999997</v>
      </c>
      <c r="BI14">
        <v>4.95472</v>
      </c>
      <c r="BJ14">
        <v>4.9724000000000004</v>
      </c>
      <c r="BK14">
        <v>4.9564500000000002</v>
      </c>
      <c r="BL14">
        <v>1.1990000000000001E-2</v>
      </c>
      <c r="BM14">
        <v>1.201E-2</v>
      </c>
      <c r="BN14">
        <v>1.2120000000000001E-2</v>
      </c>
      <c r="BO14">
        <v>1.208E-2</v>
      </c>
    </row>
    <row r="15" spans="1:67">
      <c r="A15">
        <v>14</v>
      </c>
      <c r="B15" s="1" t="str">
        <f t="shared" si="0"/>
        <v>2024_10_10_14</v>
      </c>
      <c r="C15" t="s">
        <v>192</v>
      </c>
      <c r="D15">
        <v>2.7399999999999998E-3</v>
      </c>
      <c r="E15">
        <v>5.1999999999999995E-4</v>
      </c>
      <c r="F15">
        <v>1.82E-3</v>
      </c>
      <c r="G15">
        <v>1.65E-3</v>
      </c>
      <c r="H15">
        <v>1.67E-3</v>
      </c>
      <c r="I15">
        <v>1.6800000000000001E-3</v>
      </c>
      <c r="J15">
        <v>9.7000000000000005E-4</v>
      </c>
      <c r="K15">
        <v>2.6800000000000001E-3</v>
      </c>
      <c r="L15">
        <v>1.72E-3</v>
      </c>
      <c r="M15">
        <v>1.6900000000000001E-3</v>
      </c>
      <c r="N15">
        <v>1.40204</v>
      </c>
      <c r="O15">
        <v>1.4121600000000001</v>
      </c>
      <c r="P15">
        <v>1.39032</v>
      </c>
      <c r="Q15" t="s">
        <v>539</v>
      </c>
      <c r="R15">
        <v>1.3684400000000001</v>
      </c>
      <c r="S15">
        <v>1.3927</v>
      </c>
      <c r="T15">
        <v>1.4284600000000001</v>
      </c>
      <c r="U15">
        <v>1.43119</v>
      </c>
      <c r="V15">
        <v>1.41937</v>
      </c>
      <c r="W15">
        <v>1.38517</v>
      </c>
      <c r="X15">
        <v>1.3722099999999999</v>
      </c>
      <c r="Y15">
        <v>1.35805</v>
      </c>
      <c r="Z15">
        <v>-1.0300000000000001E-3</v>
      </c>
      <c r="AA15">
        <v>1.1800000000000001E-3</v>
      </c>
      <c r="AB15">
        <v>2.9999999999999997E-4</v>
      </c>
      <c r="AC15">
        <v>-5.8E-4</v>
      </c>
      <c r="AD15">
        <v>2.8900000000000002E-3</v>
      </c>
      <c r="AE15">
        <v>1.6199999999999999E-3</v>
      </c>
      <c r="AF15">
        <v>0.42431000000000002</v>
      </c>
      <c r="AG15">
        <v>0.42529</v>
      </c>
      <c r="AH15">
        <v>0.42149999999999999</v>
      </c>
      <c r="AI15">
        <v>-1.1068899999999999</v>
      </c>
      <c r="AJ15">
        <v>1.92E-4</v>
      </c>
      <c r="AK15">
        <v>3.0760000000000002E-3</v>
      </c>
      <c r="AL15">
        <v>0.21925</v>
      </c>
      <c r="AM15">
        <v>0.21736</v>
      </c>
      <c r="AN15">
        <v>0.22090000000000001</v>
      </c>
      <c r="AO15">
        <v>0.22206999999999999</v>
      </c>
      <c r="AP15">
        <v>0.22040000000000001</v>
      </c>
      <c r="AQ15">
        <v>0.21593000000000001</v>
      </c>
      <c r="AR15">
        <v>4.0000000000000002E-4</v>
      </c>
      <c r="AS15">
        <v>4.8999999999999998E-4</v>
      </c>
      <c r="AT15">
        <v>3.5E-4</v>
      </c>
      <c r="AU15">
        <v>1.8000000000000001E-4</v>
      </c>
      <c r="AV15">
        <v>1.7043299999999999</v>
      </c>
      <c r="AW15">
        <v>2.0573399999999999</v>
      </c>
      <c r="AX15">
        <v>2.05369</v>
      </c>
      <c r="AY15">
        <v>2.9573800000000001</v>
      </c>
      <c r="AZ15">
        <v>2.0349599999999999</v>
      </c>
      <c r="BA15">
        <v>2.0145900000000001</v>
      </c>
      <c r="BB15">
        <v>1.17E-3</v>
      </c>
      <c r="BC15">
        <v>0.02</v>
      </c>
      <c r="BD15">
        <v>3.7670000000000002E-2</v>
      </c>
      <c r="BE15">
        <v>8.5800000000000008E-3</v>
      </c>
      <c r="BF15">
        <v>6.2618799999999997</v>
      </c>
      <c r="BG15">
        <v>6.2568599999999996</v>
      </c>
      <c r="BH15">
        <v>6.2738800000000001</v>
      </c>
      <c r="BI15">
        <v>6.2428900000000001</v>
      </c>
      <c r="BJ15">
        <v>6.1554799999999998</v>
      </c>
      <c r="BK15">
        <v>6.1769999999999996</v>
      </c>
      <c r="BL15">
        <v>2.0240000000000001E-2</v>
      </c>
      <c r="BM15">
        <v>2.0279999999999999E-2</v>
      </c>
      <c r="BN15">
        <v>2.0389999999999998E-2</v>
      </c>
      <c r="BO15">
        <v>2.0320000000000001E-2</v>
      </c>
    </row>
    <row r="16" spans="1:67">
      <c r="A16">
        <v>15</v>
      </c>
      <c r="B16" s="1" t="str">
        <f t="shared" si="0"/>
        <v>2024_10_10_15</v>
      </c>
      <c r="C16" t="s">
        <v>206</v>
      </c>
      <c r="D16">
        <v>9.4299999999999991E-3</v>
      </c>
      <c r="E16">
        <v>8.0199999999999994E-3</v>
      </c>
      <c r="F16">
        <v>2.64E-3</v>
      </c>
      <c r="G16">
        <v>2.7499999999999998E-3</v>
      </c>
      <c r="H16">
        <v>2.7399999999999998E-3</v>
      </c>
      <c r="I16">
        <v>2.7200000000000002E-3</v>
      </c>
      <c r="J16">
        <v>3.9300000000000003E-3</v>
      </c>
      <c r="K16">
        <v>2.9199999999999999E-3</v>
      </c>
      <c r="L16">
        <v>2.7299999999999998E-3</v>
      </c>
      <c r="M16">
        <v>2.65E-3</v>
      </c>
      <c r="N16">
        <v>2.5786600000000002</v>
      </c>
      <c r="O16">
        <v>2.5670899999999999</v>
      </c>
      <c r="P16">
        <v>2.5300500000000001</v>
      </c>
      <c r="Q16" t="s">
        <v>539</v>
      </c>
      <c r="R16">
        <v>2.4953400000000001</v>
      </c>
      <c r="S16">
        <v>2.5367999999999999</v>
      </c>
      <c r="T16">
        <v>2.58874</v>
      </c>
      <c r="U16">
        <v>2.5821100000000001</v>
      </c>
      <c r="V16">
        <v>2.5825300000000002</v>
      </c>
      <c r="W16">
        <v>2.4715799999999999</v>
      </c>
      <c r="X16">
        <v>2.47925</v>
      </c>
      <c r="Y16">
        <v>2.4632499999999999</v>
      </c>
      <c r="Z16">
        <v>2.16E-3</v>
      </c>
      <c r="AA16">
        <v>3.5799999999999998E-3</v>
      </c>
      <c r="AB16">
        <v>2.64E-3</v>
      </c>
      <c r="AC16">
        <v>3.1800000000000001E-3</v>
      </c>
      <c r="AD16">
        <v>2.5200000000000001E-3</v>
      </c>
      <c r="AE16">
        <v>3.5999999999999999E-3</v>
      </c>
      <c r="AF16">
        <v>0.63698999999999995</v>
      </c>
      <c r="AG16">
        <v>0.61987000000000003</v>
      </c>
      <c r="AH16">
        <v>0.59423999999999999</v>
      </c>
      <c r="AI16">
        <v>-0.88902000000000003</v>
      </c>
      <c r="AJ16">
        <v>2.6899999999999998E-4</v>
      </c>
      <c r="AK16">
        <v>-1.4890000000000001E-3</v>
      </c>
      <c r="AL16">
        <v>0.37878000000000001</v>
      </c>
      <c r="AM16">
        <v>0.37480000000000002</v>
      </c>
      <c r="AN16">
        <v>0.38008999999999998</v>
      </c>
      <c r="AO16">
        <v>0.38367000000000001</v>
      </c>
      <c r="AP16">
        <v>0.38005</v>
      </c>
      <c r="AQ16">
        <v>0.37453999999999998</v>
      </c>
      <c r="AR16">
        <v>4.4999999999999999E-4</v>
      </c>
      <c r="AS16">
        <v>4.8000000000000001E-4</v>
      </c>
      <c r="AT16">
        <v>6.3000000000000003E-4</v>
      </c>
      <c r="AU16">
        <v>5.4000000000000001E-4</v>
      </c>
      <c r="AV16">
        <v>2.1977099999999998</v>
      </c>
      <c r="AW16">
        <v>2.66052</v>
      </c>
      <c r="AX16">
        <v>2.6526399999999999</v>
      </c>
      <c r="AY16">
        <v>3.1465200000000002</v>
      </c>
      <c r="AZ16">
        <v>2.5845400000000001</v>
      </c>
      <c r="BA16">
        <v>2.5926900000000002</v>
      </c>
      <c r="BB16">
        <v>4.317E-2</v>
      </c>
      <c r="BC16">
        <v>9.4599999999999997E-3</v>
      </c>
      <c r="BD16">
        <v>4.0210000000000003E-2</v>
      </c>
      <c r="BE16">
        <v>7.1599999999999997E-3</v>
      </c>
      <c r="BF16">
        <v>8.0046199999999992</v>
      </c>
      <c r="BG16">
        <v>8.0260499999999997</v>
      </c>
      <c r="BH16">
        <v>8.0700400000000005</v>
      </c>
      <c r="BI16">
        <v>7.95322</v>
      </c>
      <c r="BJ16">
        <v>7.8743699999999999</v>
      </c>
      <c r="BK16">
        <v>7.9171699999999996</v>
      </c>
      <c r="BL16">
        <v>3.3279999999999997E-2</v>
      </c>
      <c r="BM16">
        <v>3.3369999999999997E-2</v>
      </c>
      <c r="BN16">
        <v>3.354E-2</v>
      </c>
      <c r="BO16">
        <v>3.3180000000000001E-2</v>
      </c>
    </row>
    <row r="17" spans="1:67">
      <c r="A17">
        <v>16</v>
      </c>
      <c r="B17" s="1" t="str">
        <f t="shared" si="0"/>
        <v>2024_10_10_16</v>
      </c>
      <c r="C17" t="s">
        <v>216</v>
      </c>
      <c r="D17">
        <v>5.6699999999999997E-3</v>
      </c>
      <c r="E17">
        <v>4.9899999999999996E-3</v>
      </c>
      <c r="F17">
        <v>7.5209999999999999E-2</v>
      </c>
      <c r="G17">
        <v>7.528E-2</v>
      </c>
      <c r="H17">
        <v>7.4079999999999993E-2</v>
      </c>
      <c r="I17">
        <v>7.4209999999999998E-2</v>
      </c>
      <c r="J17">
        <v>7.4579999999999994E-2</v>
      </c>
      <c r="K17">
        <v>7.6439999999999994E-2</v>
      </c>
      <c r="L17">
        <v>7.2359999999999994E-2</v>
      </c>
      <c r="M17">
        <v>7.2679999999999995E-2</v>
      </c>
      <c r="N17">
        <v>6.7237</v>
      </c>
      <c r="O17">
        <v>6.6651800000000003</v>
      </c>
      <c r="P17">
        <v>6.59917</v>
      </c>
      <c r="Q17" t="s">
        <v>539</v>
      </c>
      <c r="R17">
        <v>6.4122599999999998</v>
      </c>
      <c r="S17">
        <v>6.84443</v>
      </c>
      <c r="T17">
        <v>6.7686299999999999</v>
      </c>
      <c r="U17">
        <v>6.7402899999999999</v>
      </c>
      <c r="V17">
        <v>6.71645</v>
      </c>
      <c r="W17">
        <v>6.4925600000000001</v>
      </c>
      <c r="X17">
        <v>6.5051300000000003</v>
      </c>
      <c r="Y17">
        <v>6.4311999999999996</v>
      </c>
      <c r="Z17">
        <v>3.075E-2</v>
      </c>
      <c r="AA17">
        <v>3.1609999999999999E-2</v>
      </c>
      <c r="AB17">
        <v>3.2169999999999997E-2</v>
      </c>
      <c r="AC17">
        <v>3.4020000000000002E-2</v>
      </c>
      <c r="AD17">
        <v>3.4209999999999997E-2</v>
      </c>
      <c r="AE17">
        <v>2.9260000000000001E-2</v>
      </c>
      <c r="AF17">
        <v>9.4848999999999997</v>
      </c>
      <c r="AG17">
        <v>9.2075399999999998</v>
      </c>
      <c r="AH17">
        <v>10.02735</v>
      </c>
      <c r="AI17">
        <v>10.3575</v>
      </c>
      <c r="AJ17">
        <v>3.1399999999999999E-4</v>
      </c>
      <c r="AK17">
        <v>2.9160000000000002E-3</v>
      </c>
      <c r="AL17">
        <v>2.3580999999999999</v>
      </c>
      <c r="AM17">
        <v>2.3483700000000001</v>
      </c>
      <c r="AN17">
        <v>2.4129100000000001</v>
      </c>
      <c r="AO17">
        <v>2.4018700000000002</v>
      </c>
      <c r="AP17">
        <v>2.38524</v>
      </c>
      <c r="AQ17">
        <v>2.3453400000000002</v>
      </c>
      <c r="AR17">
        <v>4.4299999999999999E-2</v>
      </c>
      <c r="AS17">
        <v>4.4119999999999999E-2</v>
      </c>
      <c r="AT17">
        <v>4.3990000000000001E-2</v>
      </c>
      <c r="AU17">
        <v>4.4220000000000002E-2</v>
      </c>
      <c r="AV17">
        <v>7.5109500000000002</v>
      </c>
      <c r="AW17">
        <v>8.0893899999999999</v>
      </c>
      <c r="AX17">
        <v>8.1225699999999996</v>
      </c>
      <c r="AY17">
        <v>7.8518600000000003</v>
      </c>
      <c r="AZ17">
        <v>7.4795999999999996</v>
      </c>
      <c r="BA17">
        <v>7.6040000000000001</v>
      </c>
      <c r="BB17">
        <v>1.5282100000000001</v>
      </c>
      <c r="BC17">
        <v>1.5434600000000001</v>
      </c>
      <c r="BD17">
        <v>1.38504</v>
      </c>
      <c r="BE17">
        <v>1.3857299999999999</v>
      </c>
      <c r="BF17">
        <v>5.3978700000000002</v>
      </c>
      <c r="BG17">
        <v>5.4032600000000004</v>
      </c>
      <c r="BH17">
        <v>5.4396199999999997</v>
      </c>
      <c r="BI17">
        <v>5.4410800000000004</v>
      </c>
      <c r="BJ17">
        <v>5.3744199999999998</v>
      </c>
      <c r="BK17">
        <v>5.37948</v>
      </c>
      <c r="BL17">
        <v>5.0470000000000001E-2</v>
      </c>
      <c r="BM17">
        <v>5.0450000000000002E-2</v>
      </c>
      <c r="BN17">
        <v>5.0529999999999999E-2</v>
      </c>
      <c r="BO17">
        <v>5.067E-2</v>
      </c>
    </row>
    <row r="18" spans="1:67">
      <c r="A18">
        <v>17</v>
      </c>
      <c r="B18" s="1" t="str">
        <f t="shared" si="0"/>
        <v>2024_10_10_17</v>
      </c>
      <c r="C18" t="s">
        <v>218</v>
      </c>
      <c r="D18">
        <v>3.9100000000000003E-3</v>
      </c>
      <c r="E18">
        <v>3.3400000000000001E-3</v>
      </c>
      <c r="F18">
        <v>2.7310000000000001E-2</v>
      </c>
      <c r="G18">
        <v>2.759E-2</v>
      </c>
      <c r="H18">
        <v>2.683E-2</v>
      </c>
      <c r="I18">
        <v>2.681E-2</v>
      </c>
      <c r="J18">
        <v>2.912E-2</v>
      </c>
      <c r="K18">
        <v>2.8559999999999999E-2</v>
      </c>
      <c r="L18">
        <v>2.6610000000000002E-2</v>
      </c>
      <c r="M18">
        <v>2.664E-2</v>
      </c>
      <c r="N18">
        <v>1.84796</v>
      </c>
      <c r="O18">
        <v>1.8581399999999999</v>
      </c>
      <c r="P18">
        <v>1.8284899999999999</v>
      </c>
      <c r="Q18" t="s">
        <v>539</v>
      </c>
      <c r="R18">
        <v>1.7983100000000001</v>
      </c>
      <c r="S18">
        <v>1.8492599999999999</v>
      </c>
      <c r="T18">
        <v>1.8866400000000001</v>
      </c>
      <c r="U18">
        <v>1.87226</v>
      </c>
      <c r="V18">
        <v>1.8763799999999999</v>
      </c>
      <c r="W18">
        <v>1.8152200000000001</v>
      </c>
      <c r="X18">
        <v>1.81169</v>
      </c>
      <c r="Y18">
        <v>1.7823100000000001</v>
      </c>
      <c r="Z18">
        <v>7.7799999999999996E-3</v>
      </c>
      <c r="AA18">
        <v>9.1900000000000003E-3</v>
      </c>
      <c r="AB18">
        <v>8.6899999999999998E-3</v>
      </c>
      <c r="AC18">
        <v>1.2109999999999999E-2</v>
      </c>
      <c r="AD18">
        <v>7.7600000000000004E-3</v>
      </c>
      <c r="AE18">
        <v>8.8299999999999993E-3</v>
      </c>
      <c r="AF18">
        <v>1.14998</v>
      </c>
      <c r="AG18">
        <v>1.1021399999999999</v>
      </c>
      <c r="AH18">
        <v>1.0611600000000001</v>
      </c>
      <c r="AI18">
        <v>-0.23399</v>
      </c>
      <c r="AJ18">
        <v>8.1099999999999998E-4</v>
      </c>
      <c r="AK18">
        <v>3.5799999999999997E-4</v>
      </c>
      <c r="AL18">
        <v>0.52327999999999997</v>
      </c>
      <c r="AM18">
        <v>0.52109000000000005</v>
      </c>
      <c r="AN18">
        <v>0.52939000000000003</v>
      </c>
      <c r="AO18">
        <v>0.53149999999999997</v>
      </c>
      <c r="AP18">
        <v>0.52486999999999995</v>
      </c>
      <c r="AQ18">
        <v>0.51598999999999995</v>
      </c>
      <c r="AR18">
        <v>1.92E-3</v>
      </c>
      <c r="AS18">
        <v>1.9300000000000001E-3</v>
      </c>
      <c r="AT18">
        <v>1.8799999999999999E-3</v>
      </c>
      <c r="AU18">
        <v>1.74E-3</v>
      </c>
      <c r="AV18">
        <v>2.9910399999999999</v>
      </c>
      <c r="AW18">
        <v>3.4402300000000001</v>
      </c>
      <c r="AX18">
        <v>3.44692</v>
      </c>
      <c r="AY18">
        <v>3.7380900000000001</v>
      </c>
      <c r="AZ18">
        <v>3.3250999999999999</v>
      </c>
      <c r="BA18">
        <v>3.3811100000000001</v>
      </c>
      <c r="BB18">
        <v>4.4470000000000003E-2</v>
      </c>
      <c r="BC18">
        <v>-2.5100000000000001E-3</v>
      </c>
      <c r="BD18">
        <v>7.0970000000000005E-2</v>
      </c>
      <c r="BE18">
        <v>-5.2100000000000002E-3</v>
      </c>
      <c r="BF18">
        <v>8.7659199999999995</v>
      </c>
      <c r="BG18">
        <v>8.7991100000000007</v>
      </c>
      <c r="BH18">
        <v>8.8430599999999995</v>
      </c>
      <c r="BI18">
        <v>8.6033600000000003</v>
      </c>
      <c r="BJ18">
        <v>8.6185500000000008</v>
      </c>
      <c r="BK18">
        <v>8.6366099999999992</v>
      </c>
      <c r="BL18">
        <v>2.6270000000000002E-2</v>
      </c>
      <c r="BM18">
        <v>2.6370000000000001E-2</v>
      </c>
      <c r="BN18">
        <v>2.648E-2</v>
      </c>
      <c r="BO18">
        <v>2.6190000000000001E-2</v>
      </c>
    </row>
    <row r="19" spans="1:67">
      <c r="A19">
        <v>18</v>
      </c>
      <c r="B19" s="1" t="str">
        <f t="shared" si="0"/>
        <v>2024_10_10_18</v>
      </c>
      <c r="C19" t="s">
        <v>226</v>
      </c>
      <c r="D19">
        <v>2.0500000000000002E-3</v>
      </c>
      <c r="E19">
        <v>2.0999999999999999E-3</v>
      </c>
      <c r="F19">
        <v>2.1129999999999999E-2</v>
      </c>
      <c r="G19">
        <v>2.128E-2</v>
      </c>
      <c r="H19">
        <v>2.0820000000000002E-2</v>
      </c>
      <c r="I19">
        <v>2.094E-2</v>
      </c>
      <c r="J19">
        <v>2.265E-2</v>
      </c>
      <c r="K19">
        <v>2.2270000000000002E-2</v>
      </c>
      <c r="L19">
        <v>2.0740000000000001E-2</v>
      </c>
      <c r="M19">
        <v>2.068E-2</v>
      </c>
      <c r="N19">
        <v>5.2726499999999996</v>
      </c>
      <c r="O19">
        <v>5.2515999999999998</v>
      </c>
      <c r="P19">
        <v>5.1574499999999999</v>
      </c>
      <c r="Q19" t="s">
        <v>539</v>
      </c>
      <c r="R19">
        <v>4.9986699999999997</v>
      </c>
      <c r="S19">
        <v>5.2089100000000004</v>
      </c>
      <c r="T19">
        <v>5.3006099999999998</v>
      </c>
      <c r="U19">
        <v>5.2428100000000004</v>
      </c>
      <c r="V19">
        <v>5.2333100000000004</v>
      </c>
      <c r="W19">
        <v>5.0662900000000004</v>
      </c>
      <c r="X19">
        <v>5.0760699999999996</v>
      </c>
      <c r="Y19">
        <v>5.0018200000000004</v>
      </c>
      <c r="Z19">
        <v>-8.0000000000000007E-5</v>
      </c>
      <c r="AA19">
        <v>1.1000000000000001E-3</v>
      </c>
      <c r="AB19">
        <v>6.8999999999999997E-4</v>
      </c>
      <c r="AC19">
        <v>-1.99E-3</v>
      </c>
      <c r="AD19">
        <v>-1.2999999999999999E-4</v>
      </c>
      <c r="AE19">
        <v>-1.56E-3</v>
      </c>
      <c r="AF19">
        <v>1.2145300000000001</v>
      </c>
      <c r="AG19">
        <v>1.1603000000000001</v>
      </c>
      <c r="AH19">
        <v>1.11229</v>
      </c>
      <c r="AI19">
        <v>-5.7669999999999999E-2</v>
      </c>
      <c r="AJ19">
        <v>1.3550000000000001E-3</v>
      </c>
      <c r="AK19">
        <v>-4.8899999999999996E-4</v>
      </c>
      <c r="AL19">
        <v>1.2707900000000001</v>
      </c>
      <c r="AM19">
        <v>1.27321</v>
      </c>
      <c r="AN19">
        <v>1.2906299999999999</v>
      </c>
      <c r="AO19">
        <v>1.30169</v>
      </c>
      <c r="AP19">
        <v>1.28522</v>
      </c>
      <c r="AQ19">
        <v>1.2613399999999999</v>
      </c>
      <c r="AR19">
        <v>2.3E-3</v>
      </c>
      <c r="AS19">
        <v>2.3800000000000002E-3</v>
      </c>
      <c r="AT19">
        <v>2.3700000000000001E-3</v>
      </c>
      <c r="AU19">
        <v>2.0600000000000002E-3</v>
      </c>
      <c r="AV19">
        <v>4.5852700000000004</v>
      </c>
      <c r="AW19">
        <v>4.9661</v>
      </c>
      <c r="AX19">
        <v>5.0271999999999997</v>
      </c>
      <c r="AY19">
        <v>5.0964600000000004</v>
      </c>
      <c r="AZ19">
        <v>4.7872700000000004</v>
      </c>
      <c r="BA19">
        <v>4.8037999999999998</v>
      </c>
      <c r="BB19">
        <v>0.14427000000000001</v>
      </c>
      <c r="BC19">
        <v>5.704E-2</v>
      </c>
      <c r="BD19">
        <v>0.10287</v>
      </c>
      <c r="BE19">
        <v>2.1559999999999999E-2</v>
      </c>
      <c r="BF19">
        <v>10.190379999999999</v>
      </c>
      <c r="BG19">
        <v>10.206480000000001</v>
      </c>
      <c r="BH19">
        <v>10.32521</v>
      </c>
      <c r="BI19">
        <v>10.17657</v>
      </c>
      <c r="BJ19">
        <v>10.071949999999999</v>
      </c>
      <c r="BK19">
        <v>10.050409999999999</v>
      </c>
      <c r="BL19">
        <v>3.4720000000000001E-2</v>
      </c>
      <c r="BM19">
        <v>3.483E-2</v>
      </c>
      <c r="BN19">
        <v>3.4880000000000001E-2</v>
      </c>
      <c r="BO19">
        <v>3.4869999999999998E-2</v>
      </c>
    </row>
    <row r="20" spans="1:67">
      <c r="A20">
        <v>19</v>
      </c>
      <c r="B20" s="1" t="str">
        <f t="shared" si="0"/>
        <v>2024_10_10_19</v>
      </c>
      <c r="C20" t="s">
        <v>236</v>
      </c>
      <c r="D20">
        <v>8.3300000000000006E-3</v>
      </c>
      <c r="E20">
        <v>4.8799999999999998E-3</v>
      </c>
      <c r="F20">
        <v>3.7109999999999997E-2</v>
      </c>
      <c r="G20">
        <v>3.7810000000000003E-2</v>
      </c>
      <c r="H20">
        <v>3.6630000000000003E-2</v>
      </c>
      <c r="I20">
        <v>3.6569999999999998E-2</v>
      </c>
      <c r="J20">
        <v>3.8199999999999998E-2</v>
      </c>
      <c r="K20">
        <v>3.8670000000000003E-2</v>
      </c>
      <c r="L20">
        <v>3.6420000000000001E-2</v>
      </c>
      <c r="M20">
        <v>3.6389999999999999E-2</v>
      </c>
      <c r="N20">
        <v>8.0030900000000003</v>
      </c>
      <c r="O20">
        <v>7.9054700000000002</v>
      </c>
      <c r="P20">
        <v>7.8389699999999998</v>
      </c>
      <c r="Q20" t="s">
        <v>539</v>
      </c>
      <c r="R20">
        <v>7.5078199999999997</v>
      </c>
      <c r="S20">
        <v>7.9651199999999998</v>
      </c>
      <c r="T20">
        <v>8.0159300000000009</v>
      </c>
      <c r="U20">
        <v>7.9594199999999997</v>
      </c>
      <c r="V20">
        <v>7.91913</v>
      </c>
      <c r="W20">
        <v>7.66798</v>
      </c>
      <c r="X20">
        <v>7.6936400000000003</v>
      </c>
      <c r="Y20">
        <v>7.6158400000000004</v>
      </c>
      <c r="Z20">
        <v>1.376E-2</v>
      </c>
      <c r="AA20">
        <v>1.5299999999999999E-2</v>
      </c>
      <c r="AB20">
        <v>1.4919999999999999E-2</v>
      </c>
      <c r="AC20">
        <v>1.2829999999999999E-2</v>
      </c>
      <c r="AD20">
        <v>1.6049999999999998E-2</v>
      </c>
      <c r="AE20">
        <v>1.422E-2</v>
      </c>
      <c r="AF20">
        <v>2.4390299999999998</v>
      </c>
      <c r="AG20">
        <v>2.3037800000000002</v>
      </c>
      <c r="AH20">
        <v>2.18831</v>
      </c>
      <c r="AI20">
        <v>4.0007299999999999</v>
      </c>
      <c r="AJ20">
        <v>2.9799999999999998E-4</v>
      </c>
      <c r="AK20">
        <v>-2.2000000000000001E-3</v>
      </c>
      <c r="AL20">
        <v>3.0144600000000001</v>
      </c>
      <c r="AM20">
        <v>3.0070600000000001</v>
      </c>
      <c r="AN20">
        <v>3.0669</v>
      </c>
      <c r="AO20">
        <v>3.0555099999999999</v>
      </c>
      <c r="AP20">
        <v>3.0410900000000001</v>
      </c>
      <c r="AQ20">
        <v>2.9865400000000002</v>
      </c>
      <c r="AR20">
        <v>1.8190000000000001E-2</v>
      </c>
      <c r="AS20">
        <v>1.8069999999999999E-2</v>
      </c>
      <c r="AT20">
        <v>1.8149999999999999E-2</v>
      </c>
      <c r="AU20">
        <v>1.8120000000000001E-2</v>
      </c>
      <c r="AV20">
        <v>6.56121</v>
      </c>
      <c r="AW20">
        <v>6.9723600000000001</v>
      </c>
      <c r="AX20">
        <v>7.0601200000000004</v>
      </c>
      <c r="AY20">
        <v>6.5516399999999999</v>
      </c>
      <c r="AZ20">
        <v>6.6096300000000001</v>
      </c>
      <c r="BA20">
        <v>6.6594199999999999</v>
      </c>
      <c r="BB20">
        <v>0.32180999999999998</v>
      </c>
      <c r="BC20">
        <v>0.22805</v>
      </c>
      <c r="BD20">
        <v>0.22164</v>
      </c>
      <c r="BE20">
        <v>0.20336000000000001</v>
      </c>
      <c r="BF20">
        <v>8.2880500000000001</v>
      </c>
      <c r="BG20">
        <v>8.3079800000000006</v>
      </c>
      <c r="BH20">
        <v>8.3630200000000006</v>
      </c>
      <c r="BI20">
        <v>8.2792999999999992</v>
      </c>
      <c r="BJ20">
        <v>8.1837</v>
      </c>
      <c r="BK20">
        <v>8.1771499999999993</v>
      </c>
      <c r="BL20">
        <v>5.6349999999999997E-2</v>
      </c>
      <c r="BM20">
        <v>5.636E-2</v>
      </c>
      <c r="BN20">
        <v>5.611E-2</v>
      </c>
      <c r="BO20">
        <v>5.6460000000000003E-2</v>
      </c>
    </row>
    <row r="21" spans="1:67">
      <c r="A21">
        <v>20</v>
      </c>
      <c r="B21" s="1" t="str">
        <f t="shared" si="0"/>
        <v>2024_10_10_20</v>
      </c>
      <c r="C21" t="s">
        <v>239</v>
      </c>
      <c r="D21">
        <v>4.7699999999999999E-3</v>
      </c>
      <c r="E21">
        <v>4.2599999999999999E-3</v>
      </c>
      <c r="F21">
        <v>3.6949999999999997E-2</v>
      </c>
      <c r="G21">
        <v>3.6920000000000001E-2</v>
      </c>
      <c r="H21">
        <v>3.5729999999999998E-2</v>
      </c>
      <c r="I21">
        <v>3.5639999999999998E-2</v>
      </c>
      <c r="J21">
        <v>3.7159999999999999E-2</v>
      </c>
      <c r="K21">
        <v>3.925E-2</v>
      </c>
      <c r="L21">
        <v>3.5749999999999997E-2</v>
      </c>
      <c r="M21">
        <v>3.56E-2</v>
      </c>
      <c r="N21">
        <v>11.344519999999999</v>
      </c>
      <c r="O21">
        <v>11.21064</v>
      </c>
      <c r="P21">
        <v>11.120799999999999</v>
      </c>
      <c r="Q21" t="s">
        <v>539</v>
      </c>
      <c r="R21">
        <v>10.26286</v>
      </c>
      <c r="S21">
        <v>11.166700000000001</v>
      </c>
      <c r="T21">
        <v>11.36387</v>
      </c>
      <c r="U21">
        <v>11.344849999999999</v>
      </c>
      <c r="V21">
        <v>11.264379999999999</v>
      </c>
      <c r="W21">
        <v>10.99029</v>
      </c>
      <c r="X21">
        <v>11.02669</v>
      </c>
      <c r="Y21">
        <v>10.781370000000001</v>
      </c>
      <c r="Z21">
        <v>1.891E-2</v>
      </c>
      <c r="AA21">
        <v>1.9939999999999999E-2</v>
      </c>
      <c r="AB21">
        <v>1.8880000000000001E-2</v>
      </c>
      <c r="AC21">
        <v>2.0799999999999999E-2</v>
      </c>
      <c r="AD21">
        <v>1.992E-2</v>
      </c>
      <c r="AE21">
        <v>1.804E-2</v>
      </c>
      <c r="AF21">
        <v>3.1668400000000001</v>
      </c>
      <c r="AG21">
        <v>2.9871500000000002</v>
      </c>
      <c r="AH21">
        <v>2.8158599999999998</v>
      </c>
      <c r="AI21">
        <v>3.6573500000000001</v>
      </c>
      <c r="AJ21">
        <v>1.2800000000000001E-3</v>
      </c>
      <c r="AK21">
        <v>-6.5499999999999998E-4</v>
      </c>
      <c r="AL21">
        <v>3.67977</v>
      </c>
      <c r="AM21">
        <v>3.6687699999999999</v>
      </c>
      <c r="AN21">
        <v>3.7328100000000002</v>
      </c>
      <c r="AO21">
        <v>3.7560600000000002</v>
      </c>
      <c r="AP21">
        <v>3.7334399999999999</v>
      </c>
      <c r="AQ21">
        <v>3.6717900000000001</v>
      </c>
      <c r="AR21">
        <v>7.0400000000000003E-3</v>
      </c>
      <c r="AS21">
        <v>7.0899999999999999E-3</v>
      </c>
      <c r="AT21">
        <v>7.1399999999999996E-3</v>
      </c>
      <c r="AU21">
        <v>7.4400000000000004E-3</v>
      </c>
      <c r="AV21">
        <v>8.7408599999999996</v>
      </c>
      <c r="AW21">
        <v>9.1123399999999997</v>
      </c>
      <c r="AX21">
        <v>9.1087799999999994</v>
      </c>
      <c r="AY21">
        <v>8.6374700000000004</v>
      </c>
      <c r="AZ21">
        <v>8.6591199999999997</v>
      </c>
      <c r="BA21">
        <v>8.6923899999999996</v>
      </c>
      <c r="BB21">
        <v>1.2978099999999999</v>
      </c>
      <c r="BC21">
        <v>1.2216199999999999</v>
      </c>
      <c r="BD21">
        <v>1.1745099999999999</v>
      </c>
      <c r="BE21">
        <v>1.1144499999999999</v>
      </c>
      <c r="BF21">
        <v>9.4450099999999999</v>
      </c>
      <c r="BG21">
        <v>9.4312299999999993</v>
      </c>
      <c r="BH21">
        <v>9.5307099999999991</v>
      </c>
      <c r="BI21">
        <v>9.4601400000000009</v>
      </c>
      <c r="BJ21">
        <v>9.3832299999999993</v>
      </c>
      <c r="BK21">
        <v>9.3820599999999992</v>
      </c>
      <c r="BL21">
        <v>5.9080000000000001E-2</v>
      </c>
      <c r="BM21">
        <v>5.9249999999999997E-2</v>
      </c>
      <c r="BN21">
        <v>5.9139999999999998E-2</v>
      </c>
      <c r="BO21">
        <v>5.9830000000000001E-2</v>
      </c>
    </row>
    <row r="22" spans="1:67">
      <c r="A22">
        <v>21</v>
      </c>
      <c r="B22" s="1" t="str">
        <f t="shared" si="0"/>
        <v>2024_10_10_21</v>
      </c>
      <c r="C22" t="s">
        <v>242</v>
      </c>
      <c r="D22">
        <v>8.4799999999999997E-3</v>
      </c>
      <c r="E22">
        <v>7.0200000000000002E-3</v>
      </c>
      <c r="F22">
        <v>1.6910000000000001E-2</v>
      </c>
      <c r="G22">
        <v>1.661E-2</v>
      </c>
      <c r="H22">
        <v>1.6039999999999999E-2</v>
      </c>
      <c r="I22">
        <v>1.6119999999999999E-2</v>
      </c>
      <c r="J22">
        <v>1.7080000000000001E-2</v>
      </c>
      <c r="K22">
        <v>1.7260000000000001E-2</v>
      </c>
      <c r="L22">
        <v>1.619E-2</v>
      </c>
      <c r="M22">
        <v>1.6080000000000001E-2</v>
      </c>
      <c r="N22">
        <v>30.096889999999998</v>
      </c>
      <c r="O22">
        <v>29.828410000000002</v>
      </c>
      <c r="P22">
        <v>29.305589999999999</v>
      </c>
      <c r="Q22" t="s">
        <v>539</v>
      </c>
      <c r="R22" t="s">
        <v>76</v>
      </c>
      <c r="S22">
        <v>28.26493</v>
      </c>
      <c r="T22">
        <v>29.852160000000001</v>
      </c>
      <c r="U22">
        <v>29.659109999999998</v>
      </c>
      <c r="V22">
        <v>29.574780000000001</v>
      </c>
      <c r="W22">
        <v>28.800989999999999</v>
      </c>
      <c r="X22">
        <v>28.828669999999999</v>
      </c>
      <c r="Y22">
        <v>28.27957</v>
      </c>
      <c r="Z22">
        <v>1.6800000000000001E-3</v>
      </c>
      <c r="AA22">
        <v>2.3700000000000001E-3</v>
      </c>
      <c r="AB22">
        <v>1.7099999999999999E-3</v>
      </c>
      <c r="AC22">
        <v>6.4000000000000005E-4</v>
      </c>
      <c r="AD22">
        <v>1.41E-3</v>
      </c>
      <c r="AE22">
        <v>2.0799999999999998E-3</v>
      </c>
      <c r="AF22">
        <v>2.40801</v>
      </c>
      <c r="AG22">
        <v>2.2740499999999999</v>
      </c>
      <c r="AH22">
        <v>2.0289199999999998</v>
      </c>
      <c r="AI22">
        <v>3.33352</v>
      </c>
      <c r="AJ22">
        <v>6.4850000000000003E-3</v>
      </c>
      <c r="AK22">
        <v>5.7609999999999996E-3</v>
      </c>
      <c r="AL22">
        <v>3.9090099999999999</v>
      </c>
      <c r="AM22">
        <v>3.8962500000000002</v>
      </c>
      <c r="AN22">
        <v>3.98719</v>
      </c>
      <c r="AO22">
        <v>4.0021399999999998</v>
      </c>
      <c r="AP22">
        <v>3.97946</v>
      </c>
      <c r="AQ22">
        <v>3.9258799999999998</v>
      </c>
      <c r="AR22">
        <v>2.7799999999999999E-3</v>
      </c>
      <c r="AS22">
        <v>2.8300000000000001E-3</v>
      </c>
      <c r="AT22">
        <v>3.0400000000000002E-3</v>
      </c>
      <c r="AU22">
        <v>2.8600000000000001E-3</v>
      </c>
      <c r="AV22">
        <v>9.5117499999999993</v>
      </c>
      <c r="AW22">
        <v>10.00263</v>
      </c>
      <c r="AX22">
        <v>9.9672199999999993</v>
      </c>
      <c r="AY22">
        <v>9.0287900000000008</v>
      </c>
      <c r="AZ22">
        <v>9.2616599999999991</v>
      </c>
      <c r="BA22">
        <v>9.2506599999999999</v>
      </c>
      <c r="BB22">
        <v>0.95501999999999998</v>
      </c>
      <c r="BC22">
        <v>0.52412999999999998</v>
      </c>
      <c r="BD22">
        <v>0.57555000000000001</v>
      </c>
      <c r="BE22">
        <v>0.46367999999999998</v>
      </c>
      <c r="BF22">
        <v>20.654669999999999</v>
      </c>
      <c r="BG22">
        <v>20.774010000000001</v>
      </c>
      <c r="BH22">
        <v>20.842759999999998</v>
      </c>
      <c r="BI22">
        <v>20.40814</v>
      </c>
      <c r="BJ22">
        <v>20.199390000000001</v>
      </c>
      <c r="BK22">
        <v>20.27317</v>
      </c>
      <c r="BL22">
        <v>5.2019999999999997E-2</v>
      </c>
      <c r="BM22">
        <v>5.3370000000000001E-2</v>
      </c>
      <c r="BN22">
        <v>5.2179999999999997E-2</v>
      </c>
      <c r="BO22">
        <v>5.3969999999999997E-2</v>
      </c>
    </row>
    <row r="23" spans="1:67">
      <c r="A23">
        <v>22</v>
      </c>
      <c r="B23" s="1" t="str">
        <f t="shared" si="0"/>
        <v>2024_10_10_22</v>
      </c>
      <c r="C23" t="s">
        <v>246</v>
      </c>
      <c r="D23">
        <v>1.9179999999999999E-2</v>
      </c>
      <c r="E23">
        <v>1.9740000000000001E-2</v>
      </c>
      <c r="F23">
        <v>8.8400000000000006E-3</v>
      </c>
      <c r="G23">
        <v>8.6300000000000005E-3</v>
      </c>
      <c r="H23">
        <v>8.4899999999999993E-3</v>
      </c>
      <c r="I23">
        <v>8.4399999999999996E-3</v>
      </c>
      <c r="J23">
        <v>9.2499999999999995E-3</v>
      </c>
      <c r="K23">
        <v>9.1599999999999997E-3</v>
      </c>
      <c r="L23">
        <v>8.4200000000000004E-3</v>
      </c>
      <c r="M23">
        <v>8.5100000000000002E-3</v>
      </c>
      <c r="N23">
        <v>5.8156800000000004</v>
      </c>
      <c r="O23">
        <v>5.7791300000000003</v>
      </c>
      <c r="P23">
        <v>5.6829000000000001</v>
      </c>
      <c r="Q23" t="s">
        <v>539</v>
      </c>
      <c r="R23">
        <v>5.50847</v>
      </c>
      <c r="S23">
        <v>5.8017399999999997</v>
      </c>
      <c r="T23">
        <v>5.8256300000000003</v>
      </c>
      <c r="U23">
        <v>5.8046899999999999</v>
      </c>
      <c r="V23">
        <v>5.7822399999999998</v>
      </c>
      <c r="W23">
        <v>5.5705999999999998</v>
      </c>
      <c r="X23">
        <v>5.5918900000000002</v>
      </c>
      <c r="Y23">
        <v>5.5545200000000001</v>
      </c>
      <c r="Z23">
        <v>7.5900000000000004E-3</v>
      </c>
      <c r="AA23">
        <v>8.9700000000000005E-3</v>
      </c>
      <c r="AB23">
        <v>8.6800000000000002E-3</v>
      </c>
      <c r="AC23">
        <v>7.5399999999999998E-3</v>
      </c>
      <c r="AD23">
        <v>7.6400000000000001E-3</v>
      </c>
      <c r="AE23">
        <v>7.5700000000000003E-3</v>
      </c>
      <c r="AF23">
        <v>1.6420600000000001</v>
      </c>
      <c r="AG23">
        <v>1.5580099999999999</v>
      </c>
      <c r="AH23">
        <v>1.47285</v>
      </c>
      <c r="AI23">
        <v>-0.22570999999999999</v>
      </c>
      <c r="AJ23">
        <v>2.4250000000000001E-3</v>
      </c>
      <c r="AK23">
        <v>1.1310000000000001E-3</v>
      </c>
      <c r="AL23">
        <v>1.20059</v>
      </c>
      <c r="AM23">
        <v>1.1953499999999999</v>
      </c>
      <c r="AN23">
        <v>1.21692</v>
      </c>
      <c r="AO23">
        <v>1.2299500000000001</v>
      </c>
      <c r="AP23">
        <v>1.2100599999999999</v>
      </c>
      <c r="AQ23">
        <v>1.1975</v>
      </c>
      <c r="AR23">
        <v>1.0399999999999999E-3</v>
      </c>
      <c r="AS23">
        <v>1.07E-3</v>
      </c>
      <c r="AT23">
        <v>1.1000000000000001E-3</v>
      </c>
      <c r="AU23">
        <v>1.0200000000000001E-3</v>
      </c>
      <c r="AV23">
        <v>7.1363200000000004</v>
      </c>
      <c r="AW23">
        <v>7.4457700000000004</v>
      </c>
      <c r="AX23">
        <v>7.4544800000000002</v>
      </c>
      <c r="AY23">
        <v>7.0793100000000004</v>
      </c>
      <c r="AZ23">
        <v>7.1907199999999998</v>
      </c>
      <c r="BA23">
        <v>7.19076</v>
      </c>
      <c r="BB23">
        <v>0.37929000000000002</v>
      </c>
      <c r="BC23">
        <v>0.30136000000000002</v>
      </c>
      <c r="BD23">
        <v>0.30953999999999998</v>
      </c>
      <c r="BE23">
        <v>0.27848000000000001</v>
      </c>
      <c r="BF23">
        <v>11.251950000000001</v>
      </c>
      <c r="BG23">
        <v>11.27065</v>
      </c>
      <c r="BH23">
        <v>11.37907</v>
      </c>
      <c r="BI23">
        <v>11.26559</v>
      </c>
      <c r="BJ23">
        <v>11.10934</v>
      </c>
      <c r="BK23">
        <v>11.139139999999999</v>
      </c>
      <c r="BL23">
        <v>4.1189999999999997E-2</v>
      </c>
      <c r="BM23">
        <v>4.1259999999999998E-2</v>
      </c>
      <c r="BN23">
        <v>4.156E-2</v>
      </c>
      <c r="BO23">
        <v>4.1450000000000001E-2</v>
      </c>
    </row>
    <row r="24" spans="1:67">
      <c r="A24">
        <v>23</v>
      </c>
      <c r="B24" s="1" t="str">
        <f t="shared" si="0"/>
        <v>2024_10_10_23</v>
      </c>
      <c r="C24" t="s">
        <v>248</v>
      </c>
      <c r="D24">
        <v>4.4400000000000004E-3</v>
      </c>
      <c r="E24">
        <v>3.1199999999999999E-3</v>
      </c>
      <c r="F24">
        <v>1.2760000000000001E-2</v>
      </c>
      <c r="G24">
        <v>1.227E-2</v>
      </c>
      <c r="H24">
        <v>1.1990000000000001E-2</v>
      </c>
      <c r="I24">
        <v>1.193E-2</v>
      </c>
      <c r="J24">
        <v>1.2500000000000001E-2</v>
      </c>
      <c r="K24">
        <v>1.289E-2</v>
      </c>
      <c r="L24">
        <v>1.193E-2</v>
      </c>
      <c r="M24">
        <v>1.1939999999999999E-2</v>
      </c>
      <c r="N24">
        <v>18.74014</v>
      </c>
      <c r="O24">
        <v>18.481629999999999</v>
      </c>
      <c r="P24">
        <v>18.19228</v>
      </c>
      <c r="Q24" t="s">
        <v>539</v>
      </c>
      <c r="R24">
        <v>16.00845</v>
      </c>
      <c r="S24">
        <v>17.905380000000001</v>
      </c>
      <c r="T24">
        <v>18.545310000000001</v>
      </c>
      <c r="U24">
        <v>18.529319999999998</v>
      </c>
      <c r="V24">
        <v>18.364519999999999</v>
      </c>
      <c r="W24">
        <v>17.88993</v>
      </c>
      <c r="X24">
        <v>17.705269999999999</v>
      </c>
      <c r="Y24">
        <v>17.605589999999999</v>
      </c>
      <c r="Z24">
        <v>4.2000000000000002E-4</v>
      </c>
      <c r="AA24">
        <v>2.0100000000000001E-3</v>
      </c>
      <c r="AB24">
        <v>6.8000000000000005E-4</v>
      </c>
      <c r="AC24">
        <v>1E-4</v>
      </c>
      <c r="AD24">
        <v>2.5999999999999999E-3</v>
      </c>
      <c r="AE24">
        <v>1E-4</v>
      </c>
      <c r="AF24">
        <v>2.1629800000000001</v>
      </c>
      <c r="AG24">
        <v>2.04305</v>
      </c>
      <c r="AH24">
        <v>1.9326300000000001</v>
      </c>
      <c r="AI24">
        <v>0.35579</v>
      </c>
      <c r="AJ24">
        <v>1.7600000000000001E-3</v>
      </c>
      <c r="AK24">
        <v>3.2000000000000002E-3</v>
      </c>
      <c r="AL24">
        <v>2.5743299999999998</v>
      </c>
      <c r="AM24">
        <v>2.5590199999999999</v>
      </c>
      <c r="AN24">
        <v>2.6299199999999998</v>
      </c>
      <c r="AO24">
        <v>2.6199599999999998</v>
      </c>
      <c r="AP24">
        <v>2.6001799999999999</v>
      </c>
      <c r="AQ24">
        <v>2.5680100000000001</v>
      </c>
      <c r="AR24">
        <v>1.0200000000000001E-3</v>
      </c>
      <c r="AS24">
        <v>1.0399999999999999E-3</v>
      </c>
      <c r="AT24">
        <v>1.15E-3</v>
      </c>
      <c r="AU24">
        <v>7.2999999999999996E-4</v>
      </c>
      <c r="AV24">
        <v>5.8806700000000003</v>
      </c>
      <c r="AW24">
        <v>6.3251600000000003</v>
      </c>
      <c r="AX24">
        <v>6.3648100000000003</v>
      </c>
      <c r="AY24">
        <v>6.0464000000000002</v>
      </c>
      <c r="AZ24">
        <v>5.8730900000000004</v>
      </c>
      <c r="BA24">
        <v>5.90191</v>
      </c>
      <c r="BB24">
        <v>1.15032</v>
      </c>
      <c r="BC24">
        <v>0.90841000000000005</v>
      </c>
      <c r="BD24">
        <v>0.85113000000000005</v>
      </c>
      <c r="BE24">
        <v>0.83048999999999995</v>
      </c>
      <c r="BF24">
        <v>10.771990000000001</v>
      </c>
      <c r="BG24">
        <v>10.78063</v>
      </c>
      <c r="BH24">
        <v>10.88505</v>
      </c>
      <c r="BI24">
        <v>10.75942</v>
      </c>
      <c r="BJ24">
        <v>10.64193</v>
      </c>
      <c r="BK24">
        <v>10.64874</v>
      </c>
      <c r="BL24">
        <v>7.4440000000000006E-2</v>
      </c>
      <c r="BM24">
        <v>7.4749999999999997E-2</v>
      </c>
      <c r="BN24">
        <v>7.399E-2</v>
      </c>
      <c r="BO24">
        <v>7.5050000000000006E-2</v>
      </c>
    </row>
    <row r="25" spans="1:67">
      <c r="A25">
        <v>24</v>
      </c>
      <c r="B25" s="1" t="str">
        <f t="shared" si="0"/>
        <v>2024_10_10_24</v>
      </c>
      <c r="C25" t="s">
        <v>90</v>
      </c>
      <c r="D25">
        <v>2.086E-2</v>
      </c>
      <c r="E25">
        <v>2.0899999999999998E-2</v>
      </c>
      <c r="F25">
        <v>2.4080000000000001E-2</v>
      </c>
      <c r="G25">
        <v>2.4279999999999999E-2</v>
      </c>
      <c r="H25">
        <v>2.3539999999999998E-2</v>
      </c>
      <c r="I25">
        <v>2.349E-2</v>
      </c>
      <c r="J25">
        <v>2.529E-2</v>
      </c>
      <c r="K25">
        <v>2.4330000000000001E-2</v>
      </c>
      <c r="L25">
        <v>2.3449999999999999E-2</v>
      </c>
      <c r="M25">
        <v>2.332E-2</v>
      </c>
      <c r="N25">
        <v>1.0805400000000001</v>
      </c>
      <c r="O25">
        <v>1.1042000000000001</v>
      </c>
      <c r="P25">
        <v>1.08725</v>
      </c>
      <c r="Q25" t="s">
        <v>539</v>
      </c>
      <c r="R25">
        <v>1.06501</v>
      </c>
      <c r="S25">
        <v>1.07897</v>
      </c>
      <c r="T25">
        <v>1.12436</v>
      </c>
      <c r="U25">
        <v>1.1200000000000001</v>
      </c>
      <c r="V25">
        <v>1.10602</v>
      </c>
      <c r="W25">
        <v>1.07423</v>
      </c>
      <c r="X25">
        <v>1.0762799999999999</v>
      </c>
      <c r="Y25">
        <v>1.0610200000000001</v>
      </c>
      <c r="Z25">
        <v>1.174E-2</v>
      </c>
      <c r="AA25">
        <v>1.2710000000000001E-2</v>
      </c>
      <c r="AB25">
        <v>1.2149999999999999E-2</v>
      </c>
      <c r="AC25">
        <v>1.225E-2</v>
      </c>
      <c r="AD25">
        <v>1.282E-2</v>
      </c>
      <c r="AE25">
        <v>1.2529999999999999E-2</v>
      </c>
      <c r="AF25">
        <v>0.10303</v>
      </c>
      <c r="AG25">
        <v>0.11463</v>
      </c>
      <c r="AH25">
        <v>0.17832999999999999</v>
      </c>
      <c r="AI25">
        <v>-1.35375</v>
      </c>
      <c r="AJ25">
        <v>1.2400000000000001E-4</v>
      </c>
      <c r="AK25">
        <v>-1.841E-3</v>
      </c>
      <c r="AL25">
        <v>0.21084</v>
      </c>
      <c r="AM25">
        <v>0.20860999999999999</v>
      </c>
      <c r="AN25">
        <v>0.21304999999999999</v>
      </c>
      <c r="AO25">
        <v>0.21387</v>
      </c>
      <c r="AP25">
        <v>0.21177000000000001</v>
      </c>
      <c r="AQ25">
        <v>0.20793</v>
      </c>
      <c r="AR25">
        <v>4.8599999999999997E-3</v>
      </c>
      <c r="AS25">
        <v>4.9899999999999996E-3</v>
      </c>
      <c r="AT25">
        <v>4.7800000000000004E-3</v>
      </c>
      <c r="AU25">
        <v>5.1799999999999997E-3</v>
      </c>
      <c r="AV25">
        <v>0.74729999999999996</v>
      </c>
      <c r="AW25">
        <v>1.0359400000000001</v>
      </c>
      <c r="AX25">
        <v>1.05644</v>
      </c>
      <c r="AY25">
        <v>1.3360300000000001</v>
      </c>
      <c r="AZ25">
        <v>1.05044</v>
      </c>
      <c r="BA25">
        <v>1.0789899999999999</v>
      </c>
      <c r="BB25">
        <v>1.1262700000000001</v>
      </c>
      <c r="BC25">
        <v>1.19343</v>
      </c>
      <c r="BD25">
        <v>1.08385</v>
      </c>
      <c r="BE25">
        <v>1.08369</v>
      </c>
      <c r="BF25">
        <v>0.54188000000000003</v>
      </c>
      <c r="BG25">
        <v>0.53186</v>
      </c>
      <c r="BH25">
        <v>0.54293999999999998</v>
      </c>
      <c r="BI25">
        <v>0.51097999999999999</v>
      </c>
      <c r="BJ25">
        <v>0.53251999999999999</v>
      </c>
      <c r="BK25">
        <v>0.52932999999999997</v>
      </c>
      <c r="BL25">
        <v>2.6120000000000001E-2</v>
      </c>
      <c r="BM25">
        <v>2.6159999999999999E-2</v>
      </c>
      <c r="BN25">
        <v>2.6349999999999998E-2</v>
      </c>
      <c r="BO25">
        <v>2.6030000000000001E-2</v>
      </c>
    </row>
    <row r="26" spans="1:67">
      <c r="A26">
        <v>25</v>
      </c>
      <c r="B26" s="1" t="str">
        <f t="shared" si="0"/>
        <v>2024_10_10_25</v>
      </c>
      <c r="C26" t="s">
        <v>258</v>
      </c>
      <c r="D26">
        <v>4.6129999999999997E-2</v>
      </c>
      <c r="E26">
        <v>4.3709999999999999E-2</v>
      </c>
      <c r="F26">
        <v>1.469E-2</v>
      </c>
      <c r="G26">
        <v>1.485E-2</v>
      </c>
      <c r="H26">
        <v>1.457E-2</v>
      </c>
      <c r="I26">
        <v>1.4500000000000001E-2</v>
      </c>
      <c r="J26">
        <v>1.5980000000000001E-2</v>
      </c>
      <c r="K26">
        <v>1.489E-2</v>
      </c>
      <c r="L26">
        <v>1.452E-2</v>
      </c>
      <c r="M26">
        <v>1.447E-2</v>
      </c>
      <c r="N26">
        <v>12.08869</v>
      </c>
      <c r="O26">
        <v>11.922219999999999</v>
      </c>
      <c r="P26">
        <v>11.82761</v>
      </c>
      <c r="Q26" t="s">
        <v>539</v>
      </c>
      <c r="R26">
        <v>11.0138</v>
      </c>
      <c r="S26">
        <v>11.781269999999999</v>
      </c>
      <c r="T26">
        <v>11.97889</v>
      </c>
      <c r="U26">
        <v>11.93182</v>
      </c>
      <c r="V26">
        <v>11.865259999999999</v>
      </c>
      <c r="W26">
        <v>11.656129999999999</v>
      </c>
      <c r="X26">
        <v>11.715170000000001</v>
      </c>
      <c r="Y26">
        <v>11.551679999999999</v>
      </c>
      <c r="Z26">
        <v>9.3179999999999999E-2</v>
      </c>
      <c r="AA26">
        <v>9.5460000000000003E-2</v>
      </c>
      <c r="AB26">
        <v>9.5549999999999996E-2</v>
      </c>
      <c r="AC26">
        <v>9.2380000000000004E-2</v>
      </c>
      <c r="AD26">
        <v>9.4369999999999996E-2</v>
      </c>
      <c r="AE26">
        <v>9.3700000000000006E-2</v>
      </c>
      <c r="AF26">
        <v>1.03471</v>
      </c>
      <c r="AG26">
        <v>0.99285000000000001</v>
      </c>
      <c r="AH26">
        <v>0.91327000000000003</v>
      </c>
      <c r="AI26">
        <v>-0.69220000000000004</v>
      </c>
      <c r="AJ26">
        <v>6.1799999999999995E-4</v>
      </c>
      <c r="AK26">
        <v>-8.4400000000000002E-4</v>
      </c>
      <c r="AL26">
        <v>2.8341500000000002</v>
      </c>
      <c r="AM26">
        <v>2.82219</v>
      </c>
      <c r="AN26">
        <v>2.8936899999999999</v>
      </c>
      <c r="AO26">
        <v>2.8805999999999998</v>
      </c>
      <c r="AP26">
        <v>2.8564600000000002</v>
      </c>
      <c r="AQ26">
        <v>2.8308300000000002</v>
      </c>
      <c r="AR26">
        <v>4.3200000000000001E-3</v>
      </c>
      <c r="AS26">
        <v>4.4799999999999996E-3</v>
      </c>
      <c r="AT26">
        <v>4.3800000000000002E-3</v>
      </c>
      <c r="AU26">
        <v>4.6699999999999997E-3</v>
      </c>
      <c r="AV26">
        <v>5.53207</v>
      </c>
      <c r="AW26">
        <v>5.9604299999999997</v>
      </c>
      <c r="AX26">
        <v>6.0197500000000002</v>
      </c>
      <c r="AY26">
        <v>5.5018099999999999</v>
      </c>
      <c r="AZ26">
        <v>5.6775599999999997</v>
      </c>
      <c r="BA26">
        <v>5.7033899999999997</v>
      </c>
      <c r="BB26">
        <v>2.95723</v>
      </c>
      <c r="BC26">
        <v>2.9151500000000001</v>
      </c>
      <c r="BD26">
        <v>2.69476</v>
      </c>
      <c r="BE26">
        <v>2.6962899999999999</v>
      </c>
      <c r="BF26">
        <v>2.1427100000000001</v>
      </c>
      <c r="BG26">
        <v>2.13226</v>
      </c>
      <c r="BH26">
        <v>2.1437900000000001</v>
      </c>
      <c r="BI26">
        <v>2.1648800000000001</v>
      </c>
      <c r="BJ26">
        <v>2.1245599999999998</v>
      </c>
      <c r="BK26">
        <v>2.1507700000000001</v>
      </c>
      <c r="BL26">
        <v>5.7930000000000002E-2</v>
      </c>
      <c r="BM26">
        <v>5.8220000000000001E-2</v>
      </c>
      <c r="BN26">
        <v>5.774E-2</v>
      </c>
      <c r="BO26">
        <v>5.851E-2</v>
      </c>
    </row>
    <row r="27" spans="1:67">
      <c r="A27">
        <v>26</v>
      </c>
      <c r="B27" s="1" t="str">
        <f t="shared" si="0"/>
        <v>2024_10_10_26</v>
      </c>
      <c r="C27" t="s">
        <v>181</v>
      </c>
      <c r="D27">
        <v>7.0299999999999998E-3</v>
      </c>
      <c r="E27">
        <v>7.43E-3</v>
      </c>
      <c r="F27">
        <v>9.1E-4</v>
      </c>
      <c r="G27">
        <v>1.1000000000000001E-3</v>
      </c>
      <c r="H27">
        <v>9.3999999999999997E-4</v>
      </c>
      <c r="I27">
        <v>9.3000000000000005E-4</v>
      </c>
      <c r="J27">
        <v>9.7999999999999997E-4</v>
      </c>
      <c r="K27">
        <v>1.1800000000000001E-3</v>
      </c>
      <c r="L27">
        <v>1.0200000000000001E-3</v>
      </c>
      <c r="M27">
        <v>9.7000000000000005E-4</v>
      </c>
      <c r="N27">
        <v>0.82018000000000002</v>
      </c>
      <c r="O27">
        <v>0.84838999999999998</v>
      </c>
      <c r="P27">
        <v>0.83582999999999996</v>
      </c>
      <c r="Q27" t="s">
        <v>539</v>
      </c>
      <c r="R27">
        <v>0.81723000000000001</v>
      </c>
      <c r="S27">
        <v>0.83235999999999999</v>
      </c>
      <c r="T27">
        <v>0.85746999999999995</v>
      </c>
      <c r="U27">
        <v>0.86216000000000004</v>
      </c>
      <c r="V27">
        <v>0.86629</v>
      </c>
      <c r="W27">
        <v>0.82135000000000002</v>
      </c>
      <c r="X27">
        <v>0.82379000000000002</v>
      </c>
      <c r="Y27">
        <v>0.81982999999999995</v>
      </c>
      <c r="Z27">
        <v>1.2099999999999999E-3</v>
      </c>
      <c r="AA27">
        <v>3.14E-3</v>
      </c>
      <c r="AB27">
        <v>2.5899999999999999E-3</v>
      </c>
      <c r="AC27">
        <v>5.4999999999999997E-3</v>
      </c>
      <c r="AD27">
        <v>2E-3</v>
      </c>
      <c r="AE27">
        <v>4.8199999999999996E-3</v>
      </c>
      <c r="AF27">
        <v>0.45201999999999998</v>
      </c>
      <c r="AG27">
        <v>0.45351000000000002</v>
      </c>
      <c r="AH27">
        <v>0.37764999999999999</v>
      </c>
      <c r="AI27">
        <v>-1.02233</v>
      </c>
      <c r="AJ27">
        <v>2.0900000000000001E-4</v>
      </c>
      <c r="AK27">
        <v>2.055E-3</v>
      </c>
      <c r="AL27">
        <v>0.15276999999999999</v>
      </c>
      <c r="AM27">
        <v>0.15121000000000001</v>
      </c>
      <c r="AN27">
        <v>0.15373000000000001</v>
      </c>
      <c r="AO27">
        <v>0.15518000000000001</v>
      </c>
      <c r="AP27">
        <v>0.15448999999999999</v>
      </c>
      <c r="AQ27">
        <v>0.15239</v>
      </c>
      <c r="AR27">
        <v>3.1E-4</v>
      </c>
      <c r="AS27">
        <v>3.8000000000000002E-4</v>
      </c>
      <c r="AT27">
        <v>4.0999999999999999E-4</v>
      </c>
      <c r="AU27">
        <v>0</v>
      </c>
      <c r="AV27">
        <v>1.0136499999999999</v>
      </c>
      <c r="AW27">
        <v>1.2776000000000001</v>
      </c>
      <c r="AX27">
        <v>1.2754399999999999</v>
      </c>
      <c r="AY27">
        <v>1.75126</v>
      </c>
      <c r="AZ27">
        <v>1.2887599999999999</v>
      </c>
      <c r="BA27">
        <v>1.26044</v>
      </c>
      <c r="BB27">
        <v>6.3089999999999993E-2</v>
      </c>
      <c r="BC27">
        <v>7.9049999999999995E-2</v>
      </c>
      <c r="BD27">
        <v>0.11559999999999999</v>
      </c>
      <c r="BE27">
        <v>8.2210000000000005E-2</v>
      </c>
      <c r="BF27">
        <v>5.0605599999999997</v>
      </c>
      <c r="BG27">
        <v>5.05931</v>
      </c>
      <c r="BH27">
        <v>5.0989100000000001</v>
      </c>
      <c r="BI27">
        <v>5.0212399999999997</v>
      </c>
      <c r="BJ27">
        <v>5.0372500000000002</v>
      </c>
      <c r="BK27">
        <v>5.01328</v>
      </c>
      <c r="BL27">
        <v>1.2109999999999999E-2</v>
      </c>
      <c r="BM27">
        <v>1.2149999999999999E-2</v>
      </c>
      <c r="BN27">
        <v>1.223E-2</v>
      </c>
      <c r="BO27">
        <v>1.214E-2</v>
      </c>
    </row>
    <row r="28" spans="1:67">
      <c r="A28">
        <v>27</v>
      </c>
      <c r="B28" s="1" t="str">
        <f t="shared" si="0"/>
        <v>2024_10_10_27</v>
      </c>
      <c r="C28" t="s">
        <v>273</v>
      </c>
      <c r="D28">
        <v>9.1199999999999996E-3</v>
      </c>
      <c r="E28">
        <v>8.9499999999999996E-3</v>
      </c>
      <c r="F28">
        <v>3.2699999999999999E-3</v>
      </c>
      <c r="G28">
        <v>3.1800000000000001E-3</v>
      </c>
      <c r="H28">
        <v>2.98E-3</v>
      </c>
      <c r="I28">
        <v>2.9399999999999999E-3</v>
      </c>
      <c r="J28">
        <v>2.8300000000000001E-3</v>
      </c>
      <c r="K28">
        <v>3.2200000000000002E-3</v>
      </c>
      <c r="L28">
        <v>2.97E-3</v>
      </c>
      <c r="M28">
        <v>2.8999999999999998E-3</v>
      </c>
      <c r="N28">
        <v>2.7806600000000001</v>
      </c>
      <c r="O28">
        <v>2.7784800000000001</v>
      </c>
      <c r="P28">
        <v>2.7295799999999999</v>
      </c>
      <c r="Q28" t="s">
        <v>539</v>
      </c>
      <c r="R28">
        <v>2.7004800000000002</v>
      </c>
      <c r="S28">
        <v>2.74417</v>
      </c>
      <c r="T28">
        <v>2.7785099999999998</v>
      </c>
      <c r="U28">
        <v>2.7838599999999998</v>
      </c>
      <c r="V28">
        <v>2.7734000000000001</v>
      </c>
      <c r="W28">
        <v>2.6940499999999998</v>
      </c>
      <c r="X28">
        <v>2.6939099999999998</v>
      </c>
      <c r="Y28">
        <v>2.6766800000000002</v>
      </c>
      <c r="Z28">
        <v>3.5899999999999999E-3</v>
      </c>
      <c r="AA28">
        <v>5.8100000000000001E-3</v>
      </c>
      <c r="AB28">
        <v>5.7999999999999996E-3</v>
      </c>
      <c r="AC28">
        <v>5.11E-3</v>
      </c>
      <c r="AD28">
        <v>5.6600000000000001E-3</v>
      </c>
      <c r="AE28">
        <v>6.7299999999999999E-3</v>
      </c>
      <c r="AF28">
        <v>0.64776</v>
      </c>
      <c r="AG28">
        <v>0.62561999999999995</v>
      </c>
      <c r="AH28">
        <v>0.60809000000000002</v>
      </c>
      <c r="AI28">
        <v>1.65886</v>
      </c>
      <c r="AJ28">
        <v>4.28E-4</v>
      </c>
      <c r="AK28">
        <v>-1.3730000000000001E-3</v>
      </c>
      <c r="AL28">
        <v>0.35348000000000002</v>
      </c>
      <c r="AM28">
        <v>0.34937000000000001</v>
      </c>
      <c r="AN28">
        <v>0.35711999999999999</v>
      </c>
      <c r="AO28">
        <v>0.35896</v>
      </c>
      <c r="AP28">
        <v>0.35513</v>
      </c>
      <c r="AQ28">
        <v>0.35147</v>
      </c>
      <c r="AR28">
        <v>3.3E-4</v>
      </c>
      <c r="AS28">
        <v>4.0000000000000002E-4</v>
      </c>
      <c r="AT28">
        <v>3.2000000000000003E-4</v>
      </c>
      <c r="AU28">
        <v>5.2999999999999998E-4</v>
      </c>
      <c r="AV28">
        <v>2.3714900000000001</v>
      </c>
      <c r="AW28">
        <v>2.7547199999999998</v>
      </c>
      <c r="AX28">
        <v>2.74092</v>
      </c>
      <c r="AY28">
        <v>3.6339999999999999</v>
      </c>
      <c r="AZ28">
        <v>2.7004000000000001</v>
      </c>
      <c r="BA28">
        <v>2.7158799999999998</v>
      </c>
      <c r="BB28">
        <v>0.24787999999999999</v>
      </c>
      <c r="BC28">
        <v>0.19359999999999999</v>
      </c>
      <c r="BD28">
        <v>0.17469999999999999</v>
      </c>
      <c r="BE28">
        <v>0.16832</v>
      </c>
      <c r="BF28">
        <v>6.9268599999999996</v>
      </c>
      <c r="BG28">
        <v>6.9432099999999997</v>
      </c>
      <c r="BH28">
        <v>6.9924299999999997</v>
      </c>
      <c r="BI28">
        <v>6.9116299999999997</v>
      </c>
      <c r="BJ28">
        <v>6.8816699999999997</v>
      </c>
      <c r="BK28">
        <v>6.8975400000000002</v>
      </c>
      <c r="BL28">
        <v>2.1520000000000001E-2</v>
      </c>
      <c r="BM28">
        <v>2.1700000000000001E-2</v>
      </c>
      <c r="BN28">
        <v>2.1700000000000001E-2</v>
      </c>
      <c r="BO28">
        <v>2.1770000000000001E-2</v>
      </c>
    </row>
    <row r="29" spans="1:67">
      <c r="A29">
        <v>28</v>
      </c>
      <c r="B29" s="1" t="str">
        <f t="shared" si="0"/>
        <v>2024_10_10_28</v>
      </c>
      <c r="C29" t="s">
        <v>277</v>
      </c>
      <c r="D29">
        <v>1.6840000000000001E-2</v>
      </c>
      <c r="E29">
        <v>1.7420000000000001E-2</v>
      </c>
      <c r="F29">
        <v>2.8700000000000002E-3</v>
      </c>
      <c r="G29">
        <v>2.3999999999999998E-3</v>
      </c>
      <c r="H29">
        <v>2.4399999999999999E-3</v>
      </c>
      <c r="I29">
        <v>2.4199999999999998E-3</v>
      </c>
      <c r="J29">
        <v>3.4199999999999999E-3</v>
      </c>
      <c r="K29">
        <v>2.5600000000000002E-3</v>
      </c>
      <c r="L29">
        <v>2.4299999999999999E-3</v>
      </c>
      <c r="M29">
        <v>2.4399999999999999E-3</v>
      </c>
      <c r="N29">
        <v>5.2688800000000002</v>
      </c>
      <c r="O29">
        <v>5.2337600000000002</v>
      </c>
      <c r="P29">
        <v>5.1314700000000002</v>
      </c>
      <c r="Q29" t="s">
        <v>539</v>
      </c>
      <c r="R29">
        <v>4.9554200000000002</v>
      </c>
      <c r="S29">
        <v>5.1446899999999998</v>
      </c>
      <c r="T29">
        <v>5.2535800000000004</v>
      </c>
      <c r="U29">
        <v>5.2436199999999999</v>
      </c>
      <c r="V29">
        <v>5.2233299999999998</v>
      </c>
      <c r="W29">
        <v>5.0604100000000001</v>
      </c>
      <c r="X29">
        <v>5.0809199999999999</v>
      </c>
      <c r="Y29">
        <v>5.0508300000000004</v>
      </c>
      <c r="Z29">
        <v>1.321E-2</v>
      </c>
      <c r="AA29">
        <v>1.4930000000000001E-2</v>
      </c>
      <c r="AB29">
        <v>1.4250000000000001E-2</v>
      </c>
      <c r="AC29">
        <v>1.4800000000000001E-2</v>
      </c>
      <c r="AD29">
        <v>1.477E-2</v>
      </c>
      <c r="AE29">
        <v>1.49E-2</v>
      </c>
      <c r="AF29">
        <v>1.26919</v>
      </c>
      <c r="AG29">
        <v>1.2134499999999999</v>
      </c>
      <c r="AH29">
        <v>1.2261</v>
      </c>
      <c r="AI29">
        <v>2.9315699999999998</v>
      </c>
      <c r="AJ29">
        <v>7.18E-4</v>
      </c>
      <c r="AK29">
        <v>-8.6499999999999999E-4</v>
      </c>
      <c r="AL29">
        <v>0.60435000000000005</v>
      </c>
      <c r="AM29">
        <v>0.60226000000000002</v>
      </c>
      <c r="AN29">
        <v>0.61463000000000001</v>
      </c>
      <c r="AO29">
        <v>0.62043999999999999</v>
      </c>
      <c r="AP29">
        <v>0.61178999999999994</v>
      </c>
      <c r="AQ29">
        <v>0.60502999999999996</v>
      </c>
      <c r="AR29">
        <v>5.5000000000000003E-4</v>
      </c>
      <c r="AS29">
        <v>6.9999999999999999E-4</v>
      </c>
      <c r="AT29">
        <v>6.2E-4</v>
      </c>
      <c r="AU29">
        <v>7.7999999999999999E-4</v>
      </c>
      <c r="AV29">
        <v>1.97868</v>
      </c>
      <c r="AW29">
        <v>2.40401</v>
      </c>
      <c r="AX29">
        <v>2.3936000000000002</v>
      </c>
      <c r="AY29">
        <v>2.6955499999999999</v>
      </c>
      <c r="AZ29">
        <v>2.3484600000000002</v>
      </c>
      <c r="BA29">
        <v>2.3286699999999998</v>
      </c>
      <c r="BB29">
        <v>0.86646000000000001</v>
      </c>
      <c r="BC29">
        <v>0.81433999999999995</v>
      </c>
      <c r="BD29">
        <v>0.77520999999999995</v>
      </c>
      <c r="BE29">
        <v>0.74222999999999995</v>
      </c>
      <c r="BF29">
        <v>6.2423099999999998</v>
      </c>
      <c r="BG29">
        <v>6.2324799999999998</v>
      </c>
      <c r="BH29">
        <v>6.2980200000000002</v>
      </c>
      <c r="BI29">
        <v>6.2897400000000001</v>
      </c>
      <c r="BJ29">
        <v>6.1851700000000003</v>
      </c>
      <c r="BK29">
        <v>6.2263799999999998</v>
      </c>
      <c r="BL29">
        <v>2.4989999999999998E-2</v>
      </c>
      <c r="BM29">
        <v>2.5389999999999999E-2</v>
      </c>
      <c r="BN29">
        <v>2.5180000000000001E-2</v>
      </c>
      <c r="BO29">
        <v>2.5409999999999999E-2</v>
      </c>
    </row>
    <row r="30" spans="1:67">
      <c r="A30">
        <v>29</v>
      </c>
      <c r="B30" s="1" t="str">
        <f t="shared" si="0"/>
        <v>2024_10_10_29</v>
      </c>
      <c r="C30" t="s">
        <v>279</v>
      </c>
      <c r="D30">
        <v>8.6360000000000006E-2</v>
      </c>
      <c r="E30">
        <v>8.5459999999999994E-2</v>
      </c>
      <c r="F30">
        <v>1.567E-2</v>
      </c>
      <c r="G30">
        <v>1.5440000000000001E-2</v>
      </c>
      <c r="H30">
        <v>1.5129999999999999E-2</v>
      </c>
      <c r="I30">
        <v>1.515E-2</v>
      </c>
      <c r="J30">
        <v>1.6289999999999999E-2</v>
      </c>
      <c r="K30">
        <v>1.6590000000000001E-2</v>
      </c>
      <c r="L30">
        <v>1.54E-2</v>
      </c>
      <c r="M30">
        <v>1.5299999999999999E-2</v>
      </c>
      <c r="N30">
        <v>24.806519999999999</v>
      </c>
      <c r="O30">
        <v>24.58905</v>
      </c>
      <c r="P30">
        <v>24.183509999999998</v>
      </c>
      <c r="Q30" t="s">
        <v>539</v>
      </c>
      <c r="R30">
        <v>20.198039999999999</v>
      </c>
      <c r="S30">
        <v>23.802610000000001</v>
      </c>
      <c r="T30">
        <v>24.822410000000001</v>
      </c>
      <c r="U30">
        <v>24.83933</v>
      </c>
      <c r="V30">
        <v>24.57152</v>
      </c>
      <c r="W30">
        <v>23.87735</v>
      </c>
      <c r="X30">
        <v>23.97091</v>
      </c>
      <c r="Y30">
        <v>23.629840000000002</v>
      </c>
      <c r="Z30">
        <v>9.8280000000000006E-2</v>
      </c>
      <c r="AA30">
        <v>0.10009999999999999</v>
      </c>
      <c r="AB30">
        <v>9.869E-2</v>
      </c>
      <c r="AC30">
        <v>9.8580000000000001E-2</v>
      </c>
      <c r="AD30">
        <v>0.10093000000000001</v>
      </c>
      <c r="AE30">
        <v>0.10611</v>
      </c>
      <c r="AF30">
        <v>3.1943000000000001</v>
      </c>
      <c r="AG30">
        <v>3.0146199999999999</v>
      </c>
      <c r="AH30">
        <v>2.7507799999999998</v>
      </c>
      <c r="AI30">
        <v>4.7011700000000003</v>
      </c>
      <c r="AJ30">
        <v>2.5279999999999999E-3</v>
      </c>
      <c r="AK30">
        <v>-6.3E-5</v>
      </c>
      <c r="AL30">
        <v>3.2355299999999998</v>
      </c>
      <c r="AM30">
        <v>3.2190599999999998</v>
      </c>
      <c r="AN30">
        <v>3.3301799999999999</v>
      </c>
      <c r="AO30">
        <v>3.3487300000000002</v>
      </c>
      <c r="AP30">
        <v>3.31365</v>
      </c>
      <c r="AQ30">
        <v>3.28369</v>
      </c>
      <c r="AR30">
        <v>9.9399999999999992E-3</v>
      </c>
      <c r="AS30">
        <v>1.0120000000000001E-2</v>
      </c>
      <c r="AT30">
        <v>1.0109999999999999E-2</v>
      </c>
      <c r="AU30">
        <v>1.0160000000000001E-2</v>
      </c>
      <c r="AV30">
        <v>11.020390000000001</v>
      </c>
      <c r="AW30">
        <v>11.456390000000001</v>
      </c>
      <c r="AX30">
        <v>11.39401</v>
      </c>
      <c r="AY30">
        <v>10.419739999999999</v>
      </c>
      <c r="AZ30">
        <v>10.83882</v>
      </c>
      <c r="BA30">
        <v>10.85529</v>
      </c>
      <c r="BB30">
        <v>2.4310399999999999</v>
      </c>
      <c r="BC30">
        <v>2.2346900000000001</v>
      </c>
      <c r="BD30">
        <v>2.0855000000000001</v>
      </c>
      <c r="BE30">
        <v>2.0441500000000001</v>
      </c>
      <c r="BF30">
        <v>17.523669999999999</v>
      </c>
      <c r="BG30">
        <v>17.600850000000001</v>
      </c>
      <c r="BH30">
        <v>17.737300000000001</v>
      </c>
      <c r="BI30">
        <v>17.623190000000001</v>
      </c>
      <c r="BJ30">
        <v>17.422470000000001</v>
      </c>
      <c r="BK30">
        <v>17.448810000000002</v>
      </c>
      <c r="BL30">
        <v>7.1879999999999999E-2</v>
      </c>
      <c r="BM30">
        <v>7.2679999999999995E-2</v>
      </c>
      <c r="BN30">
        <v>7.2099999999999997E-2</v>
      </c>
      <c r="BO30">
        <v>7.3669999999999999E-2</v>
      </c>
    </row>
    <row r="31" spans="1:67">
      <c r="A31">
        <v>30</v>
      </c>
      <c r="B31" s="1" t="str">
        <f t="shared" si="0"/>
        <v>2024_10_10_30</v>
      </c>
      <c r="C31" t="s">
        <v>287</v>
      </c>
      <c r="D31">
        <v>7.8899999999999994E-3</v>
      </c>
      <c r="E31">
        <v>8.3300000000000006E-3</v>
      </c>
      <c r="F31">
        <v>8.09E-3</v>
      </c>
      <c r="G31">
        <v>7.9900000000000006E-3</v>
      </c>
      <c r="H31">
        <v>7.8100000000000001E-3</v>
      </c>
      <c r="I31">
        <v>7.77E-3</v>
      </c>
      <c r="J31">
        <v>8.8400000000000006E-3</v>
      </c>
      <c r="K31">
        <v>9.0399999999999994E-3</v>
      </c>
      <c r="L31">
        <v>7.79E-3</v>
      </c>
      <c r="M31">
        <v>7.77E-3</v>
      </c>
      <c r="N31">
        <v>3.53172</v>
      </c>
      <c r="O31">
        <v>3.5147200000000001</v>
      </c>
      <c r="P31">
        <v>3.4534600000000002</v>
      </c>
      <c r="Q31" t="s">
        <v>539</v>
      </c>
      <c r="R31">
        <v>3.3317700000000001</v>
      </c>
      <c r="S31">
        <v>3.5273400000000001</v>
      </c>
      <c r="T31">
        <v>3.5422899999999999</v>
      </c>
      <c r="U31">
        <v>3.5029400000000002</v>
      </c>
      <c r="V31">
        <v>3.4885000000000002</v>
      </c>
      <c r="W31">
        <v>3.39574</v>
      </c>
      <c r="X31">
        <v>3.4014500000000001</v>
      </c>
      <c r="Y31">
        <v>3.3811800000000001</v>
      </c>
      <c r="Z31">
        <v>1.0999999999999999E-2</v>
      </c>
      <c r="AA31">
        <v>1.21E-2</v>
      </c>
      <c r="AB31">
        <v>1.2319999999999999E-2</v>
      </c>
      <c r="AC31">
        <v>1.2489999999999999E-2</v>
      </c>
      <c r="AD31">
        <v>9.7099999999999999E-3</v>
      </c>
      <c r="AE31">
        <v>1.116E-2</v>
      </c>
      <c r="AF31">
        <v>0.91513</v>
      </c>
      <c r="AG31">
        <v>0.88339000000000001</v>
      </c>
      <c r="AH31">
        <v>0.82079000000000002</v>
      </c>
      <c r="AI31">
        <v>-0.79500999999999999</v>
      </c>
      <c r="AJ31">
        <v>8.3000000000000001E-4</v>
      </c>
      <c r="AK31">
        <v>4.1910000000000003E-3</v>
      </c>
      <c r="AL31">
        <v>0.53105000000000002</v>
      </c>
      <c r="AM31">
        <v>0.52771999999999997</v>
      </c>
      <c r="AN31">
        <v>0.53920000000000001</v>
      </c>
      <c r="AO31">
        <v>0.54107000000000005</v>
      </c>
      <c r="AP31">
        <v>0.53410000000000002</v>
      </c>
      <c r="AQ31">
        <v>0.53012000000000004</v>
      </c>
      <c r="AR31">
        <v>1.6480000000000002E-2</v>
      </c>
      <c r="AS31">
        <v>1.6389999999999998E-2</v>
      </c>
      <c r="AT31">
        <v>1.651E-2</v>
      </c>
      <c r="AU31">
        <v>1.6670000000000001E-2</v>
      </c>
      <c r="AV31">
        <v>4.8640499999999998</v>
      </c>
      <c r="AW31">
        <v>5.2136500000000003</v>
      </c>
      <c r="AX31">
        <v>5.2444600000000001</v>
      </c>
      <c r="AY31">
        <v>5.1090299999999997</v>
      </c>
      <c r="AZ31">
        <v>5.1009599999999997</v>
      </c>
      <c r="BA31">
        <v>5.1212999999999997</v>
      </c>
      <c r="BB31">
        <v>9.2200000000000004E-2</v>
      </c>
      <c r="BC31">
        <v>-3.0000000000000001E-5</v>
      </c>
      <c r="BD31">
        <v>5.1970000000000002E-2</v>
      </c>
      <c r="BE31">
        <v>-3.1800000000000001E-3</v>
      </c>
      <c r="BF31">
        <v>12.106389999999999</v>
      </c>
      <c r="BG31">
        <v>12.13345</v>
      </c>
      <c r="BH31">
        <v>12.28768</v>
      </c>
      <c r="BI31">
        <v>12.12128</v>
      </c>
      <c r="BJ31">
        <v>11.99009</v>
      </c>
      <c r="BK31">
        <v>12.00529</v>
      </c>
      <c r="BL31">
        <v>3.066E-2</v>
      </c>
      <c r="BM31">
        <v>3.09E-2</v>
      </c>
      <c r="BN31">
        <v>3.0929999999999999E-2</v>
      </c>
      <c r="BO31">
        <v>3.0859999999999999E-2</v>
      </c>
    </row>
    <row r="32" spans="1:67">
      <c r="A32">
        <v>31</v>
      </c>
      <c r="B32" s="1" t="str">
        <f t="shared" si="0"/>
        <v>2024_10_10_31</v>
      </c>
      <c r="C32" t="s">
        <v>293</v>
      </c>
      <c r="D32">
        <v>2.96E-3</v>
      </c>
      <c r="E32">
        <v>3.15E-3</v>
      </c>
      <c r="F32">
        <v>1.485E-2</v>
      </c>
      <c r="G32">
        <v>1.474E-2</v>
      </c>
      <c r="H32">
        <v>1.4420000000000001E-2</v>
      </c>
      <c r="I32">
        <v>1.4370000000000001E-2</v>
      </c>
      <c r="J32">
        <v>1.5640000000000001E-2</v>
      </c>
      <c r="K32">
        <v>1.6670000000000001E-2</v>
      </c>
      <c r="L32">
        <v>1.447E-2</v>
      </c>
      <c r="M32">
        <v>1.453E-2</v>
      </c>
      <c r="N32">
        <v>5.6933699999999998</v>
      </c>
      <c r="O32">
        <v>5.6780900000000001</v>
      </c>
      <c r="P32">
        <v>5.5801299999999996</v>
      </c>
      <c r="Q32" t="s">
        <v>539</v>
      </c>
      <c r="R32">
        <v>5.3480999999999996</v>
      </c>
      <c r="S32">
        <v>5.7749600000000001</v>
      </c>
      <c r="T32">
        <v>5.7882199999999999</v>
      </c>
      <c r="U32">
        <v>5.7631399999999999</v>
      </c>
      <c r="V32">
        <v>5.7142900000000001</v>
      </c>
      <c r="W32">
        <v>5.5434799999999997</v>
      </c>
      <c r="X32">
        <v>5.5604800000000001</v>
      </c>
      <c r="Y32">
        <v>5.53369</v>
      </c>
      <c r="Z32">
        <v>9.5E-4</v>
      </c>
      <c r="AA32">
        <v>3.0100000000000001E-3</v>
      </c>
      <c r="AB32">
        <v>2.7399999999999998E-3</v>
      </c>
      <c r="AC32">
        <v>2.9099999999999998E-3</v>
      </c>
      <c r="AD32">
        <v>2E-3</v>
      </c>
      <c r="AE32">
        <v>4.6000000000000001E-4</v>
      </c>
      <c r="AF32">
        <v>2.5216400000000001</v>
      </c>
      <c r="AG32">
        <v>2.3811399999999998</v>
      </c>
      <c r="AH32">
        <v>2.2423199999999999</v>
      </c>
      <c r="AI32">
        <v>3.4902299999999999</v>
      </c>
      <c r="AJ32">
        <v>5.2839999999999996E-3</v>
      </c>
      <c r="AK32">
        <v>3.6819999999999999E-3</v>
      </c>
      <c r="AL32">
        <v>1.2595400000000001</v>
      </c>
      <c r="AM32">
        <v>1.2608999999999999</v>
      </c>
      <c r="AN32">
        <v>1.28565</v>
      </c>
      <c r="AO32">
        <v>1.31107</v>
      </c>
      <c r="AP32">
        <v>1.28992</v>
      </c>
      <c r="AQ32">
        <v>1.2773099999999999</v>
      </c>
      <c r="AR32">
        <v>1.2E-4</v>
      </c>
      <c r="AS32">
        <v>5.0000000000000002E-5</v>
      </c>
      <c r="AT32">
        <v>2.1000000000000001E-4</v>
      </c>
      <c r="AU32">
        <v>-3.0000000000000001E-5</v>
      </c>
      <c r="AV32">
        <v>10.40103</v>
      </c>
      <c r="AW32">
        <v>10.647349999999999</v>
      </c>
      <c r="AX32">
        <v>10.58578</v>
      </c>
      <c r="AY32">
        <v>9.8549500000000005</v>
      </c>
      <c r="AZ32">
        <v>10.48184</v>
      </c>
      <c r="BA32">
        <v>10.49756</v>
      </c>
      <c r="BB32">
        <v>0.13167000000000001</v>
      </c>
      <c r="BC32">
        <v>2.3859999999999999E-2</v>
      </c>
      <c r="BD32">
        <v>4.0739999999999998E-2</v>
      </c>
      <c r="BE32">
        <v>4.0000000000000001E-3</v>
      </c>
      <c r="BF32">
        <v>23.766839999999998</v>
      </c>
      <c r="BG32">
        <v>23.891770000000001</v>
      </c>
      <c r="BH32">
        <v>24.03182</v>
      </c>
      <c r="BI32">
        <v>23.51296</v>
      </c>
      <c r="BJ32">
        <v>23.283159999999999</v>
      </c>
      <c r="BK32">
        <v>23.381920000000001</v>
      </c>
      <c r="BL32">
        <v>2.9100000000000001E-2</v>
      </c>
      <c r="BM32">
        <v>2.9520000000000001E-2</v>
      </c>
      <c r="BN32">
        <v>2.9569999999999999E-2</v>
      </c>
      <c r="BO32">
        <v>2.9749999999999999E-2</v>
      </c>
    </row>
    <row r="33" spans="1:67">
      <c r="A33">
        <v>32</v>
      </c>
      <c r="B33" s="1" t="str">
        <f t="shared" si="0"/>
        <v>2024_10_10_32</v>
      </c>
      <c r="C33" t="s">
        <v>302</v>
      </c>
      <c r="D33">
        <v>1.9859999999999999E-2</v>
      </c>
      <c r="E33">
        <v>1.984E-2</v>
      </c>
      <c r="F33">
        <v>1.3849999999999999E-2</v>
      </c>
      <c r="G33">
        <v>1.383E-2</v>
      </c>
      <c r="H33">
        <v>1.3509999999999999E-2</v>
      </c>
      <c r="I33">
        <v>1.3429999999999999E-2</v>
      </c>
      <c r="J33">
        <v>1.406E-2</v>
      </c>
      <c r="K33">
        <v>1.4189999999999999E-2</v>
      </c>
      <c r="L33">
        <v>1.3469999999999999E-2</v>
      </c>
      <c r="M33">
        <v>1.345E-2</v>
      </c>
      <c r="N33">
        <v>6.23855</v>
      </c>
      <c r="O33">
        <v>6.20831</v>
      </c>
      <c r="P33">
        <v>6.0964299999999998</v>
      </c>
      <c r="Q33" t="s">
        <v>539</v>
      </c>
      <c r="R33">
        <v>5.8786800000000001</v>
      </c>
      <c r="S33">
        <v>6.2686999999999999</v>
      </c>
      <c r="T33">
        <v>6.2751099999999997</v>
      </c>
      <c r="U33">
        <v>6.2454200000000002</v>
      </c>
      <c r="V33">
        <v>6.2103000000000002</v>
      </c>
      <c r="W33">
        <v>5.9817900000000002</v>
      </c>
      <c r="X33">
        <v>5.9977200000000002</v>
      </c>
      <c r="Y33">
        <v>5.9920099999999996</v>
      </c>
      <c r="Z33">
        <v>2.2419999999999999E-2</v>
      </c>
      <c r="AA33">
        <v>2.307E-2</v>
      </c>
      <c r="AB33">
        <v>2.2419999999999999E-2</v>
      </c>
      <c r="AC33">
        <v>2.1149999999999999E-2</v>
      </c>
      <c r="AD33">
        <v>2.3009999999999999E-2</v>
      </c>
      <c r="AE33">
        <v>2.102E-2</v>
      </c>
      <c r="AF33">
        <v>1.97831</v>
      </c>
      <c r="AG33">
        <v>1.8732599999999999</v>
      </c>
      <c r="AH33">
        <v>1.74651</v>
      </c>
      <c r="AI33">
        <v>1.0057700000000001</v>
      </c>
      <c r="AJ33">
        <v>4.1060000000000003E-3</v>
      </c>
      <c r="AK33">
        <v>3.9119999999999997E-3</v>
      </c>
      <c r="AL33">
        <v>1.2489600000000001</v>
      </c>
      <c r="AM33">
        <v>1.2454099999999999</v>
      </c>
      <c r="AN33">
        <v>1.272</v>
      </c>
      <c r="AO33">
        <v>1.28583</v>
      </c>
      <c r="AP33">
        <v>1.264</v>
      </c>
      <c r="AQ33">
        <v>1.25396</v>
      </c>
      <c r="AR33">
        <v>4.4000000000000002E-4</v>
      </c>
      <c r="AS33">
        <v>5.1000000000000004E-4</v>
      </c>
      <c r="AT33">
        <v>6.4000000000000005E-4</v>
      </c>
      <c r="AU33">
        <v>1.8000000000000001E-4</v>
      </c>
      <c r="AV33">
        <v>8.4751399999999997</v>
      </c>
      <c r="AW33">
        <v>8.7961899999999993</v>
      </c>
      <c r="AX33">
        <v>8.7540600000000008</v>
      </c>
      <c r="AY33">
        <v>8.7216699999999996</v>
      </c>
      <c r="AZ33">
        <v>8.5434000000000001</v>
      </c>
      <c r="BA33">
        <v>8.5641999999999996</v>
      </c>
      <c r="BB33">
        <v>0.40915000000000001</v>
      </c>
      <c r="BC33">
        <v>0.36259999999999998</v>
      </c>
      <c r="BD33">
        <v>0.31752000000000002</v>
      </c>
      <c r="BE33">
        <v>0.32183</v>
      </c>
      <c r="BF33">
        <v>14.956860000000001</v>
      </c>
      <c r="BG33">
        <v>14.98156</v>
      </c>
      <c r="BH33">
        <v>15.21171</v>
      </c>
      <c r="BI33">
        <v>14.80067</v>
      </c>
      <c r="BJ33">
        <v>14.742330000000001</v>
      </c>
      <c r="BK33">
        <v>14.732100000000001</v>
      </c>
      <c r="BL33">
        <v>5.9709999999999999E-2</v>
      </c>
      <c r="BM33">
        <v>5.9639999999999999E-2</v>
      </c>
      <c r="BN33">
        <v>5.9700000000000003E-2</v>
      </c>
      <c r="BO33">
        <v>5.9880000000000003E-2</v>
      </c>
    </row>
    <row r="34" spans="1:67">
      <c r="A34">
        <v>33</v>
      </c>
      <c r="B34" s="1" t="str">
        <f t="shared" si="0"/>
        <v>2024_10_10_33</v>
      </c>
      <c r="C34" t="s">
        <v>303</v>
      </c>
      <c r="D34">
        <v>8.3499999999999998E-3</v>
      </c>
      <c r="E34">
        <v>8.4600000000000005E-3</v>
      </c>
      <c r="F34">
        <v>3.9199999999999999E-3</v>
      </c>
      <c r="G34">
        <v>3.96E-3</v>
      </c>
      <c r="H34">
        <v>3.8899999999999998E-3</v>
      </c>
      <c r="I34">
        <v>3.8800000000000002E-3</v>
      </c>
      <c r="J34">
        <v>3.0999999999999999E-3</v>
      </c>
      <c r="K34">
        <v>3.7399999999999998E-3</v>
      </c>
      <c r="L34">
        <v>3.8999999999999998E-3</v>
      </c>
      <c r="M34">
        <v>3.9500000000000004E-3</v>
      </c>
      <c r="N34">
        <v>0.50044</v>
      </c>
      <c r="O34">
        <v>0.5393</v>
      </c>
      <c r="P34">
        <v>0.53407000000000004</v>
      </c>
      <c r="Q34" t="s">
        <v>539</v>
      </c>
      <c r="R34">
        <v>0.51673999999999998</v>
      </c>
      <c r="S34">
        <v>0.53120000000000001</v>
      </c>
      <c r="T34">
        <v>0.54247999999999996</v>
      </c>
      <c r="U34">
        <v>0.54581999999999997</v>
      </c>
      <c r="V34">
        <v>0.54313</v>
      </c>
      <c r="W34">
        <v>0.51322000000000001</v>
      </c>
      <c r="X34">
        <v>0.51407000000000003</v>
      </c>
      <c r="Y34">
        <v>0.51356999999999997</v>
      </c>
      <c r="Z34">
        <v>8.5599999999999999E-3</v>
      </c>
      <c r="AA34">
        <v>1.03E-2</v>
      </c>
      <c r="AB34">
        <v>1.004E-2</v>
      </c>
      <c r="AC34">
        <v>1.265E-2</v>
      </c>
      <c r="AD34">
        <v>9.5899999999999996E-3</v>
      </c>
      <c r="AE34">
        <v>8.5599999999999999E-3</v>
      </c>
      <c r="AF34">
        <v>0.26843</v>
      </c>
      <c r="AG34">
        <v>0.2772</v>
      </c>
      <c r="AH34">
        <v>0.24329000000000001</v>
      </c>
      <c r="AI34">
        <v>-1.19642</v>
      </c>
      <c r="AJ34">
        <v>3.2600000000000001E-4</v>
      </c>
      <c r="AK34">
        <v>-1.8400000000000001E-3</v>
      </c>
      <c r="AL34">
        <v>0.11101</v>
      </c>
      <c r="AM34">
        <v>0.11012</v>
      </c>
      <c r="AN34">
        <v>0.1119</v>
      </c>
      <c r="AO34">
        <v>0.11142000000000001</v>
      </c>
      <c r="AP34">
        <v>0.11105</v>
      </c>
      <c r="AQ34">
        <v>0.10953</v>
      </c>
      <c r="AR34">
        <v>5.8E-4</v>
      </c>
      <c r="AS34">
        <v>6.7000000000000002E-4</v>
      </c>
      <c r="AT34">
        <v>4.8000000000000001E-4</v>
      </c>
      <c r="AU34">
        <v>7.1000000000000002E-4</v>
      </c>
      <c r="AV34">
        <v>0.60292000000000001</v>
      </c>
      <c r="AW34">
        <v>0.87311000000000005</v>
      </c>
      <c r="AX34">
        <v>0.87455000000000005</v>
      </c>
      <c r="AY34">
        <v>1.95895</v>
      </c>
      <c r="AZ34">
        <v>0.89036999999999999</v>
      </c>
      <c r="BA34">
        <v>0.86116000000000004</v>
      </c>
      <c r="BB34">
        <v>6.7589999999999997E-2</v>
      </c>
      <c r="BC34">
        <v>4.1790000000000001E-2</v>
      </c>
      <c r="BD34">
        <v>7.467E-2</v>
      </c>
      <c r="BE34">
        <v>7.3999999999999999E-4</v>
      </c>
      <c r="BF34">
        <v>4.0833199999999996</v>
      </c>
      <c r="BG34">
        <v>4.1122899999999998</v>
      </c>
      <c r="BH34">
        <v>4.1468400000000001</v>
      </c>
      <c r="BI34">
        <v>4.1298700000000004</v>
      </c>
      <c r="BJ34">
        <v>4.0616500000000002</v>
      </c>
      <c r="BK34">
        <v>4.0727599999999997</v>
      </c>
      <c r="BL34">
        <v>1.069E-2</v>
      </c>
      <c r="BM34">
        <v>1.0619999999999999E-2</v>
      </c>
      <c r="BN34">
        <v>1.065E-2</v>
      </c>
      <c r="BO34">
        <v>1.056E-2</v>
      </c>
    </row>
    <row r="35" spans="1:67">
      <c r="A35">
        <v>34</v>
      </c>
      <c r="B35" s="1" t="str">
        <f t="shared" si="0"/>
        <v>2024_10_10_34</v>
      </c>
      <c r="C35" t="s">
        <v>308</v>
      </c>
      <c r="D35">
        <v>0.44767000000000001</v>
      </c>
      <c r="E35">
        <v>0.45343</v>
      </c>
      <c r="F35">
        <v>1.17E-2</v>
      </c>
      <c r="G35">
        <v>1.1520000000000001E-2</v>
      </c>
      <c r="H35">
        <v>1.124E-2</v>
      </c>
      <c r="I35">
        <v>1.119E-2</v>
      </c>
      <c r="J35">
        <v>1.2239999999999999E-2</v>
      </c>
      <c r="K35">
        <v>1.1979999999999999E-2</v>
      </c>
      <c r="L35">
        <v>1.125E-2</v>
      </c>
      <c r="M35">
        <v>1.115E-2</v>
      </c>
      <c r="N35">
        <v>1.5116400000000001</v>
      </c>
      <c r="O35">
        <v>1.53366</v>
      </c>
      <c r="P35">
        <v>1.5286599999999999</v>
      </c>
      <c r="Q35" t="s">
        <v>539</v>
      </c>
      <c r="R35">
        <v>1.4710099999999999</v>
      </c>
      <c r="S35">
        <v>1.52</v>
      </c>
      <c r="T35">
        <v>1.5822499999999999</v>
      </c>
      <c r="U35">
        <v>1.5638099999999999</v>
      </c>
      <c r="V35">
        <v>1.55735</v>
      </c>
      <c r="W35">
        <v>1.5131399999999999</v>
      </c>
      <c r="X35">
        <v>1.4890699999999999</v>
      </c>
      <c r="Y35">
        <v>1.4997499999999999</v>
      </c>
      <c r="Z35">
        <v>0.64437</v>
      </c>
      <c r="AA35">
        <v>0.66203000000000001</v>
      </c>
      <c r="AB35">
        <v>0.65390999999999999</v>
      </c>
      <c r="AC35">
        <v>0.55633999999999995</v>
      </c>
      <c r="AD35">
        <v>0.60453000000000001</v>
      </c>
      <c r="AE35">
        <v>0.68918999999999997</v>
      </c>
      <c r="AF35">
        <v>0.50780000000000003</v>
      </c>
      <c r="AG35">
        <v>0.50399000000000005</v>
      </c>
      <c r="AH35">
        <v>0.50612999999999997</v>
      </c>
      <c r="AI35">
        <v>1.5485500000000001</v>
      </c>
      <c r="AJ35">
        <v>7.3899999999999997E-4</v>
      </c>
      <c r="AK35">
        <v>-1.0529999999999999E-3</v>
      </c>
      <c r="AL35">
        <v>0.39089000000000002</v>
      </c>
      <c r="AM35">
        <v>0.38708999999999999</v>
      </c>
      <c r="AN35">
        <v>0.39419999999999999</v>
      </c>
      <c r="AO35">
        <v>0.39945000000000003</v>
      </c>
      <c r="AP35">
        <v>0.39556000000000002</v>
      </c>
      <c r="AQ35">
        <v>0.39119999999999999</v>
      </c>
      <c r="AR35">
        <v>2.018E-2</v>
      </c>
      <c r="AS35">
        <v>2.0750000000000001E-2</v>
      </c>
      <c r="AT35">
        <v>2.0230000000000001E-2</v>
      </c>
      <c r="AU35">
        <v>2.1139999999999999E-2</v>
      </c>
      <c r="AV35">
        <v>1.82084</v>
      </c>
      <c r="AW35">
        <v>2.1892100000000001</v>
      </c>
      <c r="AX35">
        <v>2.1875399999999998</v>
      </c>
      <c r="AY35">
        <v>2.8678900000000001</v>
      </c>
      <c r="AZ35">
        <v>2.1876799999999998</v>
      </c>
      <c r="BA35">
        <v>2.1971099999999999</v>
      </c>
      <c r="BB35">
        <v>5.8880000000000002E-2</v>
      </c>
      <c r="BC35">
        <v>3.5220000000000001E-2</v>
      </c>
      <c r="BD35">
        <v>3.9E-2</v>
      </c>
      <c r="BE35">
        <v>1.7639999999999999E-2</v>
      </c>
      <c r="BF35">
        <v>6.9736200000000004</v>
      </c>
      <c r="BG35">
        <v>6.9698599999999997</v>
      </c>
      <c r="BH35">
        <v>7.0154800000000002</v>
      </c>
      <c r="BI35">
        <v>6.9929500000000004</v>
      </c>
      <c r="BJ35">
        <v>6.9047400000000003</v>
      </c>
      <c r="BK35">
        <v>6.94095</v>
      </c>
      <c r="BL35">
        <v>2.266E-2</v>
      </c>
      <c r="BM35">
        <v>2.2780000000000002E-2</v>
      </c>
      <c r="BN35">
        <v>2.3060000000000001E-2</v>
      </c>
      <c r="BO35">
        <v>2.2890000000000001E-2</v>
      </c>
    </row>
    <row r="36" spans="1:67">
      <c r="A36">
        <v>35</v>
      </c>
      <c r="B36" s="1" t="str">
        <f t="shared" si="0"/>
        <v>2024_10_10_35</v>
      </c>
      <c r="C36" t="s">
        <v>322</v>
      </c>
      <c r="D36">
        <v>8.3559999999999995E-2</v>
      </c>
      <c r="E36">
        <v>8.301E-2</v>
      </c>
      <c r="F36">
        <v>1.0200000000000001E-2</v>
      </c>
      <c r="G36">
        <v>1.042E-2</v>
      </c>
      <c r="H36">
        <v>1.0120000000000001E-2</v>
      </c>
      <c r="I36">
        <v>1.004E-2</v>
      </c>
      <c r="J36">
        <v>9.9500000000000005E-3</v>
      </c>
      <c r="K36">
        <v>1.1379999999999999E-2</v>
      </c>
      <c r="L36">
        <v>1.021E-2</v>
      </c>
      <c r="M36">
        <v>1.0149999999999999E-2</v>
      </c>
      <c r="N36">
        <v>21.433330000000002</v>
      </c>
      <c r="O36">
        <v>21.205459999999999</v>
      </c>
      <c r="P36">
        <v>20.834820000000001</v>
      </c>
      <c r="Q36" t="s">
        <v>539</v>
      </c>
      <c r="R36">
        <v>17.931460000000001</v>
      </c>
      <c r="S36">
        <v>20.419060000000002</v>
      </c>
      <c r="T36">
        <v>21.459759999999999</v>
      </c>
      <c r="U36">
        <v>21.495740000000001</v>
      </c>
      <c r="V36">
        <v>21.25394</v>
      </c>
      <c r="W36">
        <v>20.579470000000001</v>
      </c>
      <c r="X36">
        <v>20.542290000000001</v>
      </c>
      <c r="Y36">
        <v>20.458069999999999</v>
      </c>
      <c r="Z36">
        <v>0.11524</v>
      </c>
      <c r="AA36">
        <v>0.1164</v>
      </c>
      <c r="AB36">
        <v>0.11513</v>
      </c>
      <c r="AC36">
        <v>0.1055</v>
      </c>
      <c r="AD36">
        <v>0.10803</v>
      </c>
      <c r="AE36">
        <v>0.11244</v>
      </c>
      <c r="AF36">
        <v>2.0794000000000001</v>
      </c>
      <c r="AG36">
        <v>1.9660899999999999</v>
      </c>
      <c r="AH36">
        <v>1.83487</v>
      </c>
      <c r="AI36">
        <v>2.8948499999999999</v>
      </c>
      <c r="AJ36">
        <v>2.8639999999999998E-3</v>
      </c>
      <c r="AK36">
        <v>5.5900000000000004E-4</v>
      </c>
      <c r="AL36">
        <v>3.04853</v>
      </c>
      <c r="AM36">
        <v>3.0357599999999998</v>
      </c>
      <c r="AN36">
        <v>3.1285500000000002</v>
      </c>
      <c r="AO36">
        <v>3.1481400000000002</v>
      </c>
      <c r="AP36">
        <v>3.1222400000000001</v>
      </c>
      <c r="AQ36">
        <v>3.0935800000000002</v>
      </c>
      <c r="AR36">
        <v>1.92E-3</v>
      </c>
      <c r="AS36">
        <v>2.1199999999999999E-3</v>
      </c>
      <c r="AT36">
        <v>2E-3</v>
      </c>
      <c r="AU36">
        <v>2.3900000000000002E-3</v>
      </c>
      <c r="AV36">
        <v>6.2982199999999997</v>
      </c>
      <c r="AW36">
        <v>6.7584400000000002</v>
      </c>
      <c r="AX36">
        <v>6.8057499999999997</v>
      </c>
      <c r="AY36">
        <v>6.5738000000000003</v>
      </c>
      <c r="AZ36">
        <v>6.3660600000000001</v>
      </c>
      <c r="BA36">
        <v>6.3789199999999999</v>
      </c>
      <c r="BB36">
        <v>0.94364000000000003</v>
      </c>
      <c r="BC36">
        <v>0.60499999999999998</v>
      </c>
      <c r="BD36">
        <v>0.59597999999999995</v>
      </c>
      <c r="BE36">
        <v>0.53657999999999995</v>
      </c>
      <c r="BF36">
        <v>12.68496</v>
      </c>
      <c r="BG36">
        <v>12.69746</v>
      </c>
      <c r="BH36">
        <v>12.880380000000001</v>
      </c>
      <c r="BI36">
        <v>12.79298</v>
      </c>
      <c r="BJ36">
        <v>12.66527</v>
      </c>
      <c r="BK36">
        <v>12.69637</v>
      </c>
      <c r="BL36">
        <v>8.7720000000000006E-2</v>
      </c>
      <c r="BM36">
        <v>8.8249999999999995E-2</v>
      </c>
      <c r="BN36">
        <v>8.7999999999999995E-2</v>
      </c>
      <c r="BO36">
        <v>8.9359999999999995E-2</v>
      </c>
    </row>
    <row r="37" spans="1:67">
      <c r="A37">
        <v>36</v>
      </c>
      <c r="B37" s="1" t="str">
        <f t="shared" si="0"/>
        <v>2024_10_10_36</v>
      </c>
      <c r="C37" t="s">
        <v>329</v>
      </c>
      <c r="D37">
        <v>1.839E-2</v>
      </c>
      <c r="E37">
        <v>2.0539999999999999E-2</v>
      </c>
      <c r="F37">
        <v>1.303E-2</v>
      </c>
      <c r="G37">
        <v>1.251E-2</v>
      </c>
      <c r="H37">
        <v>1.2449999999999999E-2</v>
      </c>
      <c r="I37">
        <v>1.234E-2</v>
      </c>
      <c r="J37">
        <v>1.3350000000000001E-2</v>
      </c>
      <c r="K37">
        <v>1.286E-2</v>
      </c>
      <c r="L37">
        <v>1.2529999999999999E-2</v>
      </c>
      <c r="M37">
        <v>1.2579999999999999E-2</v>
      </c>
      <c r="N37">
        <v>24.737469999999998</v>
      </c>
      <c r="O37">
        <v>24.507860000000001</v>
      </c>
      <c r="P37">
        <v>24.06157</v>
      </c>
      <c r="Q37" t="s">
        <v>539</v>
      </c>
      <c r="R37">
        <v>20.163160000000001</v>
      </c>
      <c r="S37">
        <v>23.462990000000001</v>
      </c>
      <c r="T37">
        <v>24.746089999999999</v>
      </c>
      <c r="U37">
        <v>24.765599999999999</v>
      </c>
      <c r="V37">
        <v>24.463339999999999</v>
      </c>
      <c r="W37">
        <v>23.740010000000002</v>
      </c>
      <c r="X37">
        <v>24.084250000000001</v>
      </c>
      <c r="Y37">
        <v>23.662240000000001</v>
      </c>
      <c r="Z37">
        <v>2.2519999999999998E-2</v>
      </c>
      <c r="AA37">
        <v>2.2499999999999999E-2</v>
      </c>
      <c r="AB37">
        <v>2.222E-2</v>
      </c>
      <c r="AC37">
        <v>2.017E-2</v>
      </c>
      <c r="AD37">
        <v>1.9109999999999999E-2</v>
      </c>
      <c r="AE37">
        <v>2.1299999999999999E-2</v>
      </c>
      <c r="AF37">
        <v>2.3510200000000001</v>
      </c>
      <c r="AG37">
        <v>2.22357</v>
      </c>
      <c r="AH37">
        <v>2.0552899999999998</v>
      </c>
      <c r="AI37">
        <v>3.2828300000000001</v>
      </c>
      <c r="AJ37">
        <v>3.209E-3</v>
      </c>
      <c r="AK37">
        <v>1.1820000000000001E-3</v>
      </c>
      <c r="AL37">
        <v>3.4334899999999999</v>
      </c>
      <c r="AM37">
        <v>3.4198900000000001</v>
      </c>
      <c r="AN37">
        <v>3.5328400000000002</v>
      </c>
      <c r="AO37">
        <v>3.5605799999999999</v>
      </c>
      <c r="AP37">
        <v>3.52413</v>
      </c>
      <c r="AQ37">
        <v>3.5033599999999998</v>
      </c>
      <c r="AR37">
        <v>2.7E-4</v>
      </c>
      <c r="AS37">
        <v>4.4000000000000002E-4</v>
      </c>
      <c r="AT37">
        <v>5.0000000000000001E-4</v>
      </c>
      <c r="AU37">
        <v>5.9000000000000003E-4</v>
      </c>
      <c r="AV37">
        <v>7.3628400000000003</v>
      </c>
      <c r="AW37">
        <v>7.8461299999999996</v>
      </c>
      <c r="AX37">
        <v>7.8121299999999998</v>
      </c>
      <c r="AY37">
        <v>7.07165</v>
      </c>
      <c r="AZ37">
        <v>7.3976300000000004</v>
      </c>
      <c r="BA37">
        <v>7.4168099999999999</v>
      </c>
      <c r="BB37">
        <v>1.0482499999999999</v>
      </c>
      <c r="BC37">
        <v>0.71496000000000004</v>
      </c>
      <c r="BD37">
        <v>0.76617000000000002</v>
      </c>
      <c r="BE37">
        <v>0.65354000000000001</v>
      </c>
      <c r="BF37">
        <v>12.55841</v>
      </c>
      <c r="BG37">
        <v>12.59479</v>
      </c>
      <c r="BH37">
        <v>12.77036</v>
      </c>
      <c r="BI37">
        <v>12.669510000000001</v>
      </c>
      <c r="BJ37">
        <v>12.58944</v>
      </c>
      <c r="BK37">
        <v>12.59558</v>
      </c>
      <c r="BL37">
        <v>0.1003</v>
      </c>
      <c r="BM37">
        <v>0.10072</v>
      </c>
      <c r="BN37">
        <v>0.10077</v>
      </c>
      <c r="BO37">
        <v>0.10242</v>
      </c>
    </row>
    <row r="38" spans="1:67">
      <c r="A38">
        <v>37</v>
      </c>
      <c r="B38" s="1" t="str">
        <f t="shared" si="0"/>
        <v>2024_10_10_37</v>
      </c>
      <c r="C38" t="s">
        <v>90</v>
      </c>
      <c r="D38">
        <v>2.0930000000000001E-2</v>
      </c>
      <c r="E38">
        <v>1.883E-2</v>
      </c>
      <c r="F38">
        <v>2.4660000000000001E-2</v>
      </c>
      <c r="G38">
        <v>2.4490000000000001E-2</v>
      </c>
      <c r="H38">
        <v>2.3689999999999999E-2</v>
      </c>
      <c r="I38">
        <v>2.3709999999999998E-2</v>
      </c>
      <c r="J38">
        <v>2.6370000000000001E-2</v>
      </c>
      <c r="K38">
        <v>2.6009999999999998E-2</v>
      </c>
      <c r="L38">
        <v>2.359E-2</v>
      </c>
      <c r="M38">
        <v>2.3449999999999999E-2</v>
      </c>
      <c r="N38">
        <v>1.0934900000000001</v>
      </c>
      <c r="O38">
        <v>1.11612</v>
      </c>
      <c r="P38">
        <v>1.0980700000000001</v>
      </c>
      <c r="Q38" t="s">
        <v>539</v>
      </c>
      <c r="R38">
        <v>1.0698300000000001</v>
      </c>
      <c r="S38">
        <v>1.0925400000000001</v>
      </c>
      <c r="T38">
        <v>1.13737</v>
      </c>
      <c r="U38">
        <v>1.13147</v>
      </c>
      <c r="V38">
        <v>1.1315</v>
      </c>
      <c r="W38">
        <v>1.08067</v>
      </c>
      <c r="X38">
        <v>1.0857300000000001</v>
      </c>
      <c r="Y38">
        <v>1.0690900000000001</v>
      </c>
      <c r="Z38">
        <v>1.0059999999999999E-2</v>
      </c>
      <c r="AA38">
        <v>1.116E-2</v>
      </c>
      <c r="AB38">
        <v>1.1039999999999999E-2</v>
      </c>
      <c r="AC38">
        <v>1.136E-2</v>
      </c>
      <c r="AD38">
        <v>1.172E-2</v>
      </c>
      <c r="AE38">
        <v>1.1990000000000001E-2</v>
      </c>
      <c r="AF38">
        <v>0.10331</v>
      </c>
      <c r="AG38">
        <v>0.10897</v>
      </c>
      <c r="AH38">
        <v>0.17288999999999999</v>
      </c>
      <c r="AI38">
        <v>-1.4264300000000001</v>
      </c>
      <c r="AJ38">
        <v>1.7100000000000001E-4</v>
      </c>
      <c r="AK38">
        <v>-2.343E-3</v>
      </c>
      <c r="AL38">
        <v>0.21295</v>
      </c>
      <c r="AM38">
        <v>0.21095</v>
      </c>
      <c r="AN38">
        <v>0.21501999999999999</v>
      </c>
      <c r="AO38">
        <v>0.21604999999999999</v>
      </c>
      <c r="AP38">
        <v>0.21511</v>
      </c>
      <c r="AQ38">
        <v>0.20976</v>
      </c>
      <c r="AR38">
        <v>4.8700000000000002E-3</v>
      </c>
      <c r="AS38">
        <v>5.0400000000000002E-3</v>
      </c>
      <c r="AT38">
        <v>5.1500000000000001E-3</v>
      </c>
      <c r="AU38">
        <v>4.7499999999999999E-3</v>
      </c>
      <c r="AV38">
        <v>0.74282999999999999</v>
      </c>
      <c r="AW38">
        <v>1.0471999999999999</v>
      </c>
      <c r="AX38">
        <v>1.0667199999999999</v>
      </c>
      <c r="AY38">
        <v>1.90449</v>
      </c>
      <c r="AZ38">
        <v>1.06169</v>
      </c>
      <c r="BA38">
        <v>1.08436</v>
      </c>
      <c r="BB38">
        <v>1.10869</v>
      </c>
      <c r="BC38">
        <v>1.2242900000000001</v>
      </c>
      <c r="BD38">
        <v>1.0845100000000001</v>
      </c>
      <c r="BE38">
        <v>1.09772</v>
      </c>
      <c r="BF38">
        <v>0.54156000000000004</v>
      </c>
      <c r="BG38">
        <v>0.53447</v>
      </c>
      <c r="BH38">
        <v>0.54895000000000005</v>
      </c>
      <c r="BI38">
        <v>0.51995999999999998</v>
      </c>
      <c r="BJ38">
        <v>0.54583000000000004</v>
      </c>
      <c r="BK38">
        <v>0.54142999999999997</v>
      </c>
      <c r="BL38">
        <v>2.6339999999999999E-2</v>
      </c>
      <c r="BM38">
        <v>2.6419999999999999E-2</v>
      </c>
      <c r="BN38">
        <v>2.6519999999999998E-2</v>
      </c>
      <c r="BO38">
        <v>2.632E-2</v>
      </c>
    </row>
    <row r="39" spans="1:67">
      <c r="A39">
        <v>38</v>
      </c>
      <c r="B39" s="1" t="str">
        <f t="shared" si="0"/>
        <v>2024_10_10_38</v>
      </c>
      <c r="C39" t="s">
        <v>258</v>
      </c>
      <c r="D39">
        <v>4.5960000000000001E-2</v>
      </c>
      <c r="E39">
        <v>4.385E-2</v>
      </c>
      <c r="F39">
        <v>1.5299999999999999E-2</v>
      </c>
      <c r="G39">
        <v>1.4970000000000001E-2</v>
      </c>
      <c r="H39">
        <v>1.472E-2</v>
      </c>
      <c r="I39">
        <v>1.4619999999999999E-2</v>
      </c>
      <c r="J39">
        <v>1.6820000000000002E-2</v>
      </c>
      <c r="K39">
        <v>1.6230000000000001E-2</v>
      </c>
      <c r="L39">
        <v>1.473E-2</v>
      </c>
      <c r="M39">
        <v>1.4710000000000001E-2</v>
      </c>
      <c r="N39">
        <v>12.24165</v>
      </c>
      <c r="O39">
        <v>12.092359999999999</v>
      </c>
      <c r="P39">
        <v>11.97996</v>
      </c>
      <c r="Q39" t="s">
        <v>539</v>
      </c>
      <c r="R39">
        <v>11.21551</v>
      </c>
      <c r="S39">
        <v>11.993740000000001</v>
      </c>
      <c r="T39">
        <v>12.191090000000001</v>
      </c>
      <c r="U39">
        <v>12.18341</v>
      </c>
      <c r="V39">
        <v>12.065989999999999</v>
      </c>
      <c r="W39">
        <v>11.805709999999999</v>
      </c>
      <c r="X39">
        <v>11.843019999999999</v>
      </c>
      <c r="Y39">
        <v>11.741759999999999</v>
      </c>
      <c r="Z39">
        <v>9.6159999999999995E-2</v>
      </c>
      <c r="AA39">
        <v>9.8860000000000003E-2</v>
      </c>
      <c r="AB39">
        <v>9.7699999999999995E-2</v>
      </c>
      <c r="AC39">
        <v>9.0039999999999995E-2</v>
      </c>
      <c r="AD39">
        <v>9.4390000000000002E-2</v>
      </c>
      <c r="AE39">
        <v>9.5729999999999996E-2</v>
      </c>
      <c r="AF39">
        <v>1.04942</v>
      </c>
      <c r="AG39">
        <v>1.0077400000000001</v>
      </c>
      <c r="AH39">
        <v>0.88956999999999997</v>
      </c>
      <c r="AI39">
        <v>1.76563</v>
      </c>
      <c r="AJ39">
        <v>6.7500000000000004E-4</v>
      </c>
      <c r="AK39">
        <v>-9.1799999999999998E-4</v>
      </c>
      <c r="AL39">
        <v>2.8717899999999998</v>
      </c>
      <c r="AM39">
        <v>2.8555299999999999</v>
      </c>
      <c r="AN39">
        <v>2.9298600000000001</v>
      </c>
      <c r="AO39">
        <v>2.9402499999999998</v>
      </c>
      <c r="AP39">
        <v>2.9050400000000001</v>
      </c>
      <c r="AQ39">
        <v>2.8833000000000002</v>
      </c>
      <c r="AR39">
        <v>4.3800000000000002E-3</v>
      </c>
      <c r="AS39">
        <v>4.5799999999999999E-3</v>
      </c>
      <c r="AT39">
        <v>4.4400000000000004E-3</v>
      </c>
      <c r="AU39">
        <v>4.5900000000000003E-3</v>
      </c>
      <c r="AV39">
        <v>5.6347699999999996</v>
      </c>
      <c r="AW39">
        <v>6.0712700000000002</v>
      </c>
      <c r="AX39">
        <v>6.0901199999999998</v>
      </c>
      <c r="AY39">
        <v>5.8942199999999998</v>
      </c>
      <c r="AZ39">
        <v>5.7604199999999999</v>
      </c>
      <c r="BA39">
        <v>5.7952300000000001</v>
      </c>
      <c r="BB39">
        <v>2.9669500000000002</v>
      </c>
      <c r="BC39">
        <v>2.9942899999999999</v>
      </c>
      <c r="BD39">
        <v>2.63937</v>
      </c>
      <c r="BE39">
        <v>2.7279</v>
      </c>
      <c r="BF39">
        <v>2.1457899999999999</v>
      </c>
      <c r="BG39">
        <v>2.1563400000000001</v>
      </c>
      <c r="BH39">
        <v>2.1714199999999999</v>
      </c>
      <c r="BI39">
        <v>2.1566800000000002</v>
      </c>
      <c r="BJ39">
        <v>2.1692100000000001</v>
      </c>
      <c r="BK39">
        <v>2.17293</v>
      </c>
      <c r="BL39">
        <v>5.8630000000000002E-2</v>
      </c>
      <c r="BM39">
        <v>5.8959999999999999E-2</v>
      </c>
      <c r="BN39">
        <v>5.8680000000000003E-2</v>
      </c>
      <c r="BO39">
        <v>5.9549999999999999E-2</v>
      </c>
    </row>
    <row r="40" spans="1:67">
      <c r="A40">
        <v>39</v>
      </c>
      <c r="B40" s="1" t="str">
        <f t="shared" si="0"/>
        <v>2024_10_10_39</v>
      </c>
      <c r="C40" t="s">
        <v>181</v>
      </c>
      <c r="D40">
        <v>7.0099999999999997E-3</v>
      </c>
      <c r="E40">
        <v>6.0699999999999999E-3</v>
      </c>
      <c r="F40">
        <v>9.3000000000000005E-4</v>
      </c>
      <c r="G40">
        <v>9.6000000000000002E-4</v>
      </c>
      <c r="H40">
        <v>9.8999999999999999E-4</v>
      </c>
      <c r="I40">
        <v>9.7000000000000005E-4</v>
      </c>
      <c r="J40">
        <v>-1.01E-3</v>
      </c>
      <c r="K40">
        <v>6.8000000000000005E-4</v>
      </c>
      <c r="L40">
        <v>1.0399999999999999E-3</v>
      </c>
      <c r="M40">
        <v>9.5E-4</v>
      </c>
      <c r="N40">
        <v>0.83331</v>
      </c>
      <c r="O40">
        <v>0.86199000000000003</v>
      </c>
      <c r="P40">
        <v>0.84736</v>
      </c>
      <c r="Q40" t="s">
        <v>539</v>
      </c>
      <c r="R40">
        <v>0.82521</v>
      </c>
      <c r="S40">
        <v>0.84553999999999996</v>
      </c>
      <c r="T40">
        <v>0.88553000000000004</v>
      </c>
      <c r="U40">
        <v>0.87573000000000001</v>
      </c>
      <c r="V40">
        <v>0.87892999999999999</v>
      </c>
      <c r="W40">
        <v>0.83213000000000004</v>
      </c>
      <c r="X40">
        <v>0.83379999999999999</v>
      </c>
      <c r="Y40">
        <v>0.83011999999999997</v>
      </c>
      <c r="Z40">
        <v>2.7799999999999999E-3</v>
      </c>
      <c r="AA40">
        <v>4.2399999999999998E-3</v>
      </c>
      <c r="AB40">
        <v>3.82E-3</v>
      </c>
      <c r="AC40">
        <v>4.47E-3</v>
      </c>
      <c r="AD40">
        <v>2.32E-3</v>
      </c>
      <c r="AE40">
        <v>3.5999999999999999E-3</v>
      </c>
      <c r="AF40">
        <v>0.45950999999999997</v>
      </c>
      <c r="AG40">
        <v>0.45900999999999997</v>
      </c>
      <c r="AH40">
        <v>0.42943999999999999</v>
      </c>
      <c r="AI40">
        <v>-1.0983000000000001</v>
      </c>
      <c r="AJ40">
        <v>2.61E-4</v>
      </c>
      <c r="AK40">
        <v>2.3089999999999999E-3</v>
      </c>
      <c r="AL40">
        <v>0.15534000000000001</v>
      </c>
      <c r="AM40">
        <v>0.15364</v>
      </c>
      <c r="AN40">
        <v>0.15634000000000001</v>
      </c>
      <c r="AO40">
        <v>0.15731000000000001</v>
      </c>
      <c r="AP40">
        <v>0.15687000000000001</v>
      </c>
      <c r="AQ40">
        <v>0.15440000000000001</v>
      </c>
      <c r="AR40">
        <v>3.8999999999999999E-4</v>
      </c>
      <c r="AS40">
        <v>4.4999999999999999E-4</v>
      </c>
      <c r="AT40">
        <v>4.8999999999999998E-4</v>
      </c>
      <c r="AU40">
        <v>4.2000000000000002E-4</v>
      </c>
      <c r="AV40">
        <v>0.93725000000000003</v>
      </c>
      <c r="AW40">
        <v>1.29792</v>
      </c>
      <c r="AX40">
        <v>1.2929900000000001</v>
      </c>
      <c r="AY40">
        <v>1.966</v>
      </c>
      <c r="AZ40">
        <v>1.2983800000000001</v>
      </c>
      <c r="BA40">
        <v>1.2760800000000001</v>
      </c>
      <c r="BB40">
        <v>5.6550000000000003E-2</v>
      </c>
      <c r="BC40">
        <v>8.4209999999999993E-2</v>
      </c>
      <c r="BD40">
        <v>0.10086000000000001</v>
      </c>
      <c r="BE40">
        <v>7.1050000000000002E-2</v>
      </c>
      <c r="BF40">
        <v>5.1340399999999997</v>
      </c>
      <c r="BG40">
        <v>5.1406000000000001</v>
      </c>
      <c r="BH40">
        <v>5.1791799999999997</v>
      </c>
      <c r="BI40">
        <v>5.1383799999999997</v>
      </c>
      <c r="BJ40">
        <v>5.07517</v>
      </c>
      <c r="BK40">
        <v>5.0710300000000004</v>
      </c>
      <c r="BL40">
        <v>1.2279999999999999E-2</v>
      </c>
      <c r="BM40">
        <v>1.234E-2</v>
      </c>
      <c r="BN40">
        <v>1.24E-2</v>
      </c>
      <c r="BO40">
        <v>1.24E-2</v>
      </c>
    </row>
    <row r="41" spans="1:67">
      <c r="A41">
        <v>40</v>
      </c>
      <c r="B41" s="1" t="str">
        <f t="shared" si="0"/>
        <v>2024_10_10_40</v>
      </c>
      <c r="C41" t="s">
        <v>339</v>
      </c>
      <c r="D41">
        <v>3.9199999999999999E-3</v>
      </c>
      <c r="E41">
        <v>3.4299999999999999E-3</v>
      </c>
      <c r="F41">
        <v>2.0619999999999999E-2</v>
      </c>
      <c r="G41">
        <v>2.0539999999999999E-2</v>
      </c>
      <c r="H41">
        <v>1.9959999999999999E-2</v>
      </c>
      <c r="I41">
        <v>2.0060000000000001E-2</v>
      </c>
      <c r="J41">
        <v>2.231E-2</v>
      </c>
      <c r="K41">
        <v>2.1080000000000002E-2</v>
      </c>
      <c r="L41">
        <v>2.001E-2</v>
      </c>
      <c r="M41">
        <v>1.9959999999999999E-2</v>
      </c>
      <c r="N41">
        <v>6.95106</v>
      </c>
      <c r="O41">
        <v>6.8623099999999999</v>
      </c>
      <c r="P41">
        <v>6.7800200000000004</v>
      </c>
      <c r="Q41" t="s">
        <v>539</v>
      </c>
      <c r="R41">
        <v>6.53505</v>
      </c>
      <c r="S41">
        <v>6.8810000000000002</v>
      </c>
      <c r="T41">
        <v>6.9804700000000004</v>
      </c>
      <c r="U41">
        <v>6.9438700000000004</v>
      </c>
      <c r="V41">
        <v>6.8818099999999998</v>
      </c>
      <c r="W41">
        <v>6.6539599999999997</v>
      </c>
      <c r="X41">
        <v>6.6616099999999996</v>
      </c>
      <c r="Y41">
        <v>6.6207599999999998</v>
      </c>
      <c r="Z41">
        <v>-2.9999999999999997E-4</v>
      </c>
      <c r="AA41">
        <v>9.5E-4</v>
      </c>
      <c r="AB41">
        <v>1.2999999999999999E-4</v>
      </c>
      <c r="AC41">
        <v>1.0300000000000001E-3</v>
      </c>
      <c r="AD41">
        <v>8.0000000000000004E-4</v>
      </c>
      <c r="AE41">
        <v>2.0500000000000002E-3</v>
      </c>
      <c r="AF41">
        <v>2.7637800000000001</v>
      </c>
      <c r="AG41">
        <v>2.60886</v>
      </c>
      <c r="AH41">
        <v>2.6084700000000001</v>
      </c>
      <c r="AI41">
        <v>4.0945099999999996</v>
      </c>
      <c r="AJ41">
        <v>3.6400000000000001E-4</v>
      </c>
      <c r="AK41">
        <v>-7.9199999999999995E-4</v>
      </c>
      <c r="AL41">
        <v>1.0891</v>
      </c>
      <c r="AM41">
        <v>1.0822000000000001</v>
      </c>
      <c r="AN41">
        <v>1.1075699999999999</v>
      </c>
      <c r="AO41">
        <v>1.1161799999999999</v>
      </c>
      <c r="AP41">
        <v>1.09789</v>
      </c>
      <c r="AQ41">
        <v>1.08874</v>
      </c>
      <c r="AR41">
        <v>1.4499999999999999E-3</v>
      </c>
      <c r="AS41">
        <v>1.56E-3</v>
      </c>
      <c r="AT41">
        <v>1.74E-3</v>
      </c>
      <c r="AU41">
        <v>1.32E-3</v>
      </c>
      <c r="AV41">
        <v>5.5091999999999999</v>
      </c>
      <c r="AW41">
        <v>5.93729</v>
      </c>
      <c r="AX41">
        <v>5.9805200000000003</v>
      </c>
      <c r="AY41">
        <v>5.7019500000000001</v>
      </c>
      <c r="AZ41">
        <v>5.6701899999999998</v>
      </c>
      <c r="BA41">
        <v>5.7147800000000002</v>
      </c>
      <c r="BB41">
        <v>0.97316999999999998</v>
      </c>
      <c r="BC41">
        <v>0.93398000000000003</v>
      </c>
      <c r="BD41">
        <v>0.82264000000000004</v>
      </c>
      <c r="BE41">
        <v>0.83003000000000005</v>
      </c>
      <c r="BF41">
        <v>10.920360000000001</v>
      </c>
      <c r="BG41">
        <v>10.914569999999999</v>
      </c>
      <c r="BH41">
        <v>11.052379999999999</v>
      </c>
      <c r="BI41">
        <v>10.885730000000001</v>
      </c>
      <c r="BJ41">
        <v>10.766579999999999</v>
      </c>
      <c r="BK41">
        <v>10.78853</v>
      </c>
      <c r="BL41">
        <v>7.1319999999999995E-2</v>
      </c>
      <c r="BM41">
        <v>7.1220000000000006E-2</v>
      </c>
      <c r="BN41">
        <v>7.1160000000000001E-2</v>
      </c>
      <c r="BO41">
        <v>7.1489999999999998E-2</v>
      </c>
    </row>
    <row r="42" spans="1:67">
      <c r="A42">
        <v>41</v>
      </c>
      <c r="B42" s="1" t="str">
        <f t="shared" si="0"/>
        <v>2024_10_10_41</v>
      </c>
      <c r="C42" t="s">
        <v>346</v>
      </c>
      <c r="D42">
        <v>1.2840000000000001E-2</v>
      </c>
      <c r="E42">
        <v>1.159E-2</v>
      </c>
      <c r="F42">
        <v>2.1260000000000001E-2</v>
      </c>
      <c r="G42">
        <v>2.1350000000000001E-2</v>
      </c>
      <c r="H42">
        <v>2.068E-2</v>
      </c>
      <c r="I42">
        <v>2.078E-2</v>
      </c>
      <c r="J42">
        <v>2.2370000000000001E-2</v>
      </c>
      <c r="K42">
        <v>2.2700000000000001E-2</v>
      </c>
      <c r="L42">
        <v>2.07E-2</v>
      </c>
      <c r="M42">
        <v>2.0639999999999999E-2</v>
      </c>
      <c r="N42">
        <v>6.98116</v>
      </c>
      <c r="O42">
        <v>6.88232</v>
      </c>
      <c r="P42">
        <v>6.8053800000000004</v>
      </c>
      <c r="Q42" t="s">
        <v>539</v>
      </c>
      <c r="R42">
        <v>6.5739799999999997</v>
      </c>
      <c r="S42">
        <v>6.92</v>
      </c>
      <c r="T42">
        <v>6.97776</v>
      </c>
      <c r="U42">
        <v>6.9560000000000004</v>
      </c>
      <c r="V42">
        <v>6.9083899999999998</v>
      </c>
      <c r="W42">
        <v>6.7026599999999998</v>
      </c>
      <c r="X42">
        <v>6.70932</v>
      </c>
      <c r="Y42">
        <v>6.6689600000000002</v>
      </c>
      <c r="Z42">
        <v>8.1300000000000001E-3</v>
      </c>
      <c r="AA42">
        <v>9.2999999999999992E-3</v>
      </c>
      <c r="AB42">
        <v>8.9599999999999992E-3</v>
      </c>
      <c r="AC42">
        <v>1.056E-2</v>
      </c>
      <c r="AD42">
        <v>9.8300000000000002E-3</v>
      </c>
      <c r="AE42">
        <v>8.3400000000000002E-3</v>
      </c>
      <c r="AF42">
        <v>2.7913700000000001</v>
      </c>
      <c r="AG42">
        <v>2.6378300000000001</v>
      </c>
      <c r="AH42">
        <v>2.62602</v>
      </c>
      <c r="AI42">
        <v>0.79388999999999998</v>
      </c>
      <c r="AJ42">
        <v>3.6600000000000001E-4</v>
      </c>
      <c r="AK42">
        <v>-1.536E-3</v>
      </c>
      <c r="AL42">
        <v>1.10833</v>
      </c>
      <c r="AM42">
        <v>1.10561</v>
      </c>
      <c r="AN42">
        <v>1.1292500000000001</v>
      </c>
      <c r="AO42">
        <v>1.1388100000000001</v>
      </c>
      <c r="AP42">
        <v>1.1204799999999999</v>
      </c>
      <c r="AQ42">
        <v>1.10981</v>
      </c>
      <c r="AR42">
        <v>2.1299999999999999E-3</v>
      </c>
      <c r="AS42">
        <v>2.2300000000000002E-3</v>
      </c>
      <c r="AT42">
        <v>2.16E-3</v>
      </c>
      <c r="AU42">
        <v>2.6099999999999999E-3</v>
      </c>
      <c r="AV42">
        <v>5.4931900000000002</v>
      </c>
      <c r="AW42">
        <v>5.9303400000000002</v>
      </c>
      <c r="AX42">
        <v>5.9677199999999999</v>
      </c>
      <c r="AY42">
        <v>5.5835499999999998</v>
      </c>
      <c r="AZ42">
        <v>5.6667100000000001</v>
      </c>
      <c r="BA42">
        <v>5.7065200000000003</v>
      </c>
      <c r="BB42">
        <v>1.09266</v>
      </c>
      <c r="BC42">
        <v>1.01518</v>
      </c>
      <c r="BD42">
        <v>0.93191000000000002</v>
      </c>
      <c r="BE42">
        <v>0.93032000000000004</v>
      </c>
      <c r="BF42">
        <v>10.500019999999999</v>
      </c>
      <c r="BG42">
        <v>10.508150000000001</v>
      </c>
      <c r="BH42">
        <v>10.64242</v>
      </c>
      <c r="BI42">
        <v>10.466699999999999</v>
      </c>
      <c r="BJ42">
        <v>10.410920000000001</v>
      </c>
      <c r="BK42">
        <v>10.3911</v>
      </c>
      <c r="BL42">
        <v>7.2539999999999993E-2</v>
      </c>
      <c r="BM42">
        <v>7.2440000000000004E-2</v>
      </c>
      <c r="BN42">
        <v>7.238E-2</v>
      </c>
      <c r="BO42">
        <v>7.2720000000000007E-2</v>
      </c>
    </row>
    <row r="43" spans="1:67">
      <c r="A43">
        <v>42</v>
      </c>
      <c r="B43" s="1" t="str">
        <f t="shared" si="0"/>
        <v>2024_10_10_42</v>
      </c>
      <c r="C43" t="s">
        <v>348</v>
      </c>
      <c r="D43">
        <v>2.8E-3</v>
      </c>
      <c r="E43">
        <v>2.8600000000000001E-3</v>
      </c>
      <c r="F43">
        <v>2.0600000000000002E-3</v>
      </c>
      <c r="G43">
        <v>1.99E-3</v>
      </c>
      <c r="H43">
        <v>1.9E-3</v>
      </c>
      <c r="I43">
        <v>1.8799999999999999E-3</v>
      </c>
      <c r="J43">
        <v>2.3900000000000002E-3</v>
      </c>
      <c r="K43">
        <v>2.0100000000000001E-3</v>
      </c>
      <c r="L43">
        <v>1.91E-3</v>
      </c>
      <c r="M43">
        <v>1.8500000000000001E-3</v>
      </c>
      <c r="N43">
        <v>5.2162499999999996</v>
      </c>
      <c r="O43">
        <v>5.1845600000000003</v>
      </c>
      <c r="P43">
        <v>5.0754400000000004</v>
      </c>
      <c r="Q43" t="s">
        <v>539</v>
      </c>
      <c r="R43">
        <v>4.9013799999999996</v>
      </c>
      <c r="S43">
        <v>5.1080800000000002</v>
      </c>
      <c r="T43">
        <v>5.2134999999999998</v>
      </c>
      <c r="U43">
        <v>5.1922300000000003</v>
      </c>
      <c r="V43">
        <v>5.1472699999999998</v>
      </c>
      <c r="W43">
        <v>5.0090199999999996</v>
      </c>
      <c r="X43">
        <v>5.0098700000000003</v>
      </c>
      <c r="Y43">
        <v>4.9682399999999998</v>
      </c>
      <c r="Z43">
        <v>-1.9000000000000001E-4</v>
      </c>
      <c r="AA43">
        <v>1.5399999999999999E-3</v>
      </c>
      <c r="AB43">
        <v>1.3799999999999999E-3</v>
      </c>
      <c r="AC43">
        <v>-4.0000000000000002E-4</v>
      </c>
      <c r="AD43">
        <v>1.49E-3</v>
      </c>
      <c r="AE43">
        <v>1.99E-3</v>
      </c>
      <c r="AF43">
        <v>1.32544</v>
      </c>
      <c r="AG43">
        <v>1.26519</v>
      </c>
      <c r="AH43">
        <v>1.2239199999999999</v>
      </c>
      <c r="AI43">
        <v>2.5730900000000001</v>
      </c>
      <c r="AJ43">
        <v>7.6800000000000002E-4</v>
      </c>
      <c r="AK43">
        <v>-5.3700000000000004E-4</v>
      </c>
      <c r="AL43">
        <v>0.92844000000000004</v>
      </c>
      <c r="AM43">
        <v>0.92852999999999997</v>
      </c>
      <c r="AN43">
        <v>0.94506000000000001</v>
      </c>
      <c r="AO43">
        <v>0.95052999999999999</v>
      </c>
      <c r="AP43">
        <v>0.93645</v>
      </c>
      <c r="AQ43">
        <v>0.92451000000000005</v>
      </c>
      <c r="AR43">
        <v>2.0000000000000001E-4</v>
      </c>
      <c r="AS43">
        <v>1.7000000000000001E-4</v>
      </c>
      <c r="AT43">
        <v>3.8999999999999999E-4</v>
      </c>
      <c r="AU43">
        <v>1.6000000000000001E-4</v>
      </c>
      <c r="AV43">
        <v>3.13171</v>
      </c>
      <c r="AW43">
        <v>3.6341999999999999</v>
      </c>
      <c r="AX43">
        <v>3.6132399999999998</v>
      </c>
      <c r="AY43">
        <v>3.7061799999999998</v>
      </c>
      <c r="AZ43">
        <v>3.4671699999999999</v>
      </c>
      <c r="BA43">
        <v>3.4915500000000002</v>
      </c>
      <c r="BB43">
        <v>0.97597</v>
      </c>
      <c r="BC43">
        <v>0.93530000000000002</v>
      </c>
      <c r="BD43">
        <v>0.87846000000000002</v>
      </c>
      <c r="BE43">
        <v>0.84563999999999995</v>
      </c>
      <c r="BF43">
        <v>7.91411</v>
      </c>
      <c r="BG43">
        <v>7.9338199999999999</v>
      </c>
      <c r="BH43">
        <v>7.9917499999999997</v>
      </c>
      <c r="BI43">
        <v>7.8625100000000003</v>
      </c>
      <c r="BJ43">
        <v>7.82761</v>
      </c>
      <c r="BK43">
        <v>7.8232799999999996</v>
      </c>
      <c r="BL43">
        <v>3.1460000000000002E-2</v>
      </c>
      <c r="BM43">
        <v>3.1890000000000002E-2</v>
      </c>
      <c r="BN43">
        <v>3.1669999999999997E-2</v>
      </c>
      <c r="BO43">
        <v>3.1789999999999999E-2</v>
      </c>
    </row>
    <row r="44" spans="1:67">
      <c r="A44">
        <v>43</v>
      </c>
      <c r="B44" s="1" t="str">
        <f t="shared" si="0"/>
        <v>2024_10_10_43</v>
      </c>
      <c r="C44" t="s">
        <v>357</v>
      </c>
      <c r="D44">
        <v>1.92E-3</v>
      </c>
      <c r="E44">
        <v>4.0000000000000002E-4</v>
      </c>
      <c r="F44">
        <v>1.01E-3</v>
      </c>
      <c r="G44">
        <v>1.1800000000000001E-3</v>
      </c>
      <c r="H44">
        <v>1.24E-3</v>
      </c>
      <c r="I44">
        <v>1.24E-3</v>
      </c>
      <c r="J44">
        <v>4.4000000000000002E-4</v>
      </c>
      <c r="K44">
        <v>1.01E-3</v>
      </c>
      <c r="L44">
        <v>1.2700000000000001E-3</v>
      </c>
      <c r="M44">
        <v>1.25E-3</v>
      </c>
      <c r="N44">
        <v>1.3088</v>
      </c>
      <c r="O44">
        <v>1.3315999999999999</v>
      </c>
      <c r="P44">
        <v>1.3068299999999999</v>
      </c>
      <c r="Q44" t="s">
        <v>539</v>
      </c>
      <c r="R44">
        <v>1.27708</v>
      </c>
      <c r="S44">
        <v>1.3148</v>
      </c>
      <c r="T44">
        <v>1.3416300000000001</v>
      </c>
      <c r="U44">
        <v>1.34935</v>
      </c>
      <c r="V44">
        <v>1.35581</v>
      </c>
      <c r="W44">
        <v>1.29627</v>
      </c>
      <c r="X44">
        <v>1.2998799999999999</v>
      </c>
      <c r="Y44">
        <v>1.28277</v>
      </c>
      <c r="Z44">
        <v>-2.5000000000000001E-4</v>
      </c>
      <c r="AA44">
        <v>1.6900000000000001E-3</v>
      </c>
      <c r="AB44">
        <v>7.6999999999999996E-4</v>
      </c>
      <c r="AC44">
        <v>2.0300000000000001E-3</v>
      </c>
      <c r="AD44">
        <v>2.9199999999999999E-3</v>
      </c>
      <c r="AE44">
        <v>1.89E-3</v>
      </c>
      <c r="AF44">
        <v>0.39493</v>
      </c>
      <c r="AG44">
        <v>0.39889000000000002</v>
      </c>
      <c r="AH44">
        <v>0.37825999999999999</v>
      </c>
      <c r="AI44">
        <v>-1.1318900000000001</v>
      </c>
      <c r="AJ44">
        <v>2.6400000000000002E-4</v>
      </c>
      <c r="AK44">
        <v>2.225E-3</v>
      </c>
      <c r="AL44">
        <v>0.20974000000000001</v>
      </c>
      <c r="AM44">
        <v>0.20757</v>
      </c>
      <c r="AN44">
        <v>0.21132000000000001</v>
      </c>
      <c r="AO44">
        <v>0.21339</v>
      </c>
      <c r="AP44">
        <v>0.21267</v>
      </c>
      <c r="AQ44">
        <v>0.20771000000000001</v>
      </c>
      <c r="AR44">
        <v>1.2999999999999999E-4</v>
      </c>
      <c r="AS44">
        <v>2.2000000000000001E-4</v>
      </c>
      <c r="AT44">
        <v>3.3E-4</v>
      </c>
      <c r="AU44">
        <v>1.7000000000000001E-4</v>
      </c>
      <c r="AV44">
        <v>1.8328800000000001</v>
      </c>
      <c r="AW44">
        <v>2.2194699999999998</v>
      </c>
      <c r="AX44">
        <v>2.2066599999999998</v>
      </c>
      <c r="AY44">
        <v>2.9331499999999999</v>
      </c>
      <c r="AZ44">
        <v>2.19285</v>
      </c>
      <c r="BA44">
        <v>2.1811799999999999</v>
      </c>
      <c r="BB44">
        <v>3.6389999999999999E-2</v>
      </c>
      <c r="BC44">
        <v>1.2160000000000001E-2</v>
      </c>
      <c r="BD44">
        <v>2.4580000000000001E-2</v>
      </c>
      <c r="BE44">
        <v>-5.6800000000000002E-3</v>
      </c>
      <c r="BF44">
        <v>6.68126</v>
      </c>
      <c r="BG44">
        <v>6.6934899999999997</v>
      </c>
      <c r="BH44">
        <v>6.7317900000000002</v>
      </c>
      <c r="BI44">
        <v>6.6664500000000002</v>
      </c>
      <c r="BJ44">
        <v>6.6136299999999997</v>
      </c>
      <c r="BK44">
        <v>6.5921700000000003</v>
      </c>
      <c r="BL44">
        <v>1.9820000000000001E-2</v>
      </c>
      <c r="BM44">
        <v>1.992E-2</v>
      </c>
      <c r="BN44">
        <v>2.002E-2</v>
      </c>
      <c r="BO44">
        <v>1.9980000000000001E-2</v>
      </c>
    </row>
    <row r="45" spans="1:67">
      <c r="A45">
        <v>44</v>
      </c>
      <c r="B45" s="1" t="str">
        <f t="shared" si="0"/>
        <v>2024_10_10_44</v>
      </c>
      <c r="C45" t="s">
        <v>370</v>
      </c>
      <c r="D45">
        <v>5.1399999999999996E-3</v>
      </c>
      <c r="E45">
        <v>1.17E-3</v>
      </c>
      <c r="F45">
        <v>2.5100000000000001E-3</v>
      </c>
      <c r="G45">
        <v>2.48E-3</v>
      </c>
      <c r="H45">
        <v>2.3999999999999998E-3</v>
      </c>
      <c r="I45">
        <v>2.3900000000000002E-3</v>
      </c>
      <c r="J45">
        <v>1.83E-3</v>
      </c>
      <c r="K45">
        <v>2.6199999999999999E-3</v>
      </c>
      <c r="L45">
        <v>2.47E-3</v>
      </c>
      <c r="M45">
        <v>2.33E-3</v>
      </c>
      <c r="N45">
        <v>3.4213499999999999</v>
      </c>
      <c r="O45">
        <v>3.4077999999999999</v>
      </c>
      <c r="P45">
        <v>3.3376600000000001</v>
      </c>
      <c r="Q45" t="s">
        <v>539</v>
      </c>
      <c r="R45">
        <v>3.25631</v>
      </c>
      <c r="S45">
        <v>3.3627199999999999</v>
      </c>
      <c r="T45">
        <v>3.4207200000000002</v>
      </c>
      <c r="U45">
        <v>3.43262</v>
      </c>
      <c r="V45">
        <v>3.40754</v>
      </c>
      <c r="W45">
        <v>3.2760099999999999</v>
      </c>
      <c r="X45">
        <v>3.2750599999999999</v>
      </c>
      <c r="Y45">
        <v>3.2642199999999999</v>
      </c>
      <c r="Z45">
        <v>5.5999999999999995E-4</v>
      </c>
      <c r="AA45">
        <v>1.65E-3</v>
      </c>
      <c r="AB45">
        <v>1.1999999999999999E-3</v>
      </c>
      <c r="AC45">
        <v>1.9599999999999999E-3</v>
      </c>
      <c r="AD45">
        <v>2.1700000000000001E-3</v>
      </c>
      <c r="AE45">
        <v>2.2799999999999999E-3</v>
      </c>
      <c r="AF45">
        <v>1.75424</v>
      </c>
      <c r="AG45">
        <v>1.6651100000000001</v>
      </c>
      <c r="AH45">
        <v>1.7241599999999999</v>
      </c>
      <c r="AI45">
        <v>3.1233499999999998</v>
      </c>
      <c r="AJ45">
        <v>3.48E-4</v>
      </c>
      <c r="AK45">
        <v>-2.0699999999999998E-3</v>
      </c>
      <c r="AL45">
        <v>0.80918999999999996</v>
      </c>
      <c r="AM45">
        <v>0.80732999999999999</v>
      </c>
      <c r="AN45">
        <v>0.82167999999999997</v>
      </c>
      <c r="AO45">
        <v>0.82930999999999999</v>
      </c>
      <c r="AP45">
        <v>0.81745000000000001</v>
      </c>
      <c r="AQ45">
        <v>0.80671000000000004</v>
      </c>
      <c r="AR45">
        <v>6.0999999999999997E-4</v>
      </c>
      <c r="AS45">
        <v>6.2E-4</v>
      </c>
      <c r="AT45">
        <v>6.4000000000000005E-4</v>
      </c>
      <c r="AU45">
        <v>5.4000000000000001E-4</v>
      </c>
      <c r="AV45">
        <v>2.0295700000000001</v>
      </c>
      <c r="AW45">
        <v>2.5036399999999999</v>
      </c>
      <c r="AX45">
        <v>2.4880900000000001</v>
      </c>
      <c r="AY45">
        <v>3.1383000000000001</v>
      </c>
      <c r="AZ45">
        <v>2.4104899999999998</v>
      </c>
      <c r="BA45">
        <v>2.40672</v>
      </c>
      <c r="BB45">
        <v>0.92667999999999995</v>
      </c>
      <c r="BC45">
        <v>0.95372000000000001</v>
      </c>
      <c r="BD45">
        <v>0.85933999999999999</v>
      </c>
      <c r="BE45">
        <v>0.8518</v>
      </c>
      <c r="BF45">
        <v>6.2463699999999998</v>
      </c>
      <c r="BG45">
        <v>6.2636099999999999</v>
      </c>
      <c r="BH45">
        <v>6.30924</v>
      </c>
      <c r="BI45">
        <v>6.2712700000000003</v>
      </c>
      <c r="BJ45">
        <v>6.1895499999999997</v>
      </c>
      <c r="BK45">
        <v>6.2100499999999998</v>
      </c>
      <c r="BL45">
        <v>1.983E-2</v>
      </c>
      <c r="BM45">
        <v>2.0070000000000001E-2</v>
      </c>
      <c r="BN45">
        <v>1.992E-2</v>
      </c>
      <c r="BO45">
        <v>2.0049999999999998E-2</v>
      </c>
    </row>
    <row r="46" spans="1:67">
      <c r="A46">
        <v>45</v>
      </c>
      <c r="B46" s="1" t="str">
        <f t="shared" si="0"/>
        <v>2024_10_10_45</v>
      </c>
      <c r="C46" t="s">
        <v>376</v>
      </c>
      <c r="D46">
        <v>3.8999999999999998E-3</v>
      </c>
      <c r="E46">
        <v>3.64E-3</v>
      </c>
      <c r="F46">
        <v>3.5300000000000002E-3</v>
      </c>
      <c r="G46">
        <v>3.14E-3</v>
      </c>
      <c r="H46">
        <v>3.16E-3</v>
      </c>
      <c r="I46">
        <v>3.13E-3</v>
      </c>
      <c r="J46">
        <v>5.1200000000000004E-3</v>
      </c>
      <c r="K46">
        <v>3.6099999999999999E-3</v>
      </c>
      <c r="L46">
        <v>3.15E-3</v>
      </c>
      <c r="M46">
        <v>3.1900000000000001E-3</v>
      </c>
      <c r="N46">
        <v>12.31218</v>
      </c>
      <c r="O46">
        <v>12.0992</v>
      </c>
      <c r="P46">
        <v>11.971590000000001</v>
      </c>
      <c r="Q46" t="s">
        <v>539</v>
      </c>
      <c r="R46">
        <v>11.039</v>
      </c>
      <c r="S46">
        <v>11.582459999999999</v>
      </c>
      <c r="T46">
        <v>12.25717</v>
      </c>
      <c r="U46">
        <v>12.1921</v>
      </c>
      <c r="V46">
        <v>12.07612</v>
      </c>
      <c r="W46">
        <v>11.71565</v>
      </c>
      <c r="X46">
        <v>11.735010000000001</v>
      </c>
      <c r="Y46">
        <v>11.564439999999999</v>
      </c>
      <c r="Z46">
        <v>-3.5E-4</v>
      </c>
      <c r="AA46">
        <v>1.15E-3</v>
      </c>
      <c r="AB46">
        <v>7.9000000000000001E-4</v>
      </c>
      <c r="AC46">
        <v>4.2000000000000002E-4</v>
      </c>
      <c r="AD46">
        <v>2.0000000000000001E-4</v>
      </c>
      <c r="AE46">
        <v>2.81E-3</v>
      </c>
      <c r="AF46">
        <v>1.2888200000000001</v>
      </c>
      <c r="AG46">
        <v>1.2318499999999999</v>
      </c>
      <c r="AH46">
        <v>1.2137100000000001</v>
      </c>
      <c r="AI46">
        <v>1.1241300000000001</v>
      </c>
      <c r="AJ46">
        <v>2.3499999999999999E-4</v>
      </c>
      <c r="AK46">
        <v>-2.5509999999999999E-3</v>
      </c>
      <c r="AL46">
        <v>1.3220000000000001</v>
      </c>
      <c r="AM46">
        <v>1.3164400000000001</v>
      </c>
      <c r="AN46">
        <v>1.34491</v>
      </c>
      <c r="AO46">
        <v>1.35511</v>
      </c>
      <c r="AP46">
        <v>1.3308899999999999</v>
      </c>
      <c r="AQ46">
        <v>1.3146500000000001</v>
      </c>
      <c r="AR46">
        <v>3.0000000000000001E-5</v>
      </c>
      <c r="AS46">
        <v>1E-4</v>
      </c>
      <c r="AT46">
        <v>1.3999999999999999E-4</v>
      </c>
      <c r="AU46">
        <v>-7.7999999999999999E-4</v>
      </c>
      <c r="AV46">
        <v>1.4645999999999999</v>
      </c>
      <c r="AW46">
        <v>1.7826200000000001</v>
      </c>
      <c r="AX46">
        <v>1.7762800000000001</v>
      </c>
      <c r="AY46">
        <v>2.6326299999999998</v>
      </c>
      <c r="AZ46">
        <v>1.69709</v>
      </c>
      <c r="BA46">
        <v>1.6825600000000001</v>
      </c>
      <c r="BB46">
        <v>0.72184000000000004</v>
      </c>
      <c r="BC46">
        <v>0.60787999999999998</v>
      </c>
      <c r="BD46">
        <v>0.58565</v>
      </c>
      <c r="BE46">
        <v>0.55259000000000003</v>
      </c>
      <c r="BF46">
        <v>6.9796300000000002</v>
      </c>
      <c r="BG46">
        <v>6.98726</v>
      </c>
      <c r="BH46">
        <v>7.0481400000000001</v>
      </c>
      <c r="BI46">
        <v>6.9815800000000001</v>
      </c>
      <c r="BJ46">
        <v>6.9388500000000004</v>
      </c>
      <c r="BK46">
        <v>6.9259399999999998</v>
      </c>
      <c r="BL46">
        <v>3.2210000000000003E-2</v>
      </c>
      <c r="BM46">
        <v>3.3050000000000003E-2</v>
      </c>
      <c r="BN46">
        <v>3.2349999999999997E-2</v>
      </c>
      <c r="BO46">
        <v>3.2939999999999997E-2</v>
      </c>
    </row>
    <row r="47" spans="1:67">
      <c r="A47">
        <v>46</v>
      </c>
      <c r="B47" s="1" t="str">
        <f t="shared" si="0"/>
        <v>2024_10_10_46</v>
      </c>
      <c r="C47" t="s">
        <v>386</v>
      </c>
      <c r="D47">
        <v>5.0400000000000002E-3</v>
      </c>
      <c r="E47">
        <v>4.9100000000000003E-3</v>
      </c>
      <c r="F47">
        <v>-1.3999999999999999E-4</v>
      </c>
      <c r="G47">
        <v>1.2E-4</v>
      </c>
      <c r="H47">
        <v>9.0000000000000006E-5</v>
      </c>
      <c r="I47">
        <v>9.0000000000000006E-5</v>
      </c>
      <c r="J47">
        <v>1.15E-3</v>
      </c>
      <c r="K47">
        <v>-7.3999999999999999E-4</v>
      </c>
      <c r="L47">
        <v>1.6000000000000001E-4</v>
      </c>
      <c r="M47">
        <v>3.0000000000000001E-5</v>
      </c>
      <c r="N47">
        <v>2.4856099999999999</v>
      </c>
      <c r="O47">
        <v>2.47939</v>
      </c>
      <c r="P47">
        <v>2.4333200000000001</v>
      </c>
      <c r="Q47" t="s">
        <v>539</v>
      </c>
      <c r="R47">
        <v>2.3826200000000002</v>
      </c>
      <c r="S47">
        <v>2.4313099999999999</v>
      </c>
      <c r="T47">
        <v>2.5056699999999998</v>
      </c>
      <c r="U47">
        <v>2.5038900000000002</v>
      </c>
      <c r="V47">
        <v>2.5044900000000001</v>
      </c>
      <c r="W47">
        <v>2.4291900000000002</v>
      </c>
      <c r="X47">
        <v>2.3906800000000001</v>
      </c>
      <c r="Y47">
        <v>2.3825599999999998</v>
      </c>
      <c r="Z47">
        <v>2.6700000000000001E-3</v>
      </c>
      <c r="AA47">
        <v>4.7800000000000004E-3</v>
      </c>
      <c r="AB47">
        <v>4.64E-3</v>
      </c>
      <c r="AC47">
        <v>7.1199999999999996E-3</v>
      </c>
      <c r="AD47">
        <v>4.8199999999999996E-3</v>
      </c>
      <c r="AE47">
        <v>4.9500000000000004E-3</v>
      </c>
      <c r="AF47">
        <v>0.67625000000000002</v>
      </c>
      <c r="AG47">
        <v>0.65625999999999995</v>
      </c>
      <c r="AH47">
        <v>0.62583</v>
      </c>
      <c r="AI47">
        <v>-0.88585000000000003</v>
      </c>
      <c r="AJ47">
        <v>2.8600000000000001E-4</v>
      </c>
      <c r="AK47">
        <v>-2.4420000000000002E-3</v>
      </c>
      <c r="AL47">
        <v>0.70616000000000001</v>
      </c>
      <c r="AM47">
        <v>0.70452000000000004</v>
      </c>
      <c r="AN47">
        <v>0.71592</v>
      </c>
      <c r="AO47">
        <v>0.72255000000000003</v>
      </c>
      <c r="AP47">
        <v>0.71282000000000001</v>
      </c>
      <c r="AQ47">
        <v>0.70354000000000005</v>
      </c>
      <c r="AR47">
        <v>6.0000000000000002E-5</v>
      </c>
      <c r="AS47">
        <v>1.2E-4</v>
      </c>
      <c r="AT47">
        <v>1.3999999999999999E-4</v>
      </c>
      <c r="AU47">
        <v>2.2000000000000001E-4</v>
      </c>
      <c r="AV47">
        <v>1.6725000000000001</v>
      </c>
      <c r="AW47">
        <v>2.0771899999999999</v>
      </c>
      <c r="AX47">
        <v>2.0635699999999999</v>
      </c>
      <c r="AY47">
        <v>2.86694</v>
      </c>
      <c r="AZ47">
        <v>2.0267400000000002</v>
      </c>
      <c r="BA47">
        <v>2.0263800000000001</v>
      </c>
      <c r="BB47">
        <v>0.65720000000000001</v>
      </c>
      <c r="BC47">
        <v>0.62936000000000003</v>
      </c>
      <c r="BD47">
        <v>0.58808000000000005</v>
      </c>
      <c r="BE47">
        <v>0.56652999999999998</v>
      </c>
      <c r="BF47">
        <v>5.8940000000000001</v>
      </c>
      <c r="BG47">
        <v>5.8987499999999997</v>
      </c>
      <c r="BH47">
        <v>5.9382200000000003</v>
      </c>
      <c r="BI47">
        <v>5.8773099999999996</v>
      </c>
      <c r="BJ47">
        <v>5.8377299999999996</v>
      </c>
      <c r="BK47">
        <v>5.8368900000000004</v>
      </c>
      <c r="BL47">
        <v>6.0699999999999999E-3</v>
      </c>
      <c r="BM47">
        <v>6.1999999999999998E-3</v>
      </c>
      <c r="BN47">
        <v>6.0299999999999998E-3</v>
      </c>
      <c r="BO47">
        <v>6.3499999999999997E-3</v>
      </c>
    </row>
    <row r="48" spans="1:67">
      <c r="A48">
        <v>47</v>
      </c>
      <c r="B48" s="1" t="str">
        <f t="shared" si="0"/>
        <v>2024_10_10_47</v>
      </c>
      <c r="C48" t="s">
        <v>397</v>
      </c>
      <c r="D48">
        <v>2.0400000000000001E-3</v>
      </c>
      <c r="E48">
        <v>3.3500000000000001E-3</v>
      </c>
      <c r="F48">
        <v>1.3600000000000001E-3</v>
      </c>
      <c r="G48">
        <v>1.2899999999999999E-3</v>
      </c>
      <c r="H48">
        <v>1.24E-3</v>
      </c>
      <c r="I48">
        <v>1.23E-3</v>
      </c>
      <c r="J48">
        <v>7.2999999999999996E-4</v>
      </c>
      <c r="K48">
        <v>2.4399999999999999E-3</v>
      </c>
      <c r="L48">
        <v>1.2600000000000001E-3</v>
      </c>
      <c r="M48">
        <v>1.24E-3</v>
      </c>
      <c r="N48">
        <v>2.3677899999999998</v>
      </c>
      <c r="O48">
        <v>2.3647800000000001</v>
      </c>
      <c r="P48">
        <v>2.3266200000000001</v>
      </c>
      <c r="Q48" t="s">
        <v>539</v>
      </c>
      <c r="R48">
        <v>2.28701</v>
      </c>
      <c r="S48">
        <v>2.3315800000000002</v>
      </c>
      <c r="T48">
        <v>2.3963000000000001</v>
      </c>
      <c r="U48">
        <v>2.3903799999999999</v>
      </c>
      <c r="V48">
        <v>2.38374</v>
      </c>
      <c r="W48">
        <v>2.3046700000000002</v>
      </c>
      <c r="X48">
        <v>2.2930799999999998</v>
      </c>
      <c r="Y48">
        <v>2.2739699999999998</v>
      </c>
      <c r="Z48">
        <v>1.07E-3</v>
      </c>
      <c r="AA48">
        <v>2.2300000000000002E-3</v>
      </c>
      <c r="AB48">
        <v>2.14E-3</v>
      </c>
      <c r="AC48">
        <v>5.64E-3</v>
      </c>
      <c r="AD48">
        <v>4.4400000000000004E-3</v>
      </c>
      <c r="AE48">
        <v>1.6900000000000001E-3</v>
      </c>
      <c r="AF48">
        <v>0.53130999999999995</v>
      </c>
      <c r="AG48">
        <v>0.52842</v>
      </c>
      <c r="AH48">
        <v>0.48704999999999998</v>
      </c>
      <c r="AI48">
        <v>-0.99148999999999998</v>
      </c>
      <c r="AJ48">
        <v>2.4800000000000001E-4</v>
      </c>
      <c r="AK48">
        <v>-1.253E-3</v>
      </c>
      <c r="AL48">
        <v>0.41197</v>
      </c>
      <c r="AM48">
        <v>0.40623999999999999</v>
      </c>
      <c r="AN48">
        <v>0.41355999999999998</v>
      </c>
      <c r="AO48">
        <v>0.41783999999999999</v>
      </c>
      <c r="AP48">
        <v>0.41355999999999998</v>
      </c>
      <c r="AQ48">
        <v>0.40762999999999999</v>
      </c>
      <c r="AR48">
        <v>-2.0000000000000002E-5</v>
      </c>
      <c r="AS48">
        <v>1.0000000000000001E-5</v>
      </c>
      <c r="AT48">
        <v>1.8000000000000001E-4</v>
      </c>
      <c r="AU48">
        <v>4.2999999999999999E-4</v>
      </c>
      <c r="AV48">
        <v>2.0605000000000002</v>
      </c>
      <c r="AW48">
        <v>2.5068000000000001</v>
      </c>
      <c r="AX48">
        <v>2.48922</v>
      </c>
      <c r="AY48">
        <v>3.15707</v>
      </c>
      <c r="AZ48">
        <v>2.4429799999999999</v>
      </c>
      <c r="BA48">
        <v>2.4433199999999999</v>
      </c>
      <c r="BB48">
        <v>0.11373</v>
      </c>
      <c r="BC48">
        <v>6.7960000000000007E-2</v>
      </c>
      <c r="BD48">
        <v>6.4320000000000002E-2</v>
      </c>
      <c r="BE48">
        <v>6.0580000000000002E-2</v>
      </c>
      <c r="BF48">
        <v>7.7599400000000003</v>
      </c>
      <c r="BG48">
        <v>7.7650199999999998</v>
      </c>
      <c r="BH48">
        <v>7.8381699999999999</v>
      </c>
      <c r="BI48">
        <v>7.7600300000000004</v>
      </c>
      <c r="BJ48">
        <v>7.6948999999999996</v>
      </c>
      <c r="BK48">
        <v>7.6887699999999999</v>
      </c>
      <c r="BL48">
        <v>2.8469999999999999E-2</v>
      </c>
      <c r="BM48">
        <v>2.8670000000000001E-2</v>
      </c>
      <c r="BN48">
        <v>2.8719999999999999E-2</v>
      </c>
      <c r="BO48">
        <v>2.8549999999999999E-2</v>
      </c>
    </row>
    <row r="49" spans="1:67">
      <c r="A49">
        <v>48</v>
      </c>
      <c r="B49" s="1" t="str">
        <f t="shared" si="0"/>
        <v>2024_10_10_48</v>
      </c>
      <c r="C49" t="s">
        <v>408</v>
      </c>
      <c r="D49">
        <v>1.542E-2</v>
      </c>
      <c r="E49">
        <v>1.443E-2</v>
      </c>
      <c r="F49">
        <v>2.4399999999999999E-3</v>
      </c>
      <c r="G49">
        <v>2.48E-3</v>
      </c>
      <c r="H49">
        <v>2.4499999999999999E-3</v>
      </c>
      <c r="I49">
        <v>2.4199999999999998E-3</v>
      </c>
      <c r="J49">
        <v>2.1800000000000001E-3</v>
      </c>
      <c r="K49">
        <v>3.29E-3</v>
      </c>
      <c r="L49">
        <v>2.5600000000000002E-3</v>
      </c>
      <c r="M49">
        <v>2.3900000000000002E-3</v>
      </c>
      <c r="N49">
        <v>1.1268100000000001</v>
      </c>
      <c r="O49">
        <v>1.14761</v>
      </c>
      <c r="P49">
        <v>1.1264799999999999</v>
      </c>
      <c r="Q49" t="s">
        <v>539</v>
      </c>
      <c r="R49">
        <v>1.0978300000000001</v>
      </c>
      <c r="S49">
        <v>1.12554</v>
      </c>
      <c r="T49">
        <v>1.1612199999999999</v>
      </c>
      <c r="U49">
        <v>1.1695199999999999</v>
      </c>
      <c r="V49">
        <v>1.1600699999999999</v>
      </c>
      <c r="W49">
        <v>1.11714</v>
      </c>
      <c r="X49">
        <v>1.1192299999999999</v>
      </c>
      <c r="Y49">
        <v>1.1063099999999999</v>
      </c>
      <c r="Z49">
        <v>1.004E-2</v>
      </c>
      <c r="AA49">
        <v>1.1350000000000001E-2</v>
      </c>
      <c r="AB49">
        <v>1.1180000000000001E-2</v>
      </c>
      <c r="AC49">
        <v>8.94E-3</v>
      </c>
      <c r="AD49">
        <v>1.119E-2</v>
      </c>
      <c r="AE49">
        <v>1.034E-2</v>
      </c>
      <c r="AF49">
        <v>0.14379</v>
      </c>
      <c r="AG49">
        <v>0.15390000000000001</v>
      </c>
      <c r="AH49">
        <v>0.18784999999999999</v>
      </c>
      <c r="AI49">
        <v>-1.4911700000000001</v>
      </c>
      <c r="AJ49">
        <v>3.3399999999999999E-4</v>
      </c>
      <c r="AK49">
        <v>-1.635E-3</v>
      </c>
      <c r="AL49">
        <v>0.21509</v>
      </c>
      <c r="AM49">
        <v>0.21299999999999999</v>
      </c>
      <c r="AN49">
        <v>0.21723999999999999</v>
      </c>
      <c r="AO49">
        <v>0.21903</v>
      </c>
      <c r="AP49">
        <v>0.21715999999999999</v>
      </c>
      <c r="AQ49">
        <v>0.21403</v>
      </c>
      <c r="AR49">
        <v>8.7399999999999995E-3</v>
      </c>
      <c r="AS49">
        <v>8.8100000000000001E-3</v>
      </c>
      <c r="AT49">
        <v>8.7799999999999996E-3</v>
      </c>
      <c r="AU49">
        <v>9.1199999999999996E-3</v>
      </c>
      <c r="AV49">
        <v>1.26715</v>
      </c>
      <c r="AW49">
        <v>1.56603</v>
      </c>
      <c r="AX49">
        <v>1.55908</v>
      </c>
      <c r="AY49">
        <v>2.3734099999999998</v>
      </c>
      <c r="AZ49">
        <v>1.57212</v>
      </c>
      <c r="BA49">
        <v>1.54484</v>
      </c>
      <c r="BB49">
        <v>3.9300000000000003E-3</v>
      </c>
      <c r="BC49">
        <v>1.46E-2</v>
      </c>
      <c r="BD49">
        <v>8.0619999999999997E-2</v>
      </c>
      <c r="BE49">
        <v>-1.7950000000000001E-2</v>
      </c>
      <c r="BF49">
        <v>5.6138199999999996</v>
      </c>
      <c r="BG49">
        <v>5.6057699999999997</v>
      </c>
      <c r="BH49">
        <v>5.6565500000000002</v>
      </c>
      <c r="BI49">
        <v>5.6047900000000004</v>
      </c>
      <c r="BJ49">
        <v>5.5486800000000001</v>
      </c>
      <c r="BK49">
        <v>5.5587299999999997</v>
      </c>
      <c r="BL49">
        <v>1.617E-2</v>
      </c>
      <c r="BM49">
        <v>1.6279999999999999E-2</v>
      </c>
      <c r="BN49">
        <v>1.6330000000000001E-2</v>
      </c>
      <c r="BO49">
        <v>1.6250000000000001E-2</v>
      </c>
    </row>
    <row r="50" spans="1:67">
      <c r="A50">
        <v>49</v>
      </c>
      <c r="B50" s="1" t="str">
        <f t="shared" si="0"/>
        <v>2024_10_10_49</v>
      </c>
      <c r="C50" t="s">
        <v>416</v>
      </c>
      <c r="D50">
        <v>0.10573</v>
      </c>
      <c r="E50">
        <v>0.10563</v>
      </c>
      <c r="F50">
        <v>6.6600000000000001E-3</v>
      </c>
      <c r="G50">
        <v>6.6899999999999998E-3</v>
      </c>
      <c r="H50">
        <v>6.5799999999999999E-3</v>
      </c>
      <c r="I50">
        <v>6.5500000000000003E-3</v>
      </c>
      <c r="J50">
        <v>6.4999999999999997E-3</v>
      </c>
      <c r="K50">
        <v>8.2699999999999996E-3</v>
      </c>
      <c r="L50">
        <v>6.5700000000000003E-3</v>
      </c>
      <c r="M50">
        <v>6.4200000000000004E-3</v>
      </c>
      <c r="N50">
        <v>0.53632999999999997</v>
      </c>
      <c r="O50">
        <v>0.57791000000000003</v>
      </c>
      <c r="P50">
        <v>0.57552000000000003</v>
      </c>
      <c r="Q50" t="s">
        <v>539</v>
      </c>
      <c r="R50">
        <v>0.55437999999999998</v>
      </c>
      <c r="S50">
        <v>0.56842999999999999</v>
      </c>
      <c r="T50">
        <v>0.59704000000000002</v>
      </c>
      <c r="U50">
        <v>0.60055000000000003</v>
      </c>
      <c r="V50">
        <v>0.59845000000000004</v>
      </c>
      <c r="W50">
        <v>0.56057000000000001</v>
      </c>
      <c r="X50">
        <v>0.56062000000000001</v>
      </c>
      <c r="Y50">
        <v>0.55950999999999995</v>
      </c>
      <c r="Z50">
        <v>0.12745999999999999</v>
      </c>
      <c r="AA50">
        <v>0.13006999999999999</v>
      </c>
      <c r="AB50">
        <v>0.12909000000000001</v>
      </c>
      <c r="AC50">
        <v>0.11786000000000001</v>
      </c>
      <c r="AD50">
        <v>0.12701000000000001</v>
      </c>
      <c r="AE50">
        <v>0.13652</v>
      </c>
      <c r="AF50">
        <v>0.52498999999999996</v>
      </c>
      <c r="AG50">
        <v>0.52212000000000003</v>
      </c>
      <c r="AH50">
        <v>0.51693</v>
      </c>
      <c r="AI50">
        <v>-7.8810000000000005E-2</v>
      </c>
      <c r="AJ50">
        <v>2.5999999999999998E-4</v>
      </c>
      <c r="AK50">
        <v>-2.3779999999999999E-3</v>
      </c>
      <c r="AL50">
        <v>0.2291</v>
      </c>
      <c r="AM50">
        <v>0.22642999999999999</v>
      </c>
      <c r="AN50">
        <v>0.23014999999999999</v>
      </c>
      <c r="AO50">
        <v>0.23338</v>
      </c>
      <c r="AP50">
        <v>0.23130000000000001</v>
      </c>
      <c r="AQ50">
        <v>0.22692000000000001</v>
      </c>
      <c r="AR50">
        <v>1.92E-3</v>
      </c>
      <c r="AS50">
        <v>2.0899999999999998E-3</v>
      </c>
      <c r="AT50">
        <v>2.0400000000000001E-3</v>
      </c>
      <c r="AU50">
        <v>2.2300000000000002E-3</v>
      </c>
      <c r="AV50">
        <v>0.67573000000000005</v>
      </c>
      <c r="AW50">
        <v>0.98995</v>
      </c>
      <c r="AX50">
        <v>0.99304999999999999</v>
      </c>
      <c r="AY50">
        <v>1.889</v>
      </c>
      <c r="AZ50">
        <v>1.00969</v>
      </c>
      <c r="BA50">
        <v>0.98958000000000002</v>
      </c>
      <c r="BB50">
        <v>1.562E-2</v>
      </c>
      <c r="BC50">
        <v>8.6080000000000004E-2</v>
      </c>
      <c r="BD50">
        <v>0.1135</v>
      </c>
      <c r="BE50">
        <v>4.4880000000000003E-2</v>
      </c>
      <c r="BF50">
        <v>3.88558</v>
      </c>
      <c r="BG50">
        <v>3.85798</v>
      </c>
      <c r="BH50">
        <v>3.90164</v>
      </c>
      <c r="BI50">
        <v>3.8691</v>
      </c>
      <c r="BJ50">
        <v>3.8443700000000001</v>
      </c>
      <c r="BK50">
        <v>3.8599700000000001</v>
      </c>
      <c r="BL50">
        <v>3.8899999999999998E-3</v>
      </c>
      <c r="BM50">
        <v>3.9300000000000003E-3</v>
      </c>
      <c r="BN50">
        <v>3.9500000000000004E-3</v>
      </c>
      <c r="BO50">
        <v>4.0299999999999997E-3</v>
      </c>
    </row>
    <row r="51" spans="1:67">
      <c r="A51">
        <v>50</v>
      </c>
      <c r="B51" s="1" t="str">
        <f t="shared" si="0"/>
        <v>2024_10_10_50</v>
      </c>
      <c r="C51" t="s">
        <v>90</v>
      </c>
      <c r="D51">
        <v>2.0650000000000002E-2</v>
      </c>
      <c r="E51">
        <v>1.9689999999999999E-2</v>
      </c>
      <c r="F51">
        <v>2.3959999999999999E-2</v>
      </c>
      <c r="G51">
        <v>2.4670000000000001E-2</v>
      </c>
      <c r="H51">
        <v>2.3619999999999999E-2</v>
      </c>
      <c r="I51">
        <v>2.3619999999999999E-2</v>
      </c>
      <c r="J51">
        <v>2.6179999999999998E-2</v>
      </c>
      <c r="K51">
        <v>2.545E-2</v>
      </c>
      <c r="L51">
        <v>2.3730000000000001E-2</v>
      </c>
      <c r="M51">
        <v>2.368E-2</v>
      </c>
      <c r="N51">
        <v>1.0856600000000001</v>
      </c>
      <c r="O51">
        <v>1.11456</v>
      </c>
      <c r="P51">
        <v>1.09253</v>
      </c>
      <c r="Q51" t="s">
        <v>539</v>
      </c>
      <c r="R51">
        <v>1.0663400000000001</v>
      </c>
      <c r="S51">
        <v>1.0931900000000001</v>
      </c>
      <c r="T51">
        <v>1.1314500000000001</v>
      </c>
      <c r="U51">
        <v>1.14164</v>
      </c>
      <c r="V51">
        <v>1.1347100000000001</v>
      </c>
      <c r="W51">
        <v>1.09005</v>
      </c>
      <c r="X51">
        <v>1.0903499999999999</v>
      </c>
      <c r="Y51">
        <v>1.0782799999999999</v>
      </c>
      <c r="Z51">
        <v>1.187E-2</v>
      </c>
      <c r="AA51">
        <v>1.32E-2</v>
      </c>
      <c r="AB51">
        <v>1.2999999999999999E-2</v>
      </c>
      <c r="AC51">
        <v>1.3180000000000001E-2</v>
      </c>
      <c r="AD51">
        <v>9.5899999999999996E-3</v>
      </c>
      <c r="AE51">
        <v>1.031E-2</v>
      </c>
      <c r="AF51">
        <v>0.10331</v>
      </c>
      <c r="AG51">
        <v>0.11451</v>
      </c>
      <c r="AH51">
        <v>0.17852000000000001</v>
      </c>
      <c r="AI51">
        <v>-1.2974699999999999</v>
      </c>
      <c r="AJ51">
        <v>1.4799999999999999E-4</v>
      </c>
      <c r="AK51">
        <v>-2.1870000000000001E-3</v>
      </c>
      <c r="AL51">
        <v>0.21274999999999999</v>
      </c>
      <c r="AM51">
        <v>0.21060000000000001</v>
      </c>
      <c r="AN51">
        <v>0.21446000000000001</v>
      </c>
      <c r="AO51">
        <v>0.21717</v>
      </c>
      <c r="AP51">
        <v>0.21621000000000001</v>
      </c>
      <c r="AQ51">
        <v>0.21209</v>
      </c>
      <c r="AR51">
        <v>4.9399999999999999E-3</v>
      </c>
      <c r="AS51">
        <v>4.96E-3</v>
      </c>
      <c r="AT51">
        <v>5.1900000000000002E-3</v>
      </c>
      <c r="AU51">
        <v>5.3E-3</v>
      </c>
      <c r="AV51">
        <v>0.79264000000000001</v>
      </c>
      <c r="AW51">
        <v>1.04583</v>
      </c>
      <c r="AX51">
        <v>1.06412</v>
      </c>
      <c r="AY51">
        <v>2.0454400000000001</v>
      </c>
      <c r="AZ51">
        <v>1.0689900000000001</v>
      </c>
      <c r="BA51">
        <v>1.0901400000000001</v>
      </c>
      <c r="BB51">
        <v>1.12103</v>
      </c>
      <c r="BC51">
        <v>1.21865</v>
      </c>
      <c r="BD51">
        <v>1.0326200000000001</v>
      </c>
      <c r="BE51">
        <v>1.0737000000000001</v>
      </c>
      <c r="BF51">
        <v>0.54488999999999999</v>
      </c>
      <c r="BG51">
        <v>0.53486999999999996</v>
      </c>
      <c r="BH51">
        <v>0.54669000000000001</v>
      </c>
      <c r="BI51">
        <v>0.52439999999999998</v>
      </c>
      <c r="BJ51">
        <v>0.53874</v>
      </c>
      <c r="BK51">
        <v>0.53371000000000002</v>
      </c>
      <c r="BL51">
        <v>2.6280000000000001E-2</v>
      </c>
      <c r="BM51">
        <v>2.64E-2</v>
      </c>
      <c r="BN51">
        <v>2.6689999999999998E-2</v>
      </c>
      <c r="BO51">
        <v>2.6409999999999999E-2</v>
      </c>
    </row>
    <row r="52" spans="1:67">
      <c r="A52">
        <v>51</v>
      </c>
      <c r="B52" s="1" t="str">
        <f t="shared" si="0"/>
        <v>2024_10_10_51</v>
      </c>
      <c r="C52" t="s">
        <v>258</v>
      </c>
      <c r="D52">
        <v>4.6289999999999998E-2</v>
      </c>
      <c r="E52">
        <v>4.6440000000000002E-2</v>
      </c>
      <c r="F52">
        <v>1.5049999999999999E-2</v>
      </c>
      <c r="G52">
        <v>1.5049999999999999E-2</v>
      </c>
      <c r="H52">
        <v>1.461E-2</v>
      </c>
      <c r="I52">
        <v>1.457E-2</v>
      </c>
      <c r="J52">
        <v>1.486E-2</v>
      </c>
      <c r="K52">
        <v>1.5859999999999999E-2</v>
      </c>
      <c r="L52">
        <v>1.46E-2</v>
      </c>
      <c r="M52">
        <v>1.4590000000000001E-2</v>
      </c>
      <c r="N52">
        <v>12.218360000000001</v>
      </c>
      <c r="O52">
        <v>12.064410000000001</v>
      </c>
      <c r="P52">
        <v>11.935079999999999</v>
      </c>
      <c r="Q52" t="s">
        <v>539</v>
      </c>
      <c r="R52">
        <v>11.035450000000001</v>
      </c>
      <c r="S52">
        <v>11.917669999999999</v>
      </c>
      <c r="T52">
        <v>12.186719999999999</v>
      </c>
      <c r="U52">
        <v>12.1275</v>
      </c>
      <c r="V52">
        <v>12.01022</v>
      </c>
      <c r="W52">
        <v>11.77252</v>
      </c>
      <c r="X52">
        <v>11.79246</v>
      </c>
      <c r="Y52">
        <v>11.70589</v>
      </c>
      <c r="Z52">
        <v>9.6320000000000003E-2</v>
      </c>
      <c r="AA52">
        <v>9.7710000000000005E-2</v>
      </c>
      <c r="AB52">
        <v>9.6229999999999996E-2</v>
      </c>
      <c r="AC52">
        <v>9.1009999999999994E-2</v>
      </c>
      <c r="AD52">
        <v>9.3890000000000001E-2</v>
      </c>
      <c r="AE52">
        <v>9.8909999999999998E-2</v>
      </c>
      <c r="AF52">
        <v>1.0401800000000001</v>
      </c>
      <c r="AG52">
        <v>1.00099</v>
      </c>
      <c r="AH52">
        <v>0.88663000000000003</v>
      </c>
      <c r="AI52">
        <v>0.51471999999999996</v>
      </c>
      <c r="AJ52">
        <v>6.5300000000000004E-4</v>
      </c>
      <c r="AK52">
        <v>-9.3099999999999997E-4</v>
      </c>
      <c r="AL52">
        <v>2.8595899999999999</v>
      </c>
      <c r="AM52">
        <v>2.8457599999999998</v>
      </c>
      <c r="AN52">
        <v>2.92292</v>
      </c>
      <c r="AO52">
        <v>2.9186999999999999</v>
      </c>
      <c r="AP52">
        <v>2.8913000000000002</v>
      </c>
      <c r="AQ52">
        <v>2.8666900000000002</v>
      </c>
      <c r="AR52">
        <v>4.3800000000000002E-3</v>
      </c>
      <c r="AS52">
        <v>4.5799999999999999E-3</v>
      </c>
      <c r="AT52">
        <v>4.4600000000000004E-3</v>
      </c>
      <c r="AU52">
        <v>4.7999999999999996E-3</v>
      </c>
      <c r="AV52">
        <v>5.5660499999999997</v>
      </c>
      <c r="AW52">
        <v>6.0382499999999997</v>
      </c>
      <c r="AX52">
        <v>6.0653499999999996</v>
      </c>
      <c r="AY52">
        <v>5.84422</v>
      </c>
      <c r="AZ52">
        <v>5.7230800000000004</v>
      </c>
      <c r="BA52">
        <v>5.7663099999999998</v>
      </c>
      <c r="BB52">
        <v>3.0134599999999998</v>
      </c>
      <c r="BC52">
        <v>2.9908800000000002</v>
      </c>
      <c r="BD52">
        <v>2.6852900000000002</v>
      </c>
      <c r="BE52">
        <v>2.7096100000000001</v>
      </c>
      <c r="BF52">
        <v>2.1409899999999999</v>
      </c>
      <c r="BG52">
        <v>2.1429</v>
      </c>
      <c r="BH52">
        <v>2.1633</v>
      </c>
      <c r="BI52">
        <v>2.1526399999999999</v>
      </c>
      <c r="BJ52">
        <v>2.1632500000000001</v>
      </c>
      <c r="BK52">
        <v>2.1609699999999998</v>
      </c>
      <c r="BL52">
        <v>5.8310000000000001E-2</v>
      </c>
      <c r="BM52">
        <v>5.876E-2</v>
      </c>
      <c r="BN52">
        <v>5.824E-2</v>
      </c>
      <c r="BO52">
        <v>5.919E-2</v>
      </c>
    </row>
    <row r="53" spans="1:67">
      <c r="A53">
        <v>52</v>
      </c>
      <c r="B53" s="1" t="str">
        <f t="shared" si="0"/>
        <v>2024_10_10_52</v>
      </c>
      <c r="C53" t="s">
        <v>181</v>
      </c>
      <c r="D53">
        <v>7.1199999999999996E-3</v>
      </c>
      <c r="E53">
        <v>7.4099999999999999E-3</v>
      </c>
      <c r="F53">
        <v>1.0399999999999999E-3</v>
      </c>
      <c r="G53">
        <v>9.5E-4</v>
      </c>
      <c r="H53">
        <v>1.0200000000000001E-3</v>
      </c>
      <c r="I53">
        <v>1.0200000000000001E-3</v>
      </c>
      <c r="J53">
        <v>2.7E-4</v>
      </c>
      <c r="K53">
        <v>1.8000000000000001E-4</v>
      </c>
      <c r="L53">
        <v>7.6999999999999996E-4</v>
      </c>
      <c r="M53">
        <v>6.8999999999999997E-4</v>
      </c>
      <c r="N53">
        <v>0.84652000000000005</v>
      </c>
      <c r="O53">
        <v>0.88593999999999995</v>
      </c>
      <c r="P53">
        <v>0.87041000000000002</v>
      </c>
      <c r="Q53" t="s">
        <v>539</v>
      </c>
      <c r="R53">
        <v>0.84919</v>
      </c>
      <c r="S53">
        <v>0.87073</v>
      </c>
      <c r="T53">
        <v>0.62870999999999999</v>
      </c>
      <c r="U53">
        <v>0.59899999999999998</v>
      </c>
      <c r="V53">
        <v>0.60033999999999998</v>
      </c>
      <c r="W53">
        <v>0.57874999999999999</v>
      </c>
      <c r="X53">
        <v>0.57894000000000001</v>
      </c>
      <c r="Y53">
        <v>0.59389000000000003</v>
      </c>
      <c r="Z53">
        <v>2.0600000000000002E-3</v>
      </c>
      <c r="AA53">
        <v>4.3200000000000001E-3</v>
      </c>
      <c r="AB53">
        <v>3.7799999999999999E-3</v>
      </c>
      <c r="AC53">
        <v>1.2E-4</v>
      </c>
      <c r="AD53">
        <v>3.7100000000000002E-3</v>
      </c>
      <c r="AE53">
        <v>2.3600000000000001E-3</v>
      </c>
      <c r="AF53">
        <v>0.47405999999999998</v>
      </c>
      <c r="AG53">
        <v>0.4733</v>
      </c>
      <c r="AH53">
        <v>0.32671</v>
      </c>
      <c r="AI53">
        <v>-0.67567999999999995</v>
      </c>
      <c r="AJ53">
        <v>2.1900000000000001E-4</v>
      </c>
      <c r="AK53">
        <v>-9.2500000000000004E-4</v>
      </c>
      <c r="AL53">
        <v>0.15984000000000001</v>
      </c>
      <c r="AM53">
        <v>0.15837999999999999</v>
      </c>
      <c r="AN53">
        <v>0.1615</v>
      </c>
      <c r="AO53">
        <v>0.10816000000000001</v>
      </c>
      <c r="AP53">
        <v>0.10802</v>
      </c>
      <c r="AQ53">
        <v>0.10911999999999999</v>
      </c>
      <c r="AR53">
        <v>3.4000000000000002E-4</v>
      </c>
      <c r="AS53">
        <v>4.2999999999999999E-4</v>
      </c>
      <c r="AT53">
        <v>3.6999999999999999E-4</v>
      </c>
      <c r="AU53">
        <v>3.5E-4</v>
      </c>
      <c r="AV53">
        <v>1.0020800000000001</v>
      </c>
      <c r="AW53">
        <v>1.34006</v>
      </c>
      <c r="AX53">
        <v>1.3348899999999999</v>
      </c>
      <c r="AY53">
        <v>1.54338</v>
      </c>
      <c r="AZ53">
        <v>0.95008000000000004</v>
      </c>
      <c r="BA53">
        <v>0.91969999999999996</v>
      </c>
      <c r="BB53">
        <v>9.7610000000000002E-2</v>
      </c>
      <c r="BC53">
        <v>9.0480000000000005E-2</v>
      </c>
      <c r="BD53">
        <v>8.9849999999999999E-2</v>
      </c>
      <c r="BE53">
        <v>5.4260000000000003E-2</v>
      </c>
      <c r="BF53">
        <v>5.2758099999999999</v>
      </c>
      <c r="BG53">
        <v>5.2871300000000003</v>
      </c>
      <c r="BH53">
        <v>5.3320999999999996</v>
      </c>
      <c r="BI53">
        <v>3.5558999999999998</v>
      </c>
      <c r="BJ53">
        <v>3.5572400000000002</v>
      </c>
      <c r="BK53">
        <v>3.5430799999999998</v>
      </c>
      <c r="BL53">
        <v>1.265E-2</v>
      </c>
      <c r="BM53">
        <v>1.274E-2</v>
      </c>
      <c r="BN53">
        <v>8.7500000000000008E-3</v>
      </c>
      <c r="BO53">
        <v>8.7299999999999999E-3</v>
      </c>
    </row>
    <row r="54" spans="1:67">
      <c r="A54">
        <v>53</v>
      </c>
      <c r="B54" s="1" t="str">
        <f t="shared" si="0"/>
        <v>2024_10_10_53</v>
      </c>
      <c r="C54" t="s">
        <v>444</v>
      </c>
      <c r="D54">
        <v>2.7899999999999999E-3</v>
      </c>
      <c r="E54">
        <v>2.3400000000000001E-3</v>
      </c>
      <c r="F54">
        <v>1.2800000000000001E-3</v>
      </c>
      <c r="G54">
        <v>1.0399999999999999E-3</v>
      </c>
      <c r="H54">
        <v>1.14E-3</v>
      </c>
      <c r="I54">
        <v>1.14E-3</v>
      </c>
      <c r="J54">
        <v>6.8999999999999997E-4</v>
      </c>
      <c r="K54">
        <v>1.73E-3</v>
      </c>
      <c r="L54">
        <v>1.25E-3</v>
      </c>
      <c r="M54">
        <v>1.1100000000000001E-3</v>
      </c>
      <c r="N54">
        <v>0.55871999999999999</v>
      </c>
      <c r="O54">
        <v>0.59240999999999999</v>
      </c>
      <c r="P54">
        <v>0.58570999999999995</v>
      </c>
      <c r="Q54" t="s">
        <v>539</v>
      </c>
      <c r="R54">
        <v>0.56584000000000001</v>
      </c>
      <c r="S54">
        <v>0.58091000000000004</v>
      </c>
      <c r="T54">
        <v>0.60994999999999999</v>
      </c>
      <c r="U54">
        <v>0.61085999999999996</v>
      </c>
      <c r="V54">
        <v>0.61619999999999997</v>
      </c>
      <c r="W54">
        <v>0.57555999999999996</v>
      </c>
      <c r="X54">
        <v>0.57494999999999996</v>
      </c>
      <c r="Y54">
        <v>0.57611000000000001</v>
      </c>
      <c r="Z54">
        <v>1.5499999999999999E-3</v>
      </c>
      <c r="AA54">
        <v>3.13E-3</v>
      </c>
      <c r="AB54">
        <v>2.82E-3</v>
      </c>
      <c r="AC54">
        <v>2.9499999999999999E-3</v>
      </c>
      <c r="AD54">
        <v>2.5000000000000001E-3</v>
      </c>
      <c r="AE54">
        <v>1.0000000000000001E-5</v>
      </c>
      <c r="AF54">
        <v>0.15936</v>
      </c>
      <c r="AG54">
        <v>0.16985</v>
      </c>
      <c r="AH54">
        <v>0.188</v>
      </c>
      <c r="AI54">
        <v>-1.25528</v>
      </c>
      <c r="AJ54">
        <v>2.7099999999999997E-4</v>
      </c>
      <c r="AK54">
        <v>-1.207E-3</v>
      </c>
      <c r="AL54">
        <v>7.9060000000000005E-2</v>
      </c>
      <c r="AM54">
        <v>7.8179999999999999E-2</v>
      </c>
      <c r="AN54">
        <v>7.9630000000000006E-2</v>
      </c>
      <c r="AO54">
        <v>8.0570000000000003E-2</v>
      </c>
      <c r="AP54">
        <v>8.1390000000000004E-2</v>
      </c>
      <c r="AQ54">
        <v>7.8140000000000001E-2</v>
      </c>
      <c r="AR54">
        <v>6.0000000000000002E-5</v>
      </c>
      <c r="AS54">
        <v>1.7000000000000001E-4</v>
      </c>
      <c r="AT54">
        <v>1.2E-4</v>
      </c>
      <c r="AU54">
        <v>2.9E-4</v>
      </c>
      <c r="AV54">
        <v>0.34644999999999998</v>
      </c>
      <c r="AW54">
        <v>0.59048</v>
      </c>
      <c r="AX54">
        <v>0.58872999999999998</v>
      </c>
      <c r="AY54">
        <v>1.5407</v>
      </c>
      <c r="AZ54">
        <v>0.62200999999999995</v>
      </c>
      <c r="BA54">
        <v>0.59111000000000002</v>
      </c>
      <c r="BB54">
        <v>0.10224999999999999</v>
      </c>
      <c r="BC54">
        <v>0.12662000000000001</v>
      </c>
      <c r="BD54">
        <v>0.12515999999999999</v>
      </c>
      <c r="BE54">
        <v>9.4549999999999995E-2</v>
      </c>
      <c r="BF54">
        <v>3.3978199999999998</v>
      </c>
      <c r="BG54">
        <v>3.3980000000000001</v>
      </c>
      <c r="BH54">
        <v>3.43466</v>
      </c>
      <c r="BI54">
        <v>3.4240900000000001</v>
      </c>
      <c r="BJ54">
        <v>3.4045700000000001</v>
      </c>
      <c r="BK54">
        <v>3.4157600000000001</v>
      </c>
      <c r="BL54">
        <v>4.9800000000000001E-3</v>
      </c>
      <c r="BM54">
        <v>5.0099999999999997E-3</v>
      </c>
      <c r="BN54">
        <v>5.0499999999999998E-3</v>
      </c>
      <c r="BO54">
        <v>5.1000000000000004E-3</v>
      </c>
    </row>
    <row r="55" spans="1:67">
      <c r="A55">
        <v>54</v>
      </c>
      <c r="B55" s="1" t="str">
        <f t="shared" si="0"/>
        <v>2024_10_10_54</v>
      </c>
      <c r="C55" t="s">
        <v>453</v>
      </c>
      <c r="D55">
        <v>1.635E-2</v>
      </c>
      <c r="E55">
        <v>2.222E-2</v>
      </c>
      <c r="F55">
        <v>1.6799999999999999E-2</v>
      </c>
      <c r="G55">
        <v>1.6459999999999999E-2</v>
      </c>
      <c r="H55">
        <v>1.5990000000000001E-2</v>
      </c>
      <c r="I55">
        <v>1.5980000000000001E-2</v>
      </c>
      <c r="J55">
        <v>1.575E-2</v>
      </c>
      <c r="K55">
        <v>1.7250000000000001E-2</v>
      </c>
      <c r="L55">
        <v>1.617E-2</v>
      </c>
      <c r="M55">
        <v>1.5970000000000002E-2</v>
      </c>
      <c r="N55">
        <v>48.026200000000003</v>
      </c>
      <c r="O55">
        <v>48.028289999999998</v>
      </c>
      <c r="P55">
        <v>46.986060000000002</v>
      </c>
      <c r="Q55" t="s">
        <v>539</v>
      </c>
      <c r="R55" t="s">
        <v>76</v>
      </c>
      <c r="S55">
        <v>43.484529999999999</v>
      </c>
      <c r="T55">
        <v>47.368940000000002</v>
      </c>
      <c r="U55">
        <v>47.163080000000001</v>
      </c>
      <c r="V55">
        <v>46.77158</v>
      </c>
      <c r="W55">
        <v>45.322899999999997</v>
      </c>
      <c r="X55">
        <v>44.977379999999997</v>
      </c>
      <c r="Y55">
        <v>44.855609999999999</v>
      </c>
      <c r="Z55">
        <v>1.694E-2</v>
      </c>
      <c r="AA55">
        <v>1.753E-2</v>
      </c>
      <c r="AB55">
        <v>1.6369999999999999E-2</v>
      </c>
      <c r="AC55">
        <v>2.0109999999999999E-2</v>
      </c>
      <c r="AD55">
        <v>1.7930000000000001E-2</v>
      </c>
      <c r="AE55">
        <v>1.7909999999999999E-2</v>
      </c>
      <c r="AF55">
        <v>4.17875</v>
      </c>
      <c r="AG55">
        <v>3.9538600000000002</v>
      </c>
      <c r="AH55">
        <v>3.5966300000000002</v>
      </c>
      <c r="AI55">
        <v>3.4911500000000002</v>
      </c>
      <c r="AJ55">
        <v>4.1159999999999999E-3</v>
      </c>
      <c r="AK55">
        <v>1.7899999999999999E-3</v>
      </c>
      <c r="AL55">
        <v>4.5263299999999997</v>
      </c>
      <c r="AM55">
        <v>4.5069900000000001</v>
      </c>
      <c r="AN55">
        <v>4.6567800000000004</v>
      </c>
      <c r="AO55">
        <v>4.6570099999999996</v>
      </c>
      <c r="AP55">
        <v>4.62052</v>
      </c>
      <c r="AQ55">
        <v>4.58134</v>
      </c>
      <c r="AR55">
        <v>1.66E-3</v>
      </c>
      <c r="AS55">
        <v>1.8E-3</v>
      </c>
      <c r="AT55">
        <v>1.72E-3</v>
      </c>
      <c r="AU55">
        <v>1.7899999999999999E-3</v>
      </c>
      <c r="AV55">
        <v>9.8231400000000004</v>
      </c>
      <c r="AW55">
        <v>10.4947</v>
      </c>
      <c r="AX55">
        <v>10.43294</v>
      </c>
      <c r="AY55">
        <v>9.5124899999999997</v>
      </c>
      <c r="AZ55">
        <v>9.3788900000000002</v>
      </c>
      <c r="BA55">
        <v>9.4111899999999995</v>
      </c>
      <c r="BB55">
        <v>5.9049500000000004</v>
      </c>
      <c r="BC55">
        <v>5.5426099999999998</v>
      </c>
      <c r="BD55">
        <v>5.0102200000000003</v>
      </c>
      <c r="BE55">
        <v>5.0127199999999998</v>
      </c>
      <c r="BF55">
        <v>16.865729999999999</v>
      </c>
      <c r="BG55">
        <v>16.92089</v>
      </c>
      <c r="BH55">
        <v>17.087589999999999</v>
      </c>
      <c r="BI55">
        <v>16.766480000000001</v>
      </c>
      <c r="BJ55">
        <v>16.685020000000002</v>
      </c>
      <c r="BK55">
        <v>16.695589999999999</v>
      </c>
      <c r="BL55">
        <v>4.8189999999999997E-2</v>
      </c>
      <c r="BM55">
        <v>5.0349999999999999E-2</v>
      </c>
      <c r="BN55">
        <v>4.8039999999999999E-2</v>
      </c>
      <c r="BO55">
        <v>5.0990000000000001E-2</v>
      </c>
    </row>
    <row r="56" spans="1:67">
      <c r="B56" s="1"/>
    </row>
    <row r="57" spans="1:67">
      <c r="B57" s="1"/>
    </row>
    <row r="58" spans="1:67">
      <c r="B58" s="1"/>
    </row>
    <row r="59" spans="1:67">
      <c r="B59" s="1"/>
    </row>
    <row r="60" spans="1:67">
      <c r="B60" s="1"/>
    </row>
    <row r="61" spans="1:67">
      <c r="B61" s="1"/>
    </row>
    <row r="62" spans="1:67">
      <c r="B62" s="1"/>
    </row>
    <row r="63" spans="1:67">
      <c r="B63" s="1"/>
    </row>
    <row r="64" spans="1:67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F1EA-4490-504B-9112-EFEB48DCC763}">
  <dimension ref="A1:BO163"/>
  <sheetViews>
    <sheetView workbookViewId="0">
      <pane xSplit="3" ySplit="1" topLeftCell="AP8" activePane="bottomRight" state="frozenSplit"/>
      <selection pane="topRight" activeCell="D1" sqref="D1"/>
      <selection pane="bottomLeft" activeCell="A2" sqref="A2"/>
      <selection pane="bottomRight" activeCell="BI1" sqref="A1:XFD1048576"/>
    </sheetView>
  </sheetViews>
  <sheetFormatPr baseColWidth="10" defaultRowHeight="16"/>
  <cols>
    <col min="1" max="3" width="14.1640625" customWidth="1"/>
    <col min="4" max="4" width="14.1640625" style="4" customWidth="1"/>
    <col min="5" max="5" width="14.1640625" customWidth="1"/>
    <col min="6" max="9" width="14.1640625" style="4" customWidth="1"/>
    <col min="10" max="11" width="14.1640625" customWidth="1"/>
    <col min="12" max="13" width="14.1640625" style="4" customWidth="1"/>
    <col min="14" max="17" width="14.1640625" customWidth="1"/>
    <col min="18" max="18" width="14.1640625" style="4" customWidth="1"/>
    <col min="19" max="29" width="14.1640625" customWidth="1"/>
    <col min="30" max="30" width="14.1640625" style="4" customWidth="1"/>
    <col min="31" max="31" width="14.1640625" customWidth="1"/>
    <col min="32" max="32" width="14.1640625" style="4" customWidth="1"/>
    <col min="33" max="35" width="14.1640625" customWidth="1"/>
    <col min="36" max="36" width="14.1640625" style="4" customWidth="1"/>
    <col min="37" max="38" width="14.1640625" customWidth="1"/>
    <col min="39" max="39" width="14.1640625" style="4" customWidth="1"/>
    <col min="40" max="42" width="14.1640625" customWidth="1"/>
    <col min="43" max="46" width="14.1640625" style="4" customWidth="1"/>
    <col min="47" max="48" width="14.1640625" customWidth="1"/>
    <col min="49" max="49" width="14.1640625" style="4" customWidth="1"/>
    <col min="50" max="51" width="14.1640625" customWidth="1"/>
    <col min="52" max="52" width="14.1640625" style="4" customWidth="1"/>
    <col min="53" max="53" width="14.1640625" customWidth="1"/>
    <col min="54" max="54" width="14.1640625" style="4" customWidth="1"/>
    <col min="55" max="60" width="14.1640625" customWidth="1"/>
    <col min="61" max="61" width="14.1640625" style="4" customWidth="1"/>
    <col min="62" max="67" width="14.1640625" customWidth="1"/>
  </cols>
  <sheetData>
    <row r="1" spans="1:67">
      <c r="A1" t="s">
        <v>0</v>
      </c>
      <c r="B1" t="s">
        <v>538</v>
      </c>
      <c r="C1" t="s">
        <v>1</v>
      </c>
      <c r="D1" s="4" t="s">
        <v>2</v>
      </c>
      <c r="E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t="s">
        <v>8</v>
      </c>
      <c r="K1" t="s">
        <v>9</v>
      </c>
      <c r="L1" s="4" t="s">
        <v>10</v>
      </c>
      <c r="M1" s="4" t="s">
        <v>11</v>
      </c>
      <c r="N1" t="s">
        <v>12</v>
      </c>
      <c r="O1" t="s">
        <v>13</v>
      </c>
      <c r="P1" t="s">
        <v>14</v>
      </c>
      <c r="Q1" t="s">
        <v>15</v>
      </c>
      <c r="R1" s="4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4" t="s">
        <v>28</v>
      </c>
      <c r="AE1" t="s">
        <v>29</v>
      </c>
      <c r="AF1" s="4" t="s">
        <v>30</v>
      </c>
      <c r="AG1" t="s">
        <v>31</v>
      </c>
      <c r="AH1" t="s">
        <v>32</v>
      </c>
      <c r="AI1" t="s">
        <v>33</v>
      </c>
      <c r="AJ1" s="4" t="s">
        <v>34</v>
      </c>
      <c r="AK1" t="s">
        <v>35</v>
      </c>
      <c r="AL1" t="s">
        <v>36</v>
      </c>
      <c r="AM1" s="4" t="s">
        <v>37</v>
      </c>
      <c r="AN1" t="s">
        <v>38</v>
      </c>
      <c r="AO1" t="s">
        <v>39</v>
      </c>
      <c r="AP1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t="s">
        <v>45</v>
      </c>
      <c r="AV1" t="s">
        <v>46</v>
      </c>
      <c r="AW1" s="4" t="s">
        <v>47</v>
      </c>
      <c r="AX1" t="s">
        <v>48</v>
      </c>
      <c r="AY1" t="s">
        <v>49</v>
      </c>
      <c r="AZ1" s="4" t="s">
        <v>50</v>
      </c>
      <c r="BA1" t="s">
        <v>51</v>
      </c>
      <c r="BB1" s="4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s="4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>
        <v>27</v>
      </c>
      <c r="B2" s="1" t="str">
        <f t="shared" ref="B2:B37" si="0">"2024_10_10_"&amp;A2</f>
        <v>2024_10_10_27</v>
      </c>
      <c r="C2" t="s">
        <v>273</v>
      </c>
      <c r="D2" s="4">
        <v>9.1199999999999996E-3</v>
      </c>
      <c r="E2">
        <v>8.9499999999999996E-3</v>
      </c>
      <c r="F2" s="4">
        <v>3.2699999999999999E-3</v>
      </c>
      <c r="G2" s="4">
        <v>3.1800000000000001E-3</v>
      </c>
      <c r="H2" s="4">
        <v>2.98E-3</v>
      </c>
      <c r="I2" s="4">
        <v>2.9399999999999999E-3</v>
      </c>
      <c r="J2">
        <v>2.8300000000000001E-3</v>
      </c>
      <c r="K2">
        <v>3.2200000000000002E-3</v>
      </c>
      <c r="L2" s="4">
        <v>2.97E-3</v>
      </c>
      <c r="M2" s="4">
        <v>2.8999999999999998E-3</v>
      </c>
      <c r="N2">
        <v>2.7806600000000001</v>
      </c>
      <c r="O2">
        <v>2.7784800000000001</v>
      </c>
      <c r="P2">
        <v>2.7295799999999999</v>
      </c>
      <c r="Q2" t="s">
        <v>539</v>
      </c>
      <c r="R2" s="4">
        <v>2.7004800000000002</v>
      </c>
      <c r="S2">
        <v>2.74417</v>
      </c>
      <c r="T2">
        <v>2.7785099999999998</v>
      </c>
      <c r="U2">
        <v>2.7838599999999998</v>
      </c>
      <c r="V2">
        <v>2.7734000000000001</v>
      </c>
      <c r="W2">
        <v>2.6940499999999998</v>
      </c>
      <c r="X2">
        <v>2.6939099999999998</v>
      </c>
      <c r="Y2">
        <v>2.6766800000000002</v>
      </c>
      <c r="Z2">
        <v>3.5899999999999999E-3</v>
      </c>
      <c r="AA2">
        <v>5.8100000000000001E-3</v>
      </c>
      <c r="AB2">
        <v>5.7999999999999996E-3</v>
      </c>
      <c r="AC2">
        <v>5.11E-3</v>
      </c>
      <c r="AD2" s="4">
        <v>5.6600000000000001E-3</v>
      </c>
      <c r="AE2">
        <v>6.7299999999999999E-3</v>
      </c>
      <c r="AF2" s="4">
        <v>0.64776</v>
      </c>
      <c r="AG2">
        <v>0.62561999999999995</v>
      </c>
      <c r="AH2">
        <v>0.60809000000000002</v>
      </c>
      <c r="AI2">
        <v>1.65886</v>
      </c>
      <c r="AJ2" s="4">
        <v>4.28E-4</v>
      </c>
      <c r="AK2">
        <v>-1.3730000000000001E-3</v>
      </c>
      <c r="AL2">
        <v>0.35348000000000002</v>
      </c>
      <c r="AM2" s="4">
        <v>0.34937000000000001</v>
      </c>
      <c r="AN2">
        <v>0.35711999999999999</v>
      </c>
      <c r="AO2">
        <v>0.35896</v>
      </c>
      <c r="AP2">
        <v>0.35513</v>
      </c>
      <c r="AQ2" s="4">
        <v>0.35147</v>
      </c>
      <c r="AR2" s="4">
        <v>3.3E-4</v>
      </c>
      <c r="AS2" s="4">
        <v>4.0000000000000002E-4</v>
      </c>
      <c r="AT2" s="4">
        <v>3.2000000000000003E-4</v>
      </c>
      <c r="AU2">
        <v>5.2999999999999998E-4</v>
      </c>
      <c r="AV2">
        <v>2.3714900000000001</v>
      </c>
      <c r="AW2" s="4">
        <v>2.7547199999999998</v>
      </c>
      <c r="AX2">
        <v>2.74092</v>
      </c>
      <c r="AY2">
        <v>3.6339999999999999</v>
      </c>
      <c r="AZ2" s="4">
        <v>2.7004000000000001</v>
      </c>
      <c r="BA2">
        <v>2.7158799999999998</v>
      </c>
      <c r="BB2" s="4">
        <v>0.24787999999999999</v>
      </c>
      <c r="BC2">
        <v>0.19359999999999999</v>
      </c>
      <c r="BD2">
        <v>0.17469999999999999</v>
      </c>
      <c r="BE2">
        <v>0.16832</v>
      </c>
      <c r="BF2">
        <v>6.9268599999999996</v>
      </c>
      <c r="BG2">
        <v>6.9432099999999997</v>
      </c>
      <c r="BH2">
        <v>6.9924299999999997</v>
      </c>
      <c r="BI2" s="4">
        <v>6.9116299999999997</v>
      </c>
      <c r="BJ2">
        <v>6.8816699999999997</v>
      </c>
      <c r="BK2">
        <v>6.8975400000000002</v>
      </c>
      <c r="BL2">
        <v>2.1520000000000001E-2</v>
      </c>
      <c r="BM2">
        <v>2.1700000000000001E-2</v>
      </c>
      <c r="BN2">
        <v>2.1700000000000001E-2</v>
      </c>
      <c r="BO2">
        <v>2.1770000000000001E-2</v>
      </c>
    </row>
    <row r="3" spans="1:67">
      <c r="A3">
        <v>28</v>
      </c>
      <c r="B3" s="1" t="str">
        <f t="shared" si="0"/>
        <v>2024_10_10_28</v>
      </c>
      <c r="C3" t="s">
        <v>277</v>
      </c>
      <c r="D3" s="4">
        <v>1.6840000000000001E-2</v>
      </c>
      <c r="E3">
        <v>1.7420000000000001E-2</v>
      </c>
      <c r="F3" s="4">
        <v>2.8700000000000002E-3</v>
      </c>
      <c r="G3" s="4">
        <v>2.3999999999999998E-3</v>
      </c>
      <c r="H3" s="4">
        <v>2.4399999999999999E-3</v>
      </c>
      <c r="I3" s="4">
        <v>2.4199999999999998E-3</v>
      </c>
      <c r="J3">
        <v>3.4199999999999999E-3</v>
      </c>
      <c r="K3">
        <v>2.5600000000000002E-3</v>
      </c>
      <c r="L3" s="4">
        <v>2.4299999999999999E-3</v>
      </c>
      <c r="M3" s="4">
        <v>2.4399999999999999E-3</v>
      </c>
      <c r="N3">
        <v>5.2688800000000002</v>
      </c>
      <c r="O3">
        <v>5.2337600000000002</v>
      </c>
      <c r="P3">
        <v>5.1314700000000002</v>
      </c>
      <c r="Q3" t="s">
        <v>539</v>
      </c>
      <c r="R3" s="4">
        <v>4.9554200000000002</v>
      </c>
      <c r="S3">
        <v>5.1446899999999998</v>
      </c>
      <c r="T3">
        <v>5.2535800000000004</v>
      </c>
      <c r="U3">
        <v>5.2436199999999999</v>
      </c>
      <c r="V3">
        <v>5.2233299999999998</v>
      </c>
      <c r="W3">
        <v>5.0604100000000001</v>
      </c>
      <c r="X3">
        <v>5.0809199999999999</v>
      </c>
      <c r="Y3">
        <v>5.0508300000000004</v>
      </c>
      <c r="Z3">
        <v>1.321E-2</v>
      </c>
      <c r="AA3">
        <v>1.4930000000000001E-2</v>
      </c>
      <c r="AB3">
        <v>1.4250000000000001E-2</v>
      </c>
      <c r="AC3">
        <v>1.4800000000000001E-2</v>
      </c>
      <c r="AD3" s="4">
        <v>1.477E-2</v>
      </c>
      <c r="AE3">
        <v>1.49E-2</v>
      </c>
      <c r="AF3" s="4">
        <v>1.26919</v>
      </c>
      <c r="AG3">
        <v>1.2134499999999999</v>
      </c>
      <c r="AH3">
        <v>1.2261</v>
      </c>
      <c r="AI3">
        <v>2.9315699999999998</v>
      </c>
      <c r="AJ3" s="4">
        <v>7.18E-4</v>
      </c>
      <c r="AK3">
        <v>-8.6499999999999999E-4</v>
      </c>
      <c r="AL3">
        <v>0.60435000000000005</v>
      </c>
      <c r="AM3" s="4">
        <v>0.60226000000000002</v>
      </c>
      <c r="AN3">
        <v>0.61463000000000001</v>
      </c>
      <c r="AO3">
        <v>0.62043999999999999</v>
      </c>
      <c r="AP3">
        <v>0.61178999999999994</v>
      </c>
      <c r="AQ3" s="4">
        <v>0.60502999999999996</v>
      </c>
      <c r="AR3" s="4">
        <v>5.5000000000000003E-4</v>
      </c>
      <c r="AS3" s="4">
        <v>6.9999999999999999E-4</v>
      </c>
      <c r="AT3" s="4">
        <v>6.2E-4</v>
      </c>
      <c r="AU3">
        <v>7.7999999999999999E-4</v>
      </c>
      <c r="AV3">
        <v>1.97868</v>
      </c>
      <c r="AW3" s="4">
        <v>2.40401</v>
      </c>
      <c r="AX3">
        <v>2.3936000000000002</v>
      </c>
      <c r="AY3">
        <v>2.6955499999999999</v>
      </c>
      <c r="AZ3" s="4">
        <v>2.3484600000000002</v>
      </c>
      <c r="BA3">
        <v>2.3286699999999998</v>
      </c>
      <c r="BB3" s="4">
        <v>0.86646000000000001</v>
      </c>
      <c r="BC3">
        <v>0.81433999999999995</v>
      </c>
      <c r="BD3">
        <v>0.77520999999999995</v>
      </c>
      <c r="BE3">
        <v>0.74222999999999995</v>
      </c>
      <c r="BF3">
        <v>6.2423099999999998</v>
      </c>
      <c r="BG3">
        <v>6.2324799999999998</v>
      </c>
      <c r="BH3">
        <v>6.2980200000000002</v>
      </c>
      <c r="BI3" s="4">
        <v>6.2897400000000001</v>
      </c>
      <c r="BJ3">
        <v>6.1851700000000003</v>
      </c>
      <c r="BK3">
        <v>6.2263799999999998</v>
      </c>
      <c r="BL3">
        <v>2.4989999999999998E-2</v>
      </c>
      <c r="BM3">
        <v>2.5389999999999999E-2</v>
      </c>
      <c r="BN3">
        <v>2.5180000000000001E-2</v>
      </c>
      <c r="BO3">
        <v>2.5409999999999999E-2</v>
      </c>
    </row>
    <row r="4" spans="1:67">
      <c r="A4">
        <v>29</v>
      </c>
      <c r="B4" s="1" t="str">
        <f t="shared" si="0"/>
        <v>2024_10_10_29</v>
      </c>
      <c r="C4" t="s">
        <v>279</v>
      </c>
      <c r="D4" s="4">
        <v>8.6360000000000006E-2</v>
      </c>
      <c r="E4">
        <v>8.5459999999999994E-2</v>
      </c>
      <c r="F4" s="4">
        <v>1.567E-2</v>
      </c>
      <c r="G4" s="4">
        <v>1.5440000000000001E-2</v>
      </c>
      <c r="H4" s="4">
        <v>1.5129999999999999E-2</v>
      </c>
      <c r="I4" s="4">
        <v>1.515E-2</v>
      </c>
      <c r="J4">
        <v>1.6289999999999999E-2</v>
      </c>
      <c r="K4">
        <v>1.6590000000000001E-2</v>
      </c>
      <c r="L4" s="4">
        <v>1.54E-2</v>
      </c>
      <c r="M4" s="4">
        <v>1.5299999999999999E-2</v>
      </c>
      <c r="N4">
        <v>24.806519999999999</v>
      </c>
      <c r="O4">
        <v>24.58905</v>
      </c>
      <c r="P4">
        <v>24.183509999999998</v>
      </c>
      <c r="Q4" t="s">
        <v>539</v>
      </c>
      <c r="R4" s="4">
        <v>20.198039999999999</v>
      </c>
      <c r="S4">
        <v>23.802610000000001</v>
      </c>
      <c r="T4">
        <v>24.822410000000001</v>
      </c>
      <c r="U4">
        <v>24.83933</v>
      </c>
      <c r="V4">
        <v>24.57152</v>
      </c>
      <c r="W4">
        <v>23.87735</v>
      </c>
      <c r="X4">
        <v>23.97091</v>
      </c>
      <c r="Y4">
        <v>23.629840000000002</v>
      </c>
      <c r="Z4">
        <v>9.8280000000000006E-2</v>
      </c>
      <c r="AA4">
        <v>0.10009999999999999</v>
      </c>
      <c r="AB4">
        <v>9.869E-2</v>
      </c>
      <c r="AC4">
        <v>9.8580000000000001E-2</v>
      </c>
      <c r="AD4" s="4">
        <v>0.10093000000000001</v>
      </c>
      <c r="AE4">
        <v>0.10611</v>
      </c>
      <c r="AF4" s="4">
        <v>3.1943000000000001</v>
      </c>
      <c r="AG4">
        <v>3.0146199999999999</v>
      </c>
      <c r="AH4">
        <v>2.7507799999999998</v>
      </c>
      <c r="AI4">
        <v>4.7011700000000003</v>
      </c>
      <c r="AJ4" s="4">
        <v>2.5279999999999999E-3</v>
      </c>
      <c r="AK4">
        <v>-6.3E-5</v>
      </c>
      <c r="AL4">
        <v>3.2355299999999998</v>
      </c>
      <c r="AM4" s="4">
        <v>3.2190599999999998</v>
      </c>
      <c r="AN4">
        <v>3.3301799999999999</v>
      </c>
      <c r="AO4">
        <v>3.3487300000000002</v>
      </c>
      <c r="AP4">
        <v>3.31365</v>
      </c>
      <c r="AQ4" s="4">
        <v>3.28369</v>
      </c>
      <c r="AR4" s="4">
        <v>9.9399999999999992E-3</v>
      </c>
      <c r="AS4" s="4">
        <v>1.0120000000000001E-2</v>
      </c>
      <c r="AT4" s="4">
        <v>1.0109999999999999E-2</v>
      </c>
      <c r="AU4">
        <v>1.0160000000000001E-2</v>
      </c>
      <c r="AV4">
        <v>11.020390000000001</v>
      </c>
      <c r="AW4" s="4">
        <v>11.456390000000001</v>
      </c>
      <c r="AX4">
        <v>11.39401</v>
      </c>
      <c r="AY4">
        <v>10.419739999999999</v>
      </c>
      <c r="AZ4" s="4">
        <v>10.83882</v>
      </c>
      <c r="BA4">
        <v>10.85529</v>
      </c>
      <c r="BB4" s="4">
        <v>2.4310399999999999</v>
      </c>
      <c r="BC4">
        <v>2.2346900000000001</v>
      </c>
      <c r="BD4">
        <v>2.0855000000000001</v>
      </c>
      <c r="BE4">
        <v>2.0441500000000001</v>
      </c>
      <c r="BF4">
        <v>17.523669999999999</v>
      </c>
      <c r="BG4">
        <v>17.600850000000001</v>
      </c>
      <c r="BH4">
        <v>17.737300000000001</v>
      </c>
      <c r="BI4" s="4">
        <v>17.623190000000001</v>
      </c>
      <c r="BJ4">
        <v>17.422470000000001</v>
      </c>
      <c r="BK4">
        <v>17.448810000000002</v>
      </c>
      <c r="BL4">
        <v>7.1879999999999999E-2</v>
      </c>
      <c r="BM4">
        <v>7.2679999999999995E-2</v>
      </c>
      <c r="BN4">
        <v>7.2099999999999997E-2</v>
      </c>
      <c r="BO4">
        <v>7.3669999999999999E-2</v>
      </c>
    </row>
    <row r="5" spans="1:67">
      <c r="A5">
        <v>35</v>
      </c>
      <c r="B5" s="1" t="str">
        <f t="shared" si="0"/>
        <v>2024_10_10_35</v>
      </c>
      <c r="C5" t="s">
        <v>322</v>
      </c>
      <c r="D5" s="4">
        <v>8.3559999999999995E-2</v>
      </c>
      <c r="E5">
        <v>8.301E-2</v>
      </c>
      <c r="F5" s="4">
        <v>1.0200000000000001E-2</v>
      </c>
      <c r="G5" s="4">
        <v>1.042E-2</v>
      </c>
      <c r="H5" s="4">
        <v>1.0120000000000001E-2</v>
      </c>
      <c r="I5" s="4">
        <v>1.004E-2</v>
      </c>
      <c r="J5">
        <v>9.9500000000000005E-3</v>
      </c>
      <c r="K5">
        <v>1.1379999999999999E-2</v>
      </c>
      <c r="L5" s="4">
        <v>1.021E-2</v>
      </c>
      <c r="M5" s="4">
        <v>1.0149999999999999E-2</v>
      </c>
      <c r="N5">
        <v>21.433330000000002</v>
      </c>
      <c r="O5">
        <v>21.205459999999999</v>
      </c>
      <c r="P5">
        <v>20.834820000000001</v>
      </c>
      <c r="Q5" t="s">
        <v>539</v>
      </c>
      <c r="R5" s="4">
        <v>17.931460000000001</v>
      </c>
      <c r="S5">
        <v>20.419060000000002</v>
      </c>
      <c r="T5">
        <v>21.459759999999999</v>
      </c>
      <c r="U5">
        <v>21.495740000000001</v>
      </c>
      <c r="V5">
        <v>21.25394</v>
      </c>
      <c r="W5">
        <v>20.579470000000001</v>
      </c>
      <c r="X5">
        <v>20.542290000000001</v>
      </c>
      <c r="Y5">
        <v>20.458069999999999</v>
      </c>
      <c r="Z5">
        <v>0.11524</v>
      </c>
      <c r="AA5">
        <v>0.1164</v>
      </c>
      <c r="AB5">
        <v>0.11513</v>
      </c>
      <c r="AC5">
        <v>0.1055</v>
      </c>
      <c r="AD5" s="4">
        <v>0.10803</v>
      </c>
      <c r="AE5">
        <v>0.11244</v>
      </c>
      <c r="AF5" s="4">
        <v>2.0794000000000001</v>
      </c>
      <c r="AG5">
        <v>1.9660899999999999</v>
      </c>
      <c r="AH5">
        <v>1.83487</v>
      </c>
      <c r="AI5">
        <v>2.8948499999999999</v>
      </c>
      <c r="AJ5" s="4">
        <v>2.8639999999999998E-3</v>
      </c>
      <c r="AK5">
        <v>5.5900000000000004E-4</v>
      </c>
      <c r="AL5">
        <v>3.04853</v>
      </c>
      <c r="AM5" s="4">
        <v>3.0357599999999998</v>
      </c>
      <c r="AN5">
        <v>3.1285500000000002</v>
      </c>
      <c r="AO5">
        <v>3.1481400000000002</v>
      </c>
      <c r="AP5">
        <v>3.1222400000000001</v>
      </c>
      <c r="AQ5" s="4">
        <v>3.0935800000000002</v>
      </c>
      <c r="AR5" s="4">
        <v>1.92E-3</v>
      </c>
      <c r="AS5" s="4">
        <v>2.1199999999999999E-3</v>
      </c>
      <c r="AT5" s="4">
        <v>2E-3</v>
      </c>
      <c r="AU5">
        <v>2.3900000000000002E-3</v>
      </c>
      <c r="AV5">
        <v>6.2982199999999997</v>
      </c>
      <c r="AW5" s="4">
        <v>6.7584400000000002</v>
      </c>
      <c r="AX5">
        <v>6.8057499999999997</v>
      </c>
      <c r="AY5">
        <v>6.5738000000000003</v>
      </c>
      <c r="AZ5" s="4">
        <v>6.3660600000000001</v>
      </c>
      <c r="BA5">
        <v>6.3789199999999999</v>
      </c>
      <c r="BB5" s="4">
        <v>0.94364000000000003</v>
      </c>
      <c r="BC5">
        <v>0.60499999999999998</v>
      </c>
      <c r="BD5">
        <v>0.59597999999999995</v>
      </c>
      <c r="BE5">
        <v>0.53657999999999995</v>
      </c>
      <c r="BF5">
        <v>12.68496</v>
      </c>
      <c r="BG5">
        <v>12.69746</v>
      </c>
      <c r="BH5">
        <v>12.880380000000001</v>
      </c>
      <c r="BI5" s="4">
        <v>12.79298</v>
      </c>
      <c r="BJ5">
        <v>12.66527</v>
      </c>
      <c r="BK5">
        <v>12.69637</v>
      </c>
      <c r="BL5">
        <v>8.7720000000000006E-2</v>
      </c>
      <c r="BM5">
        <v>8.8249999999999995E-2</v>
      </c>
      <c r="BN5">
        <v>8.7999999999999995E-2</v>
      </c>
      <c r="BO5">
        <v>8.9359999999999995E-2</v>
      </c>
    </row>
    <row r="6" spans="1:67">
      <c r="A6">
        <v>36</v>
      </c>
      <c r="B6" s="1" t="str">
        <f t="shared" si="0"/>
        <v>2024_10_10_36</v>
      </c>
      <c r="C6" t="s">
        <v>329</v>
      </c>
      <c r="D6" s="4">
        <v>1.839E-2</v>
      </c>
      <c r="E6">
        <v>2.0539999999999999E-2</v>
      </c>
      <c r="F6" s="4">
        <v>1.303E-2</v>
      </c>
      <c r="G6" s="4">
        <v>1.251E-2</v>
      </c>
      <c r="H6" s="4">
        <v>1.2449999999999999E-2</v>
      </c>
      <c r="I6" s="4">
        <v>1.234E-2</v>
      </c>
      <c r="J6">
        <v>1.3350000000000001E-2</v>
      </c>
      <c r="K6">
        <v>1.286E-2</v>
      </c>
      <c r="L6" s="4">
        <v>1.2529999999999999E-2</v>
      </c>
      <c r="M6" s="4">
        <v>1.2579999999999999E-2</v>
      </c>
      <c r="N6">
        <v>24.737469999999998</v>
      </c>
      <c r="O6">
        <v>24.507860000000001</v>
      </c>
      <c r="P6">
        <v>24.06157</v>
      </c>
      <c r="Q6" t="s">
        <v>539</v>
      </c>
      <c r="R6" s="4">
        <v>20.163160000000001</v>
      </c>
      <c r="S6">
        <v>23.462990000000001</v>
      </c>
      <c r="T6">
        <v>24.746089999999999</v>
      </c>
      <c r="U6">
        <v>24.765599999999999</v>
      </c>
      <c r="V6">
        <v>24.463339999999999</v>
      </c>
      <c r="W6">
        <v>23.740010000000002</v>
      </c>
      <c r="X6">
        <v>24.084250000000001</v>
      </c>
      <c r="Y6">
        <v>23.662240000000001</v>
      </c>
      <c r="Z6">
        <v>2.2519999999999998E-2</v>
      </c>
      <c r="AA6">
        <v>2.2499999999999999E-2</v>
      </c>
      <c r="AB6">
        <v>2.222E-2</v>
      </c>
      <c r="AC6">
        <v>2.017E-2</v>
      </c>
      <c r="AD6" s="4">
        <v>1.9109999999999999E-2</v>
      </c>
      <c r="AE6">
        <v>2.1299999999999999E-2</v>
      </c>
      <c r="AF6" s="4">
        <v>2.3510200000000001</v>
      </c>
      <c r="AG6">
        <v>2.22357</v>
      </c>
      <c r="AH6">
        <v>2.0552899999999998</v>
      </c>
      <c r="AI6">
        <v>3.2828300000000001</v>
      </c>
      <c r="AJ6" s="4">
        <v>3.209E-3</v>
      </c>
      <c r="AK6">
        <v>1.1820000000000001E-3</v>
      </c>
      <c r="AL6">
        <v>3.4334899999999999</v>
      </c>
      <c r="AM6" s="4">
        <v>3.4198900000000001</v>
      </c>
      <c r="AN6">
        <v>3.5328400000000002</v>
      </c>
      <c r="AO6">
        <v>3.5605799999999999</v>
      </c>
      <c r="AP6">
        <v>3.52413</v>
      </c>
      <c r="AQ6" s="4">
        <v>3.5033599999999998</v>
      </c>
      <c r="AR6" s="4">
        <v>2.7E-4</v>
      </c>
      <c r="AS6" s="4">
        <v>4.4000000000000002E-4</v>
      </c>
      <c r="AT6" s="4">
        <v>5.0000000000000001E-4</v>
      </c>
      <c r="AU6">
        <v>5.9000000000000003E-4</v>
      </c>
      <c r="AV6">
        <v>7.3628400000000003</v>
      </c>
      <c r="AW6" s="4">
        <v>7.8461299999999996</v>
      </c>
      <c r="AX6">
        <v>7.8121299999999998</v>
      </c>
      <c r="AY6">
        <v>7.07165</v>
      </c>
      <c r="AZ6" s="4">
        <v>7.3976300000000004</v>
      </c>
      <c r="BA6">
        <v>7.4168099999999999</v>
      </c>
      <c r="BB6" s="4">
        <v>1.0482499999999999</v>
      </c>
      <c r="BC6">
        <v>0.71496000000000004</v>
      </c>
      <c r="BD6">
        <v>0.76617000000000002</v>
      </c>
      <c r="BE6">
        <v>0.65354000000000001</v>
      </c>
      <c r="BF6">
        <v>12.55841</v>
      </c>
      <c r="BG6">
        <v>12.59479</v>
      </c>
      <c r="BH6">
        <v>12.77036</v>
      </c>
      <c r="BI6" s="4">
        <v>12.669510000000001</v>
      </c>
      <c r="BJ6">
        <v>12.58944</v>
      </c>
      <c r="BK6">
        <v>12.59558</v>
      </c>
      <c r="BL6">
        <v>0.1003</v>
      </c>
      <c r="BM6">
        <v>0.10072</v>
      </c>
      <c r="BN6">
        <v>0.10077</v>
      </c>
      <c r="BO6">
        <v>0.10242</v>
      </c>
    </row>
    <row r="7" spans="1:67">
      <c r="A7">
        <v>40</v>
      </c>
      <c r="B7" s="1" t="str">
        <f t="shared" si="0"/>
        <v>2024_10_10_40</v>
      </c>
      <c r="C7" t="s">
        <v>339</v>
      </c>
      <c r="D7" s="4">
        <v>3.9199999999999999E-3</v>
      </c>
      <c r="E7">
        <v>3.4299999999999999E-3</v>
      </c>
      <c r="F7" s="4">
        <v>2.0619999999999999E-2</v>
      </c>
      <c r="G7" s="4">
        <v>2.0539999999999999E-2</v>
      </c>
      <c r="H7" s="4">
        <v>1.9959999999999999E-2</v>
      </c>
      <c r="I7" s="4">
        <v>2.0060000000000001E-2</v>
      </c>
      <c r="J7">
        <v>2.231E-2</v>
      </c>
      <c r="K7">
        <v>2.1080000000000002E-2</v>
      </c>
      <c r="L7" s="4">
        <v>2.001E-2</v>
      </c>
      <c r="M7" s="4">
        <v>1.9959999999999999E-2</v>
      </c>
      <c r="N7">
        <v>6.95106</v>
      </c>
      <c r="O7">
        <v>6.8623099999999999</v>
      </c>
      <c r="P7">
        <v>6.7800200000000004</v>
      </c>
      <c r="Q7" t="s">
        <v>539</v>
      </c>
      <c r="R7" s="4">
        <v>6.53505</v>
      </c>
      <c r="S7">
        <v>6.8810000000000002</v>
      </c>
      <c r="T7">
        <v>6.9804700000000004</v>
      </c>
      <c r="U7">
        <v>6.9438700000000004</v>
      </c>
      <c r="V7">
        <v>6.8818099999999998</v>
      </c>
      <c r="W7">
        <v>6.6539599999999997</v>
      </c>
      <c r="X7">
        <v>6.6616099999999996</v>
      </c>
      <c r="Y7">
        <v>6.6207599999999998</v>
      </c>
      <c r="Z7">
        <v>-2.9999999999999997E-4</v>
      </c>
      <c r="AA7">
        <v>9.5E-4</v>
      </c>
      <c r="AB7">
        <v>1.2999999999999999E-4</v>
      </c>
      <c r="AC7">
        <v>1.0300000000000001E-3</v>
      </c>
      <c r="AD7" s="4">
        <v>8.0000000000000004E-4</v>
      </c>
      <c r="AE7">
        <v>2.0500000000000002E-3</v>
      </c>
      <c r="AF7" s="4">
        <v>2.7637800000000001</v>
      </c>
      <c r="AG7">
        <v>2.60886</v>
      </c>
      <c r="AH7">
        <v>2.6084700000000001</v>
      </c>
      <c r="AI7">
        <v>4.0945099999999996</v>
      </c>
      <c r="AJ7" s="4">
        <v>3.6400000000000001E-4</v>
      </c>
      <c r="AK7">
        <v>-7.9199999999999995E-4</v>
      </c>
      <c r="AL7">
        <v>1.0891</v>
      </c>
      <c r="AM7" s="4">
        <v>1.0822000000000001</v>
      </c>
      <c r="AN7">
        <v>1.1075699999999999</v>
      </c>
      <c r="AO7">
        <v>1.1161799999999999</v>
      </c>
      <c r="AP7">
        <v>1.09789</v>
      </c>
      <c r="AQ7" s="4">
        <v>1.08874</v>
      </c>
      <c r="AR7" s="4">
        <v>1.4499999999999999E-3</v>
      </c>
      <c r="AS7" s="4">
        <v>1.56E-3</v>
      </c>
      <c r="AT7" s="4">
        <v>1.74E-3</v>
      </c>
      <c r="AU7">
        <v>1.32E-3</v>
      </c>
      <c r="AV7">
        <v>5.5091999999999999</v>
      </c>
      <c r="AW7" s="4">
        <v>5.93729</v>
      </c>
      <c r="AX7">
        <v>5.9805200000000003</v>
      </c>
      <c r="AY7">
        <v>5.7019500000000001</v>
      </c>
      <c r="AZ7" s="4">
        <v>5.6701899999999998</v>
      </c>
      <c r="BA7">
        <v>5.7147800000000002</v>
      </c>
      <c r="BB7" s="4">
        <v>0.97316999999999998</v>
      </c>
      <c r="BC7">
        <v>0.93398000000000003</v>
      </c>
      <c r="BD7">
        <v>0.82264000000000004</v>
      </c>
      <c r="BE7">
        <v>0.83003000000000005</v>
      </c>
      <c r="BF7">
        <v>10.920360000000001</v>
      </c>
      <c r="BG7">
        <v>10.914569999999999</v>
      </c>
      <c r="BH7">
        <v>11.052379999999999</v>
      </c>
      <c r="BI7" s="4">
        <v>10.885730000000001</v>
      </c>
      <c r="BJ7">
        <v>10.766579999999999</v>
      </c>
      <c r="BK7">
        <v>10.78853</v>
      </c>
      <c r="BL7">
        <v>7.1319999999999995E-2</v>
      </c>
      <c r="BM7">
        <v>7.1220000000000006E-2</v>
      </c>
      <c r="BN7">
        <v>7.1160000000000001E-2</v>
      </c>
      <c r="BO7">
        <v>7.1489999999999998E-2</v>
      </c>
    </row>
    <row r="8" spans="1:67">
      <c r="A8">
        <v>41</v>
      </c>
      <c r="B8" s="1" t="str">
        <f t="shared" si="0"/>
        <v>2024_10_10_41</v>
      </c>
      <c r="C8" t="s">
        <v>346</v>
      </c>
      <c r="D8" s="4">
        <v>1.2840000000000001E-2</v>
      </c>
      <c r="E8">
        <v>1.159E-2</v>
      </c>
      <c r="F8" s="4">
        <v>2.1260000000000001E-2</v>
      </c>
      <c r="G8" s="4">
        <v>2.1350000000000001E-2</v>
      </c>
      <c r="H8" s="4">
        <v>2.068E-2</v>
      </c>
      <c r="I8" s="4">
        <v>2.078E-2</v>
      </c>
      <c r="J8">
        <v>2.2370000000000001E-2</v>
      </c>
      <c r="K8">
        <v>2.2700000000000001E-2</v>
      </c>
      <c r="L8" s="4">
        <v>2.07E-2</v>
      </c>
      <c r="M8" s="4">
        <v>2.0639999999999999E-2</v>
      </c>
      <c r="N8">
        <v>6.98116</v>
      </c>
      <c r="O8">
        <v>6.88232</v>
      </c>
      <c r="P8">
        <v>6.8053800000000004</v>
      </c>
      <c r="Q8" t="s">
        <v>539</v>
      </c>
      <c r="R8" s="4">
        <v>6.5739799999999997</v>
      </c>
      <c r="S8">
        <v>6.92</v>
      </c>
      <c r="T8">
        <v>6.97776</v>
      </c>
      <c r="U8">
        <v>6.9560000000000004</v>
      </c>
      <c r="V8">
        <v>6.9083899999999998</v>
      </c>
      <c r="W8">
        <v>6.7026599999999998</v>
      </c>
      <c r="X8">
        <v>6.70932</v>
      </c>
      <c r="Y8">
        <v>6.6689600000000002</v>
      </c>
      <c r="Z8">
        <v>8.1300000000000001E-3</v>
      </c>
      <c r="AA8">
        <v>9.2999999999999992E-3</v>
      </c>
      <c r="AB8">
        <v>8.9599999999999992E-3</v>
      </c>
      <c r="AC8">
        <v>1.056E-2</v>
      </c>
      <c r="AD8" s="4">
        <v>9.8300000000000002E-3</v>
      </c>
      <c r="AE8">
        <v>8.3400000000000002E-3</v>
      </c>
      <c r="AF8" s="4">
        <v>2.7913700000000001</v>
      </c>
      <c r="AG8">
        <v>2.6378300000000001</v>
      </c>
      <c r="AH8">
        <v>2.62602</v>
      </c>
      <c r="AI8">
        <v>0.79388999999999998</v>
      </c>
      <c r="AJ8" s="4">
        <v>3.6600000000000001E-4</v>
      </c>
      <c r="AK8">
        <v>-1.536E-3</v>
      </c>
      <c r="AL8">
        <v>1.10833</v>
      </c>
      <c r="AM8" s="4">
        <v>1.10561</v>
      </c>
      <c r="AN8">
        <v>1.1292500000000001</v>
      </c>
      <c r="AO8">
        <v>1.1388100000000001</v>
      </c>
      <c r="AP8">
        <v>1.1204799999999999</v>
      </c>
      <c r="AQ8" s="4">
        <v>1.10981</v>
      </c>
      <c r="AR8" s="4">
        <v>2.1299999999999999E-3</v>
      </c>
      <c r="AS8" s="4">
        <v>2.2300000000000002E-3</v>
      </c>
      <c r="AT8" s="4">
        <v>2.16E-3</v>
      </c>
      <c r="AU8">
        <v>2.6099999999999999E-3</v>
      </c>
      <c r="AV8">
        <v>5.4931900000000002</v>
      </c>
      <c r="AW8" s="4">
        <v>5.9303400000000002</v>
      </c>
      <c r="AX8">
        <v>5.9677199999999999</v>
      </c>
      <c r="AY8">
        <v>5.5835499999999998</v>
      </c>
      <c r="AZ8" s="4">
        <v>5.6667100000000001</v>
      </c>
      <c r="BA8">
        <v>5.7065200000000003</v>
      </c>
      <c r="BB8" s="4">
        <v>1.09266</v>
      </c>
      <c r="BC8">
        <v>1.01518</v>
      </c>
      <c r="BD8">
        <v>0.93191000000000002</v>
      </c>
      <c r="BE8">
        <v>0.93032000000000004</v>
      </c>
      <c r="BF8">
        <v>10.500019999999999</v>
      </c>
      <c r="BG8">
        <v>10.508150000000001</v>
      </c>
      <c r="BH8">
        <v>10.64242</v>
      </c>
      <c r="BI8" s="4">
        <v>10.466699999999999</v>
      </c>
      <c r="BJ8">
        <v>10.410920000000001</v>
      </c>
      <c r="BK8">
        <v>10.3911</v>
      </c>
      <c r="BL8">
        <v>7.2539999999999993E-2</v>
      </c>
      <c r="BM8">
        <v>7.2440000000000004E-2</v>
      </c>
      <c r="BN8">
        <v>7.238E-2</v>
      </c>
      <c r="BO8">
        <v>7.2720000000000007E-2</v>
      </c>
    </row>
    <row r="9" spans="1:67">
      <c r="A9">
        <v>42</v>
      </c>
      <c r="B9" s="1" t="str">
        <f t="shared" si="0"/>
        <v>2024_10_10_42</v>
      </c>
      <c r="C9" t="s">
        <v>348</v>
      </c>
      <c r="D9" s="4">
        <v>2.8E-3</v>
      </c>
      <c r="E9">
        <v>2.8600000000000001E-3</v>
      </c>
      <c r="F9" s="4">
        <v>2.0600000000000002E-3</v>
      </c>
      <c r="G9" s="4">
        <v>1.99E-3</v>
      </c>
      <c r="H9" s="4">
        <v>1.9E-3</v>
      </c>
      <c r="I9" s="4">
        <v>1.8799999999999999E-3</v>
      </c>
      <c r="J9">
        <v>2.3900000000000002E-3</v>
      </c>
      <c r="K9">
        <v>2.0100000000000001E-3</v>
      </c>
      <c r="L9" s="4">
        <v>1.91E-3</v>
      </c>
      <c r="M9" s="4">
        <v>1.8500000000000001E-3</v>
      </c>
      <c r="N9">
        <v>5.2162499999999996</v>
      </c>
      <c r="O9">
        <v>5.1845600000000003</v>
      </c>
      <c r="P9">
        <v>5.0754400000000004</v>
      </c>
      <c r="Q9" t="s">
        <v>539</v>
      </c>
      <c r="R9" s="4">
        <v>4.9013799999999996</v>
      </c>
      <c r="S9">
        <v>5.1080800000000002</v>
      </c>
      <c r="T9">
        <v>5.2134999999999998</v>
      </c>
      <c r="U9">
        <v>5.1922300000000003</v>
      </c>
      <c r="V9">
        <v>5.1472699999999998</v>
      </c>
      <c r="W9">
        <v>5.0090199999999996</v>
      </c>
      <c r="X9">
        <v>5.0098700000000003</v>
      </c>
      <c r="Y9">
        <v>4.9682399999999998</v>
      </c>
      <c r="Z9">
        <v>-1.9000000000000001E-4</v>
      </c>
      <c r="AA9">
        <v>1.5399999999999999E-3</v>
      </c>
      <c r="AB9">
        <v>1.3799999999999999E-3</v>
      </c>
      <c r="AC9">
        <v>-4.0000000000000002E-4</v>
      </c>
      <c r="AD9" s="4">
        <v>1.49E-3</v>
      </c>
      <c r="AE9">
        <v>1.99E-3</v>
      </c>
      <c r="AF9" s="4">
        <v>1.32544</v>
      </c>
      <c r="AG9">
        <v>1.26519</v>
      </c>
      <c r="AH9">
        <v>1.2239199999999999</v>
      </c>
      <c r="AI9">
        <v>2.5730900000000001</v>
      </c>
      <c r="AJ9" s="4">
        <v>7.6800000000000002E-4</v>
      </c>
      <c r="AK9">
        <v>-5.3700000000000004E-4</v>
      </c>
      <c r="AL9">
        <v>0.92844000000000004</v>
      </c>
      <c r="AM9" s="4">
        <v>0.92852999999999997</v>
      </c>
      <c r="AN9">
        <v>0.94506000000000001</v>
      </c>
      <c r="AO9">
        <v>0.95052999999999999</v>
      </c>
      <c r="AP9">
        <v>0.93645</v>
      </c>
      <c r="AQ9" s="4">
        <v>0.92451000000000005</v>
      </c>
      <c r="AR9" s="4">
        <v>2.0000000000000001E-4</v>
      </c>
      <c r="AS9" s="4">
        <v>1.7000000000000001E-4</v>
      </c>
      <c r="AT9" s="4">
        <v>3.8999999999999999E-4</v>
      </c>
      <c r="AU9">
        <v>1.6000000000000001E-4</v>
      </c>
      <c r="AV9">
        <v>3.13171</v>
      </c>
      <c r="AW9" s="4">
        <v>3.6341999999999999</v>
      </c>
      <c r="AX9">
        <v>3.6132399999999998</v>
      </c>
      <c r="AY9">
        <v>3.7061799999999998</v>
      </c>
      <c r="AZ9" s="4">
        <v>3.4671699999999999</v>
      </c>
      <c r="BA9">
        <v>3.4915500000000002</v>
      </c>
      <c r="BB9" s="4">
        <v>0.97597</v>
      </c>
      <c r="BC9">
        <v>0.93530000000000002</v>
      </c>
      <c r="BD9">
        <v>0.87846000000000002</v>
      </c>
      <c r="BE9">
        <v>0.84563999999999995</v>
      </c>
      <c r="BF9">
        <v>7.91411</v>
      </c>
      <c r="BG9">
        <v>7.9338199999999999</v>
      </c>
      <c r="BH9">
        <v>7.9917499999999997</v>
      </c>
      <c r="BI9" s="4">
        <v>7.8625100000000003</v>
      </c>
      <c r="BJ9">
        <v>7.82761</v>
      </c>
      <c r="BK9">
        <v>7.8232799999999996</v>
      </c>
      <c r="BL9">
        <v>3.1460000000000002E-2</v>
      </c>
      <c r="BM9">
        <v>3.1890000000000002E-2</v>
      </c>
      <c r="BN9">
        <v>3.1669999999999997E-2</v>
      </c>
      <c r="BO9">
        <v>3.1789999999999999E-2</v>
      </c>
    </row>
    <row r="10" spans="1:67">
      <c r="A10">
        <v>43</v>
      </c>
      <c r="B10" s="1" t="str">
        <f t="shared" si="0"/>
        <v>2024_10_10_43</v>
      </c>
      <c r="C10" t="s">
        <v>357</v>
      </c>
      <c r="D10" s="4">
        <v>1.92E-3</v>
      </c>
      <c r="E10">
        <v>4.0000000000000002E-4</v>
      </c>
      <c r="F10" s="4">
        <v>1.01E-3</v>
      </c>
      <c r="G10" s="4">
        <v>1.1800000000000001E-3</v>
      </c>
      <c r="H10" s="4">
        <v>1.24E-3</v>
      </c>
      <c r="I10" s="4">
        <v>1.24E-3</v>
      </c>
      <c r="J10">
        <v>4.4000000000000002E-4</v>
      </c>
      <c r="K10">
        <v>1.01E-3</v>
      </c>
      <c r="L10" s="4">
        <v>1.2700000000000001E-3</v>
      </c>
      <c r="M10" s="4">
        <v>1.25E-3</v>
      </c>
      <c r="N10">
        <v>1.3088</v>
      </c>
      <c r="O10">
        <v>1.3315999999999999</v>
      </c>
      <c r="P10">
        <v>1.3068299999999999</v>
      </c>
      <c r="Q10" t="s">
        <v>539</v>
      </c>
      <c r="R10" s="4">
        <v>1.27708</v>
      </c>
      <c r="S10">
        <v>1.3148</v>
      </c>
      <c r="T10">
        <v>1.3416300000000001</v>
      </c>
      <c r="U10">
        <v>1.34935</v>
      </c>
      <c r="V10">
        <v>1.35581</v>
      </c>
      <c r="W10">
        <v>1.29627</v>
      </c>
      <c r="X10">
        <v>1.2998799999999999</v>
      </c>
      <c r="Y10">
        <v>1.28277</v>
      </c>
      <c r="Z10">
        <v>-2.5000000000000001E-4</v>
      </c>
      <c r="AA10">
        <v>1.6900000000000001E-3</v>
      </c>
      <c r="AB10">
        <v>7.6999999999999996E-4</v>
      </c>
      <c r="AC10">
        <v>2.0300000000000001E-3</v>
      </c>
      <c r="AD10" s="4">
        <v>2.9199999999999999E-3</v>
      </c>
      <c r="AE10">
        <v>1.89E-3</v>
      </c>
      <c r="AF10" s="4">
        <v>0.39493</v>
      </c>
      <c r="AG10">
        <v>0.39889000000000002</v>
      </c>
      <c r="AH10">
        <v>0.37825999999999999</v>
      </c>
      <c r="AI10">
        <v>-1.1318900000000001</v>
      </c>
      <c r="AJ10" s="4">
        <v>2.6400000000000002E-4</v>
      </c>
      <c r="AK10">
        <v>2.225E-3</v>
      </c>
      <c r="AL10">
        <v>0.20974000000000001</v>
      </c>
      <c r="AM10" s="4">
        <v>0.20757</v>
      </c>
      <c r="AN10">
        <v>0.21132000000000001</v>
      </c>
      <c r="AO10">
        <v>0.21339</v>
      </c>
      <c r="AP10">
        <v>0.21267</v>
      </c>
      <c r="AQ10" s="4">
        <v>0.20771000000000001</v>
      </c>
      <c r="AR10" s="4">
        <v>1.2999999999999999E-4</v>
      </c>
      <c r="AS10" s="4">
        <v>2.2000000000000001E-4</v>
      </c>
      <c r="AT10" s="4">
        <v>3.3E-4</v>
      </c>
      <c r="AU10">
        <v>1.7000000000000001E-4</v>
      </c>
      <c r="AV10">
        <v>1.8328800000000001</v>
      </c>
      <c r="AW10" s="4">
        <v>2.2194699999999998</v>
      </c>
      <c r="AX10">
        <v>2.2066599999999998</v>
      </c>
      <c r="AY10">
        <v>2.9331499999999999</v>
      </c>
      <c r="AZ10" s="4">
        <v>2.19285</v>
      </c>
      <c r="BA10">
        <v>2.1811799999999999</v>
      </c>
      <c r="BB10" s="4">
        <v>3.6389999999999999E-2</v>
      </c>
      <c r="BC10">
        <v>1.2160000000000001E-2</v>
      </c>
      <c r="BD10">
        <v>2.4580000000000001E-2</v>
      </c>
      <c r="BE10">
        <v>-5.6800000000000002E-3</v>
      </c>
      <c r="BF10">
        <v>6.68126</v>
      </c>
      <c r="BG10">
        <v>6.6934899999999997</v>
      </c>
      <c r="BH10">
        <v>6.7317900000000002</v>
      </c>
      <c r="BI10" s="4">
        <v>6.6664500000000002</v>
      </c>
      <c r="BJ10">
        <v>6.6136299999999997</v>
      </c>
      <c r="BK10">
        <v>6.5921700000000003</v>
      </c>
      <c r="BL10">
        <v>1.9820000000000001E-2</v>
      </c>
      <c r="BM10">
        <v>1.992E-2</v>
      </c>
      <c r="BN10">
        <v>2.002E-2</v>
      </c>
      <c r="BO10">
        <v>1.9980000000000001E-2</v>
      </c>
    </row>
    <row r="11" spans="1:67">
      <c r="A11">
        <v>44</v>
      </c>
      <c r="B11" s="1" t="str">
        <f t="shared" si="0"/>
        <v>2024_10_10_44</v>
      </c>
      <c r="C11" t="s">
        <v>370</v>
      </c>
      <c r="D11" s="4">
        <v>5.1399999999999996E-3</v>
      </c>
      <c r="E11">
        <v>1.17E-3</v>
      </c>
      <c r="F11" s="4">
        <v>2.5100000000000001E-3</v>
      </c>
      <c r="G11" s="4">
        <v>2.48E-3</v>
      </c>
      <c r="H11" s="4">
        <v>2.3999999999999998E-3</v>
      </c>
      <c r="I11" s="4">
        <v>2.3900000000000002E-3</v>
      </c>
      <c r="J11">
        <v>1.83E-3</v>
      </c>
      <c r="K11">
        <v>2.6199999999999999E-3</v>
      </c>
      <c r="L11" s="4">
        <v>2.47E-3</v>
      </c>
      <c r="M11" s="4">
        <v>2.33E-3</v>
      </c>
      <c r="N11">
        <v>3.4213499999999999</v>
      </c>
      <c r="O11">
        <v>3.4077999999999999</v>
      </c>
      <c r="P11">
        <v>3.3376600000000001</v>
      </c>
      <c r="Q11" t="s">
        <v>539</v>
      </c>
      <c r="R11" s="4">
        <v>3.25631</v>
      </c>
      <c r="S11">
        <v>3.3627199999999999</v>
      </c>
      <c r="T11">
        <v>3.4207200000000002</v>
      </c>
      <c r="U11">
        <v>3.43262</v>
      </c>
      <c r="V11">
        <v>3.40754</v>
      </c>
      <c r="W11">
        <v>3.2760099999999999</v>
      </c>
      <c r="X11">
        <v>3.2750599999999999</v>
      </c>
      <c r="Y11">
        <v>3.2642199999999999</v>
      </c>
      <c r="Z11">
        <v>5.5999999999999995E-4</v>
      </c>
      <c r="AA11">
        <v>1.65E-3</v>
      </c>
      <c r="AB11">
        <v>1.1999999999999999E-3</v>
      </c>
      <c r="AC11">
        <v>1.9599999999999999E-3</v>
      </c>
      <c r="AD11" s="4">
        <v>2.1700000000000001E-3</v>
      </c>
      <c r="AE11">
        <v>2.2799999999999999E-3</v>
      </c>
      <c r="AF11" s="4">
        <v>1.75424</v>
      </c>
      <c r="AG11">
        <v>1.6651100000000001</v>
      </c>
      <c r="AH11">
        <v>1.7241599999999999</v>
      </c>
      <c r="AI11">
        <v>3.1233499999999998</v>
      </c>
      <c r="AJ11" s="4">
        <v>3.48E-4</v>
      </c>
      <c r="AK11">
        <v>-2.0699999999999998E-3</v>
      </c>
      <c r="AL11">
        <v>0.80918999999999996</v>
      </c>
      <c r="AM11" s="4">
        <v>0.80732999999999999</v>
      </c>
      <c r="AN11">
        <v>0.82167999999999997</v>
      </c>
      <c r="AO11">
        <v>0.82930999999999999</v>
      </c>
      <c r="AP11">
        <v>0.81745000000000001</v>
      </c>
      <c r="AQ11" s="4">
        <v>0.80671000000000004</v>
      </c>
      <c r="AR11" s="4">
        <v>6.0999999999999997E-4</v>
      </c>
      <c r="AS11" s="4">
        <v>6.2E-4</v>
      </c>
      <c r="AT11" s="4">
        <v>6.4000000000000005E-4</v>
      </c>
      <c r="AU11">
        <v>5.4000000000000001E-4</v>
      </c>
      <c r="AV11">
        <v>2.0295700000000001</v>
      </c>
      <c r="AW11" s="4">
        <v>2.5036399999999999</v>
      </c>
      <c r="AX11">
        <v>2.4880900000000001</v>
      </c>
      <c r="AY11">
        <v>3.1383000000000001</v>
      </c>
      <c r="AZ11" s="4">
        <v>2.4104899999999998</v>
      </c>
      <c r="BA11">
        <v>2.40672</v>
      </c>
      <c r="BB11" s="4">
        <v>0.92667999999999995</v>
      </c>
      <c r="BC11">
        <v>0.95372000000000001</v>
      </c>
      <c r="BD11">
        <v>0.85933999999999999</v>
      </c>
      <c r="BE11">
        <v>0.8518</v>
      </c>
      <c r="BF11">
        <v>6.2463699999999998</v>
      </c>
      <c r="BG11">
        <v>6.2636099999999999</v>
      </c>
      <c r="BH11">
        <v>6.30924</v>
      </c>
      <c r="BI11" s="4">
        <v>6.2712700000000003</v>
      </c>
      <c r="BJ11">
        <v>6.1895499999999997</v>
      </c>
      <c r="BK11">
        <v>6.2100499999999998</v>
      </c>
      <c r="BL11">
        <v>1.983E-2</v>
      </c>
      <c r="BM11">
        <v>2.0070000000000001E-2</v>
      </c>
      <c r="BN11">
        <v>1.992E-2</v>
      </c>
      <c r="BO11">
        <v>2.0049999999999998E-2</v>
      </c>
    </row>
    <row r="12" spans="1:67">
      <c r="A12">
        <v>45</v>
      </c>
      <c r="B12" s="1" t="str">
        <f t="shared" si="0"/>
        <v>2024_10_10_45</v>
      </c>
      <c r="C12" t="s">
        <v>376</v>
      </c>
      <c r="D12" s="4">
        <v>3.8999999999999998E-3</v>
      </c>
      <c r="E12">
        <v>3.64E-3</v>
      </c>
      <c r="F12" s="4">
        <v>3.5300000000000002E-3</v>
      </c>
      <c r="G12" s="4">
        <v>3.14E-3</v>
      </c>
      <c r="H12" s="4">
        <v>3.16E-3</v>
      </c>
      <c r="I12" s="4">
        <v>3.13E-3</v>
      </c>
      <c r="J12">
        <v>5.1200000000000004E-3</v>
      </c>
      <c r="K12">
        <v>3.6099999999999999E-3</v>
      </c>
      <c r="L12" s="4">
        <v>3.15E-3</v>
      </c>
      <c r="M12" s="4">
        <v>3.1900000000000001E-3</v>
      </c>
      <c r="N12">
        <v>12.31218</v>
      </c>
      <c r="O12">
        <v>12.0992</v>
      </c>
      <c r="P12">
        <v>11.971590000000001</v>
      </c>
      <c r="Q12" t="s">
        <v>539</v>
      </c>
      <c r="R12" s="4">
        <v>11.039</v>
      </c>
      <c r="S12">
        <v>11.582459999999999</v>
      </c>
      <c r="T12">
        <v>12.25717</v>
      </c>
      <c r="U12">
        <v>12.1921</v>
      </c>
      <c r="V12">
        <v>12.07612</v>
      </c>
      <c r="W12">
        <v>11.71565</v>
      </c>
      <c r="X12">
        <v>11.735010000000001</v>
      </c>
      <c r="Y12">
        <v>11.564439999999999</v>
      </c>
      <c r="Z12">
        <v>-3.5E-4</v>
      </c>
      <c r="AA12">
        <v>1.15E-3</v>
      </c>
      <c r="AB12">
        <v>7.9000000000000001E-4</v>
      </c>
      <c r="AC12">
        <v>4.2000000000000002E-4</v>
      </c>
      <c r="AD12" s="4">
        <v>2.0000000000000001E-4</v>
      </c>
      <c r="AE12">
        <v>2.81E-3</v>
      </c>
      <c r="AF12" s="4">
        <v>1.2888200000000001</v>
      </c>
      <c r="AG12">
        <v>1.2318499999999999</v>
      </c>
      <c r="AH12">
        <v>1.2137100000000001</v>
      </c>
      <c r="AI12">
        <v>1.1241300000000001</v>
      </c>
      <c r="AJ12" s="4">
        <v>2.3499999999999999E-4</v>
      </c>
      <c r="AK12">
        <v>-2.5509999999999999E-3</v>
      </c>
      <c r="AL12">
        <v>1.3220000000000001</v>
      </c>
      <c r="AM12" s="4">
        <v>1.3164400000000001</v>
      </c>
      <c r="AN12">
        <v>1.34491</v>
      </c>
      <c r="AO12">
        <v>1.35511</v>
      </c>
      <c r="AP12">
        <v>1.3308899999999999</v>
      </c>
      <c r="AQ12" s="4">
        <v>1.3146500000000001</v>
      </c>
      <c r="AR12" s="4">
        <v>3.0000000000000001E-5</v>
      </c>
      <c r="AS12" s="4">
        <v>1E-4</v>
      </c>
      <c r="AT12" s="4">
        <v>1.3999999999999999E-4</v>
      </c>
      <c r="AU12">
        <v>-7.7999999999999999E-4</v>
      </c>
      <c r="AV12">
        <v>1.4645999999999999</v>
      </c>
      <c r="AW12" s="4">
        <v>1.7826200000000001</v>
      </c>
      <c r="AX12">
        <v>1.7762800000000001</v>
      </c>
      <c r="AY12">
        <v>2.6326299999999998</v>
      </c>
      <c r="AZ12" s="4">
        <v>1.69709</v>
      </c>
      <c r="BA12">
        <v>1.6825600000000001</v>
      </c>
      <c r="BB12" s="4">
        <v>0.72184000000000004</v>
      </c>
      <c r="BC12">
        <v>0.60787999999999998</v>
      </c>
      <c r="BD12">
        <v>0.58565</v>
      </c>
      <c r="BE12">
        <v>0.55259000000000003</v>
      </c>
      <c r="BF12">
        <v>6.9796300000000002</v>
      </c>
      <c r="BG12">
        <v>6.98726</v>
      </c>
      <c r="BH12">
        <v>7.0481400000000001</v>
      </c>
      <c r="BI12" s="4">
        <v>6.9815800000000001</v>
      </c>
      <c r="BJ12">
        <v>6.9388500000000004</v>
      </c>
      <c r="BK12">
        <v>6.9259399999999998</v>
      </c>
      <c r="BL12">
        <v>3.2210000000000003E-2</v>
      </c>
      <c r="BM12">
        <v>3.3050000000000003E-2</v>
      </c>
      <c r="BN12">
        <v>3.2349999999999997E-2</v>
      </c>
      <c r="BO12">
        <v>3.2939999999999997E-2</v>
      </c>
    </row>
    <row r="13" spans="1:67">
      <c r="A13">
        <v>46</v>
      </c>
      <c r="B13" s="1" t="str">
        <f t="shared" si="0"/>
        <v>2024_10_10_46</v>
      </c>
      <c r="C13" t="s">
        <v>386</v>
      </c>
      <c r="D13" s="4">
        <v>5.0400000000000002E-3</v>
      </c>
      <c r="E13">
        <v>4.9100000000000003E-3</v>
      </c>
      <c r="F13" s="4">
        <v>-1.3999999999999999E-4</v>
      </c>
      <c r="G13" s="4">
        <v>1.2E-4</v>
      </c>
      <c r="H13" s="4">
        <v>9.0000000000000006E-5</v>
      </c>
      <c r="I13" s="4">
        <v>9.0000000000000006E-5</v>
      </c>
      <c r="J13">
        <v>1.15E-3</v>
      </c>
      <c r="K13">
        <v>-7.3999999999999999E-4</v>
      </c>
      <c r="L13" s="4">
        <v>1.6000000000000001E-4</v>
      </c>
      <c r="M13" s="4">
        <v>3.0000000000000001E-5</v>
      </c>
      <c r="N13">
        <v>2.4856099999999999</v>
      </c>
      <c r="O13">
        <v>2.47939</v>
      </c>
      <c r="P13">
        <v>2.4333200000000001</v>
      </c>
      <c r="Q13" t="s">
        <v>539</v>
      </c>
      <c r="R13" s="4">
        <v>2.3826200000000002</v>
      </c>
      <c r="S13">
        <v>2.4313099999999999</v>
      </c>
      <c r="T13">
        <v>2.5056699999999998</v>
      </c>
      <c r="U13">
        <v>2.5038900000000002</v>
      </c>
      <c r="V13">
        <v>2.5044900000000001</v>
      </c>
      <c r="W13">
        <v>2.4291900000000002</v>
      </c>
      <c r="X13">
        <v>2.3906800000000001</v>
      </c>
      <c r="Y13">
        <v>2.3825599999999998</v>
      </c>
      <c r="Z13">
        <v>2.6700000000000001E-3</v>
      </c>
      <c r="AA13">
        <v>4.7800000000000004E-3</v>
      </c>
      <c r="AB13">
        <v>4.64E-3</v>
      </c>
      <c r="AC13">
        <v>7.1199999999999996E-3</v>
      </c>
      <c r="AD13" s="4">
        <v>4.8199999999999996E-3</v>
      </c>
      <c r="AE13">
        <v>4.9500000000000004E-3</v>
      </c>
      <c r="AF13" s="4">
        <v>0.67625000000000002</v>
      </c>
      <c r="AG13">
        <v>0.65625999999999995</v>
      </c>
      <c r="AH13">
        <v>0.62583</v>
      </c>
      <c r="AI13">
        <v>-0.88585000000000003</v>
      </c>
      <c r="AJ13" s="4">
        <v>2.8600000000000001E-4</v>
      </c>
      <c r="AK13">
        <v>-2.4420000000000002E-3</v>
      </c>
      <c r="AL13">
        <v>0.70616000000000001</v>
      </c>
      <c r="AM13" s="4">
        <v>0.70452000000000004</v>
      </c>
      <c r="AN13">
        <v>0.71592</v>
      </c>
      <c r="AO13">
        <v>0.72255000000000003</v>
      </c>
      <c r="AP13">
        <v>0.71282000000000001</v>
      </c>
      <c r="AQ13" s="4">
        <v>0.70354000000000005</v>
      </c>
      <c r="AR13" s="4">
        <v>6.0000000000000002E-5</v>
      </c>
      <c r="AS13" s="4">
        <v>1.2E-4</v>
      </c>
      <c r="AT13" s="4">
        <v>1.3999999999999999E-4</v>
      </c>
      <c r="AU13">
        <v>2.2000000000000001E-4</v>
      </c>
      <c r="AV13">
        <v>1.6725000000000001</v>
      </c>
      <c r="AW13" s="4">
        <v>2.0771899999999999</v>
      </c>
      <c r="AX13">
        <v>2.0635699999999999</v>
      </c>
      <c r="AY13">
        <v>2.86694</v>
      </c>
      <c r="AZ13" s="4">
        <v>2.0267400000000002</v>
      </c>
      <c r="BA13">
        <v>2.0263800000000001</v>
      </c>
      <c r="BB13" s="4">
        <v>0.65720000000000001</v>
      </c>
      <c r="BC13">
        <v>0.62936000000000003</v>
      </c>
      <c r="BD13">
        <v>0.58808000000000005</v>
      </c>
      <c r="BE13">
        <v>0.56652999999999998</v>
      </c>
      <c r="BF13">
        <v>5.8940000000000001</v>
      </c>
      <c r="BG13">
        <v>5.8987499999999997</v>
      </c>
      <c r="BH13">
        <v>5.9382200000000003</v>
      </c>
      <c r="BI13" s="4">
        <v>5.8773099999999996</v>
      </c>
      <c r="BJ13">
        <v>5.8377299999999996</v>
      </c>
      <c r="BK13">
        <v>5.8368900000000004</v>
      </c>
      <c r="BL13">
        <v>6.0699999999999999E-3</v>
      </c>
      <c r="BM13">
        <v>6.1999999999999998E-3</v>
      </c>
      <c r="BN13">
        <v>6.0299999999999998E-3</v>
      </c>
      <c r="BO13">
        <v>6.3499999999999997E-3</v>
      </c>
    </row>
    <row r="14" spans="1:67">
      <c r="A14">
        <v>47</v>
      </c>
      <c r="B14" s="1" t="str">
        <f t="shared" si="0"/>
        <v>2024_10_10_47</v>
      </c>
      <c r="C14" t="s">
        <v>397</v>
      </c>
      <c r="D14" s="4">
        <v>2.0400000000000001E-3</v>
      </c>
      <c r="E14">
        <v>3.3500000000000001E-3</v>
      </c>
      <c r="F14" s="4">
        <v>1.3600000000000001E-3</v>
      </c>
      <c r="G14" s="4">
        <v>1.2899999999999999E-3</v>
      </c>
      <c r="H14" s="4">
        <v>1.24E-3</v>
      </c>
      <c r="I14" s="4">
        <v>1.23E-3</v>
      </c>
      <c r="J14">
        <v>7.2999999999999996E-4</v>
      </c>
      <c r="K14">
        <v>2.4399999999999999E-3</v>
      </c>
      <c r="L14" s="4">
        <v>1.2600000000000001E-3</v>
      </c>
      <c r="M14" s="4">
        <v>1.24E-3</v>
      </c>
      <c r="N14">
        <v>2.3677899999999998</v>
      </c>
      <c r="O14">
        <v>2.3647800000000001</v>
      </c>
      <c r="P14">
        <v>2.3266200000000001</v>
      </c>
      <c r="Q14" t="s">
        <v>539</v>
      </c>
      <c r="R14" s="4">
        <v>2.28701</v>
      </c>
      <c r="S14">
        <v>2.3315800000000002</v>
      </c>
      <c r="T14">
        <v>2.3963000000000001</v>
      </c>
      <c r="U14">
        <v>2.3903799999999999</v>
      </c>
      <c r="V14">
        <v>2.38374</v>
      </c>
      <c r="W14">
        <v>2.3046700000000002</v>
      </c>
      <c r="X14">
        <v>2.2930799999999998</v>
      </c>
      <c r="Y14">
        <v>2.2739699999999998</v>
      </c>
      <c r="Z14">
        <v>1.07E-3</v>
      </c>
      <c r="AA14">
        <v>2.2300000000000002E-3</v>
      </c>
      <c r="AB14">
        <v>2.14E-3</v>
      </c>
      <c r="AC14">
        <v>5.64E-3</v>
      </c>
      <c r="AD14" s="4">
        <v>4.4400000000000004E-3</v>
      </c>
      <c r="AE14">
        <v>1.6900000000000001E-3</v>
      </c>
      <c r="AF14" s="4">
        <v>0.53130999999999995</v>
      </c>
      <c r="AG14">
        <v>0.52842</v>
      </c>
      <c r="AH14">
        <v>0.48704999999999998</v>
      </c>
      <c r="AI14">
        <v>-0.99148999999999998</v>
      </c>
      <c r="AJ14" s="4">
        <v>2.4800000000000001E-4</v>
      </c>
      <c r="AK14">
        <v>-1.253E-3</v>
      </c>
      <c r="AL14">
        <v>0.41197</v>
      </c>
      <c r="AM14" s="4">
        <v>0.40623999999999999</v>
      </c>
      <c r="AN14">
        <v>0.41355999999999998</v>
      </c>
      <c r="AO14">
        <v>0.41783999999999999</v>
      </c>
      <c r="AP14">
        <v>0.41355999999999998</v>
      </c>
      <c r="AQ14" s="4">
        <v>0.40762999999999999</v>
      </c>
      <c r="AR14" s="4">
        <v>-2.0000000000000002E-5</v>
      </c>
      <c r="AS14" s="4">
        <v>1.0000000000000001E-5</v>
      </c>
      <c r="AT14" s="4">
        <v>1.8000000000000001E-4</v>
      </c>
      <c r="AU14">
        <v>4.2999999999999999E-4</v>
      </c>
      <c r="AV14">
        <v>2.0605000000000002</v>
      </c>
      <c r="AW14" s="4">
        <v>2.5068000000000001</v>
      </c>
      <c r="AX14">
        <v>2.48922</v>
      </c>
      <c r="AY14">
        <v>3.15707</v>
      </c>
      <c r="AZ14" s="4">
        <v>2.4429799999999999</v>
      </c>
      <c r="BA14">
        <v>2.4433199999999999</v>
      </c>
      <c r="BB14" s="4">
        <v>0.11373</v>
      </c>
      <c r="BC14">
        <v>6.7960000000000007E-2</v>
      </c>
      <c r="BD14">
        <v>6.4320000000000002E-2</v>
      </c>
      <c r="BE14">
        <v>6.0580000000000002E-2</v>
      </c>
      <c r="BF14">
        <v>7.7599400000000003</v>
      </c>
      <c r="BG14">
        <v>7.7650199999999998</v>
      </c>
      <c r="BH14">
        <v>7.8381699999999999</v>
      </c>
      <c r="BI14" s="4">
        <v>7.7600300000000004</v>
      </c>
      <c r="BJ14">
        <v>7.6948999999999996</v>
      </c>
      <c r="BK14">
        <v>7.6887699999999999</v>
      </c>
      <c r="BL14">
        <v>2.8469999999999999E-2</v>
      </c>
      <c r="BM14">
        <v>2.8670000000000001E-2</v>
      </c>
      <c r="BN14">
        <v>2.8719999999999999E-2</v>
      </c>
      <c r="BO14">
        <v>2.8549999999999999E-2</v>
      </c>
    </row>
    <row r="15" spans="1:67">
      <c r="A15">
        <v>30</v>
      </c>
      <c r="B15" s="1" t="str">
        <f t="shared" si="0"/>
        <v>2024_10_10_30</v>
      </c>
      <c r="C15" t="s">
        <v>287</v>
      </c>
      <c r="D15" s="4">
        <v>7.8899999999999994E-3</v>
      </c>
      <c r="E15">
        <v>8.3300000000000006E-3</v>
      </c>
      <c r="F15" s="4">
        <v>8.09E-3</v>
      </c>
      <c r="G15" s="4">
        <v>7.9900000000000006E-3</v>
      </c>
      <c r="H15" s="4">
        <v>7.8100000000000001E-3</v>
      </c>
      <c r="I15" s="4">
        <v>7.77E-3</v>
      </c>
      <c r="J15">
        <v>8.8400000000000006E-3</v>
      </c>
      <c r="K15">
        <v>9.0399999999999994E-3</v>
      </c>
      <c r="L15" s="4">
        <v>7.79E-3</v>
      </c>
      <c r="M15" s="4">
        <v>7.77E-3</v>
      </c>
      <c r="N15">
        <v>3.53172</v>
      </c>
      <c r="O15">
        <v>3.5147200000000001</v>
      </c>
      <c r="P15">
        <v>3.4534600000000002</v>
      </c>
      <c r="Q15" t="s">
        <v>539</v>
      </c>
      <c r="R15" s="4">
        <v>3.3317700000000001</v>
      </c>
      <c r="S15">
        <v>3.5273400000000001</v>
      </c>
      <c r="T15">
        <v>3.5422899999999999</v>
      </c>
      <c r="U15">
        <v>3.5029400000000002</v>
      </c>
      <c r="V15">
        <v>3.4885000000000002</v>
      </c>
      <c r="W15">
        <v>3.39574</v>
      </c>
      <c r="X15">
        <v>3.4014500000000001</v>
      </c>
      <c r="Y15">
        <v>3.3811800000000001</v>
      </c>
      <c r="Z15">
        <v>1.0999999999999999E-2</v>
      </c>
      <c r="AA15">
        <v>1.21E-2</v>
      </c>
      <c r="AB15">
        <v>1.2319999999999999E-2</v>
      </c>
      <c r="AC15">
        <v>1.2489999999999999E-2</v>
      </c>
      <c r="AD15" s="4">
        <v>9.7099999999999999E-3</v>
      </c>
      <c r="AE15">
        <v>1.116E-2</v>
      </c>
      <c r="AF15" s="4">
        <v>0.91513</v>
      </c>
      <c r="AG15">
        <v>0.88339000000000001</v>
      </c>
      <c r="AH15">
        <v>0.82079000000000002</v>
      </c>
      <c r="AI15">
        <v>-0.79500999999999999</v>
      </c>
      <c r="AJ15" s="4">
        <v>8.3000000000000001E-4</v>
      </c>
      <c r="AK15">
        <v>4.1910000000000003E-3</v>
      </c>
      <c r="AL15">
        <v>0.53105000000000002</v>
      </c>
      <c r="AM15" s="4">
        <v>0.52771999999999997</v>
      </c>
      <c r="AN15">
        <v>0.53920000000000001</v>
      </c>
      <c r="AO15">
        <v>0.54107000000000005</v>
      </c>
      <c r="AP15">
        <v>0.53410000000000002</v>
      </c>
      <c r="AQ15" s="4">
        <v>0.53012000000000004</v>
      </c>
      <c r="AR15" s="4">
        <v>1.6480000000000002E-2</v>
      </c>
      <c r="AS15" s="4">
        <v>1.6389999999999998E-2</v>
      </c>
      <c r="AT15" s="4">
        <v>1.651E-2</v>
      </c>
      <c r="AU15">
        <v>1.6670000000000001E-2</v>
      </c>
      <c r="AV15">
        <v>4.8640499999999998</v>
      </c>
      <c r="AW15" s="4">
        <v>5.2136500000000003</v>
      </c>
      <c r="AX15">
        <v>5.2444600000000001</v>
      </c>
      <c r="AY15">
        <v>5.1090299999999997</v>
      </c>
      <c r="AZ15" s="4">
        <v>5.1009599999999997</v>
      </c>
      <c r="BA15">
        <v>5.1212999999999997</v>
      </c>
      <c r="BB15" s="4">
        <v>9.2200000000000004E-2</v>
      </c>
      <c r="BC15">
        <v>-3.0000000000000001E-5</v>
      </c>
      <c r="BD15">
        <v>5.1970000000000002E-2</v>
      </c>
      <c r="BE15">
        <v>-3.1800000000000001E-3</v>
      </c>
      <c r="BF15">
        <v>12.106389999999999</v>
      </c>
      <c r="BG15">
        <v>12.13345</v>
      </c>
      <c r="BH15">
        <v>12.28768</v>
      </c>
      <c r="BI15" s="4">
        <v>12.12128</v>
      </c>
      <c r="BJ15">
        <v>11.99009</v>
      </c>
      <c r="BK15">
        <v>12.00529</v>
      </c>
      <c r="BL15">
        <v>3.066E-2</v>
      </c>
      <c r="BM15">
        <v>3.09E-2</v>
      </c>
      <c r="BN15">
        <v>3.0929999999999999E-2</v>
      </c>
      <c r="BO15">
        <v>3.0859999999999999E-2</v>
      </c>
    </row>
    <row r="16" spans="1:67">
      <c r="A16">
        <v>31</v>
      </c>
      <c r="B16" s="1" t="str">
        <f t="shared" si="0"/>
        <v>2024_10_10_31</v>
      </c>
      <c r="C16" t="s">
        <v>293</v>
      </c>
      <c r="D16" s="4">
        <v>2.96E-3</v>
      </c>
      <c r="E16">
        <v>3.15E-3</v>
      </c>
      <c r="F16" s="4">
        <v>1.485E-2</v>
      </c>
      <c r="G16" s="4">
        <v>1.474E-2</v>
      </c>
      <c r="H16" s="4">
        <v>1.4420000000000001E-2</v>
      </c>
      <c r="I16" s="4">
        <v>1.4370000000000001E-2</v>
      </c>
      <c r="J16">
        <v>1.5640000000000001E-2</v>
      </c>
      <c r="K16">
        <v>1.6670000000000001E-2</v>
      </c>
      <c r="L16" s="4">
        <v>1.447E-2</v>
      </c>
      <c r="M16" s="4">
        <v>1.453E-2</v>
      </c>
      <c r="N16">
        <v>5.6933699999999998</v>
      </c>
      <c r="O16">
        <v>5.6780900000000001</v>
      </c>
      <c r="P16">
        <v>5.5801299999999996</v>
      </c>
      <c r="Q16" t="s">
        <v>539</v>
      </c>
      <c r="R16" s="4">
        <v>5.3480999999999996</v>
      </c>
      <c r="S16">
        <v>5.7749600000000001</v>
      </c>
      <c r="T16">
        <v>5.7882199999999999</v>
      </c>
      <c r="U16">
        <v>5.7631399999999999</v>
      </c>
      <c r="V16">
        <v>5.7142900000000001</v>
      </c>
      <c r="W16">
        <v>5.5434799999999997</v>
      </c>
      <c r="X16">
        <v>5.5604800000000001</v>
      </c>
      <c r="Y16">
        <v>5.53369</v>
      </c>
      <c r="Z16">
        <v>9.5E-4</v>
      </c>
      <c r="AA16">
        <v>3.0100000000000001E-3</v>
      </c>
      <c r="AB16">
        <v>2.7399999999999998E-3</v>
      </c>
      <c r="AC16">
        <v>2.9099999999999998E-3</v>
      </c>
      <c r="AD16" s="4">
        <v>2E-3</v>
      </c>
      <c r="AE16">
        <v>4.6000000000000001E-4</v>
      </c>
      <c r="AF16" s="4">
        <v>2.5216400000000001</v>
      </c>
      <c r="AG16">
        <v>2.3811399999999998</v>
      </c>
      <c r="AH16">
        <v>2.2423199999999999</v>
      </c>
      <c r="AI16">
        <v>3.4902299999999999</v>
      </c>
      <c r="AJ16" s="4">
        <v>5.2839999999999996E-3</v>
      </c>
      <c r="AK16">
        <v>3.6819999999999999E-3</v>
      </c>
      <c r="AL16">
        <v>1.2595400000000001</v>
      </c>
      <c r="AM16" s="4">
        <v>1.2608999999999999</v>
      </c>
      <c r="AN16">
        <v>1.28565</v>
      </c>
      <c r="AO16">
        <v>1.31107</v>
      </c>
      <c r="AP16">
        <v>1.28992</v>
      </c>
      <c r="AQ16" s="4">
        <v>1.2773099999999999</v>
      </c>
      <c r="AR16" s="4">
        <v>1.2E-4</v>
      </c>
      <c r="AS16" s="4">
        <v>5.0000000000000002E-5</v>
      </c>
      <c r="AT16" s="4">
        <v>2.1000000000000001E-4</v>
      </c>
      <c r="AU16">
        <v>-3.0000000000000001E-5</v>
      </c>
      <c r="AV16">
        <v>10.40103</v>
      </c>
      <c r="AW16" s="4">
        <v>10.647349999999999</v>
      </c>
      <c r="AX16">
        <v>10.58578</v>
      </c>
      <c r="AY16">
        <v>9.8549500000000005</v>
      </c>
      <c r="AZ16" s="4">
        <v>10.48184</v>
      </c>
      <c r="BA16">
        <v>10.49756</v>
      </c>
      <c r="BB16" s="4">
        <v>0.13167000000000001</v>
      </c>
      <c r="BC16">
        <v>2.3859999999999999E-2</v>
      </c>
      <c r="BD16">
        <v>4.0739999999999998E-2</v>
      </c>
      <c r="BE16">
        <v>4.0000000000000001E-3</v>
      </c>
      <c r="BF16">
        <v>23.766839999999998</v>
      </c>
      <c r="BG16">
        <v>23.891770000000001</v>
      </c>
      <c r="BH16">
        <v>24.03182</v>
      </c>
      <c r="BI16" s="4">
        <v>23.51296</v>
      </c>
      <c r="BJ16">
        <v>23.283159999999999</v>
      </c>
      <c r="BK16">
        <v>23.381920000000001</v>
      </c>
      <c r="BL16">
        <v>2.9100000000000001E-2</v>
      </c>
      <c r="BM16">
        <v>2.9520000000000001E-2</v>
      </c>
      <c r="BN16">
        <v>2.9569999999999999E-2</v>
      </c>
      <c r="BO16">
        <v>2.9749999999999999E-2</v>
      </c>
    </row>
    <row r="17" spans="1:67">
      <c r="A17">
        <v>48</v>
      </c>
      <c r="B17" s="1" t="str">
        <f t="shared" si="0"/>
        <v>2024_10_10_48</v>
      </c>
      <c r="C17" t="s">
        <v>408</v>
      </c>
      <c r="D17" s="4">
        <v>1.542E-2</v>
      </c>
      <c r="E17">
        <v>1.443E-2</v>
      </c>
      <c r="F17" s="4">
        <v>2.4399999999999999E-3</v>
      </c>
      <c r="G17" s="4">
        <v>2.48E-3</v>
      </c>
      <c r="H17" s="4">
        <v>2.4499999999999999E-3</v>
      </c>
      <c r="I17" s="4">
        <v>2.4199999999999998E-3</v>
      </c>
      <c r="J17">
        <v>2.1800000000000001E-3</v>
      </c>
      <c r="K17">
        <v>3.29E-3</v>
      </c>
      <c r="L17" s="4">
        <v>2.5600000000000002E-3</v>
      </c>
      <c r="M17" s="4">
        <v>2.3900000000000002E-3</v>
      </c>
      <c r="N17">
        <v>1.1268100000000001</v>
      </c>
      <c r="O17">
        <v>1.14761</v>
      </c>
      <c r="P17">
        <v>1.1264799999999999</v>
      </c>
      <c r="Q17" t="s">
        <v>539</v>
      </c>
      <c r="R17" s="4">
        <v>1.0978300000000001</v>
      </c>
      <c r="S17">
        <v>1.12554</v>
      </c>
      <c r="T17">
        <v>1.1612199999999999</v>
      </c>
      <c r="U17">
        <v>1.1695199999999999</v>
      </c>
      <c r="V17">
        <v>1.1600699999999999</v>
      </c>
      <c r="W17">
        <v>1.11714</v>
      </c>
      <c r="X17">
        <v>1.1192299999999999</v>
      </c>
      <c r="Y17">
        <v>1.1063099999999999</v>
      </c>
      <c r="Z17">
        <v>1.004E-2</v>
      </c>
      <c r="AA17">
        <v>1.1350000000000001E-2</v>
      </c>
      <c r="AB17">
        <v>1.1180000000000001E-2</v>
      </c>
      <c r="AC17">
        <v>8.94E-3</v>
      </c>
      <c r="AD17" s="4">
        <v>1.119E-2</v>
      </c>
      <c r="AE17">
        <v>1.034E-2</v>
      </c>
      <c r="AF17" s="4">
        <v>0.14379</v>
      </c>
      <c r="AG17">
        <v>0.15390000000000001</v>
      </c>
      <c r="AH17">
        <v>0.18784999999999999</v>
      </c>
      <c r="AI17">
        <v>-1.4911700000000001</v>
      </c>
      <c r="AJ17" s="4">
        <v>3.3399999999999999E-4</v>
      </c>
      <c r="AK17">
        <v>-1.635E-3</v>
      </c>
      <c r="AL17">
        <v>0.21509</v>
      </c>
      <c r="AM17" s="4">
        <v>0.21299999999999999</v>
      </c>
      <c r="AN17">
        <v>0.21723999999999999</v>
      </c>
      <c r="AO17">
        <v>0.21903</v>
      </c>
      <c r="AP17">
        <v>0.21715999999999999</v>
      </c>
      <c r="AQ17" s="4">
        <v>0.21403</v>
      </c>
      <c r="AR17" s="4">
        <v>8.7399999999999995E-3</v>
      </c>
      <c r="AS17" s="4">
        <v>8.8100000000000001E-3</v>
      </c>
      <c r="AT17" s="4">
        <v>8.7799999999999996E-3</v>
      </c>
      <c r="AU17">
        <v>9.1199999999999996E-3</v>
      </c>
      <c r="AV17">
        <v>1.26715</v>
      </c>
      <c r="AW17" s="4">
        <v>1.56603</v>
      </c>
      <c r="AX17">
        <v>1.55908</v>
      </c>
      <c r="AY17">
        <v>2.3734099999999998</v>
      </c>
      <c r="AZ17" s="4">
        <v>1.57212</v>
      </c>
      <c r="BA17">
        <v>1.54484</v>
      </c>
      <c r="BB17" s="4">
        <v>3.9300000000000003E-3</v>
      </c>
      <c r="BC17">
        <v>1.46E-2</v>
      </c>
      <c r="BD17">
        <v>8.0619999999999997E-2</v>
      </c>
      <c r="BE17">
        <v>-1.7950000000000001E-2</v>
      </c>
      <c r="BF17">
        <v>5.6138199999999996</v>
      </c>
      <c r="BG17">
        <v>5.6057699999999997</v>
      </c>
      <c r="BH17">
        <v>5.6565500000000002</v>
      </c>
      <c r="BI17" s="4">
        <v>5.6047900000000004</v>
      </c>
      <c r="BJ17">
        <v>5.5486800000000001</v>
      </c>
      <c r="BK17">
        <v>5.5587299999999997</v>
      </c>
      <c r="BL17">
        <v>1.617E-2</v>
      </c>
      <c r="BM17">
        <v>1.6279999999999999E-2</v>
      </c>
      <c r="BN17">
        <v>1.6330000000000001E-2</v>
      </c>
      <c r="BO17">
        <v>1.6250000000000001E-2</v>
      </c>
    </row>
    <row r="18" spans="1:67">
      <c r="A18">
        <v>49</v>
      </c>
      <c r="B18" s="1" t="str">
        <f t="shared" si="0"/>
        <v>2024_10_10_49</v>
      </c>
      <c r="C18" t="s">
        <v>416</v>
      </c>
      <c r="D18" s="4">
        <v>0.10573</v>
      </c>
      <c r="E18">
        <v>0.10563</v>
      </c>
      <c r="F18" s="4">
        <v>6.6600000000000001E-3</v>
      </c>
      <c r="G18" s="4">
        <v>6.6899999999999998E-3</v>
      </c>
      <c r="H18" s="4">
        <v>6.5799999999999999E-3</v>
      </c>
      <c r="I18" s="4">
        <v>6.5500000000000003E-3</v>
      </c>
      <c r="J18">
        <v>6.4999999999999997E-3</v>
      </c>
      <c r="K18">
        <v>8.2699999999999996E-3</v>
      </c>
      <c r="L18" s="4">
        <v>6.5700000000000003E-3</v>
      </c>
      <c r="M18" s="4">
        <v>6.4200000000000004E-3</v>
      </c>
      <c r="N18">
        <v>0.53632999999999997</v>
      </c>
      <c r="O18">
        <v>0.57791000000000003</v>
      </c>
      <c r="P18">
        <v>0.57552000000000003</v>
      </c>
      <c r="Q18" t="s">
        <v>539</v>
      </c>
      <c r="R18" s="4">
        <v>0.55437999999999998</v>
      </c>
      <c r="S18">
        <v>0.56842999999999999</v>
      </c>
      <c r="T18">
        <v>0.59704000000000002</v>
      </c>
      <c r="U18">
        <v>0.60055000000000003</v>
      </c>
      <c r="V18">
        <v>0.59845000000000004</v>
      </c>
      <c r="W18">
        <v>0.56057000000000001</v>
      </c>
      <c r="X18">
        <v>0.56062000000000001</v>
      </c>
      <c r="Y18">
        <v>0.55950999999999995</v>
      </c>
      <c r="Z18">
        <v>0.12745999999999999</v>
      </c>
      <c r="AA18">
        <v>0.13006999999999999</v>
      </c>
      <c r="AB18">
        <v>0.12909000000000001</v>
      </c>
      <c r="AC18">
        <v>0.11786000000000001</v>
      </c>
      <c r="AD18" s="4">
        <v>0.12701000000000001</v>
      </c>
      <c r="AE18">
        <v>0.13652</v>
      </c>
      <c r="AF18" s="4">
        <v>0.52498999999999996</v>
      </c>
      <c r="AG18">
        <v>0.52212000000000003</v>
      </c>
      <c r="AH18">
        <v>0.51693</v>
      </c>
      <c r="AI18">
        <v>-7.8810000000000005E-2</v>
      </c>
      <c r="AJ18" s="4">
        <v>2.5999999999999998E-4</v>
      </c>
      <c r="AK18">
        <v>-2.3779999999999999E-3</v>
      </c>
      <c r="AL18">
        <v>0.2291</v>
      </c>
      <c r="AM18" s="4">
        <v>0.22642999999999999</v>
      </c>
      <c r="AN18">
        <v>0.23014999999999999</v>
      </c>
      <c r="AO18">
        <v>0.23338</v>
      </c>
      <c r="AP18">
        <v>0.23130000000000001</v>
      </c>
      <c r="AQ18" s="4">
        <v>0.22692000000000001</v>
      </c>
      <c r="AR18" s="4">
        <v>1.92E-3</v>
      </c>
      <c r="AS18" s="4">
        <v>2.0899999999999998E-3</v>
      </c>
      <c r="AT18" s="4">
        <v>2.0400000000000001E-3</v>
      </c>
      <c r="AU18">
        <v>2.2300000000000002E-3</v>
      </c>
      <c r="AV18">
        <v>0.67573000000000005</v>
      </c>
      <c r="AW18" s="4">
        <v>0.98995</v>
      </c>
      <c r="AX18">
        <v>0.99304999999999999</v>
      </c>
      <c r="AY18">
        <v>1.889</v>
      </c>
      <c r="AZ18" s="4">
        <v>1.00969</v>
      </c>
      <c r="BA18">
        <v>0.98958000000000002</v>
      </c>
      <c r="BB18" s="4">
        <v>1.562E-2</v>
      </c>
      <c r="BC18">
        <v>8.6080000000000004E-2</v>
      </c>
      <c r="BD18">
        <v>0.1135</v>
      </c>
      <c r="BE18">
        <v>4.4880000000000003E-2</v>
      </c>
      <c r="BF18">
        <v>3.88558</v>
      </c>
      <c r="BG18">
        <v>3.85798</v>
      </c>
      <c r="BH18">
        <v>3.90164</v>
      </c>
      <c r="BI18" s="4">
        <v>3.8691</v>
      </c>
      <c r="BJ18">
        <v>3.8443700000000001</v>
      </c>
      <c r="BK18">
        <v>3.8599700000000001</v>
      </c>
      <c r="BL18">
        <v>3.8899999999999998E-3</v>
      </c>
      <c r="BM18">
        <v>3.9300000000000003E-3</v>
      </c>
      <c r="BN18">
        <v>3.9500000000000004E-3</v>
      </c>
      <c r="BO18">
        <v>4.0299999999999997E-3</v>
      </c>
    </row>
    <row r="19" spans="1:67">
      <c r="A19">
        <v>53</v>
      </c>
      <c r="B19" s="1" t="str">
        <f t="shared" si="0"/>
        <v>2024_10_10_53</v>
      </c>
      <c r="C19" t="s">
        <v>444</v>
      </c>
      <c r="D19" s="4">
        <v>2.7899999999999999E-3</v>
      </c>
      <c r="E19">
        <v>2.3400000000000001E-3</v>
      </c>
      <c r="F19" s="4">
        <v>1.2800000000000001E-3</v>
      </c>
      <c r="G19" s="4">
        <v>1.0399999999999999E-3</v>
      </c>
      <c r="H19" s="4">
        <v>1.14E-3</v>
      </c>
      <c r="I19" s="4">
        <v>1.14E-3</v>
      </c>
      <c r="J19">
        <v>6.8999999999999997E-4</v>
      </c>
      <c r="K19">
        <v>1.73E-3</v>
      </c>
      <c r="L19" s="4">
        <v>1.25E-3</v>
      </c>
      <c r="M19" s="4">
        <v>1.1100000000000001E-3</v>
      </c>
      <c r="N19">
        <v>0.55871999999999999</v>
      </c>
      <c r="O19">
        <v>0.59240999999999999</v>
      </c>
      <c r="P19">
        <v>0.58570999999999995</v>
      </c>
      <c r="Q19" t="s">
        <v>539</v>
      </c>
      <c r="R19" s="4">
        <v>0.56584000000000001</v>
      </c>
      <c r="S19">
        <v>0.58091000000000004</v>
      </c>
      <c r="T19">
        <v>0.60994999999999999</v>
      </c>
      <c r="U19">
        <v>0.61085999999999996</v>
      </c>
      <c r="V19">
        <v>0.61619999999999997</v>
      </c>
      <c r="W19">
        <v>0.57555999999999996</v>
      </c>
      <c r="X19">
        <v>0.57494999999999996</v>
      </c>
      <c r="Y19">
        <v>0.57611000000000001</v>
      </c>
      <c r="Z19">
        <v>1.5499999999999999E-3</v>
      </c>
      <c r="AA19">
        <v>3.13E-3</v>
      </c>
      <c r="AB19">
        <v>2.82E-3</v>
      </c>
      <c r="AC19">
        <v>2.9499999999999999E-3</v>
      </c>
      <c r="AD19" s="4">
        <v>2.5000000000000001E-3</v>
      </c>
      <c r="AE19">
        <v>1.0000000000000001E-5</v>
      </c>
      <c r="AF19" s="4">
        <v>0.15936</v>
      </c>
      <c r="AG19">
        <v>0.16985</v>
      </c>
      <c r="AH19">
        <v>0.188</v>
      </c>
      <c r="AI19">
        <v>-1.25528</v>
      </c>
      <c r="AJ19" s="4">
        <v>2.7099999999999997E-4</v>
      </c>
      <c r="AK19">
        <v>-1.207E-3</v>
      </c>
      <c r="AL19">
        <v>7.9060000000000005E-2</v>
      </c>
      <c r="AM19" s="4">
        <v>7.8179999999999999E-2</v>
      </c>
      <c r="AN19">
        <v>7.9630000000000006E-2</v>
      </c>
      <c r="AO19">
        <v>8.0570000000000003E-2</v>
      </c>
      <c r="AP19">
        <v>8.1390000000000004E-2</v>
      </c>
      <c r="AQ19" s="4">
        <v>7.8140000000000001E-2</v>
      </c>
      <c r="AR19" s="4">
        <v>6.0000000000000002E-5</v>
      </c>
      <c r="AS19" s="4">
        <v>1.7000000000000001E-4</v>
      </c>
      <c r="AT19" s="4">
        <v>1.2E-4</v>
      </c>
      <c r="AU19">
        <v>2.9E-4</v>
      </c>
      <c r="AV19">
        <v>0.34644999999999998</v>
      </c>
      <c r="AW19" s="4">
        <v>0.59048</v>
      </c>
      <c r="AX19">
        <v>0.58872999999999998</v>
      </c>
      <c r="AY19">
        <v>1.5407</v>
      </c>
      <c r="AZ19" s="4">
        <v>0.62200999999999995</v>
      </c>
      <c r="BA19">
        <v>0.59111000000000002</v>
      </c>
      <c r="BB19" s="4">
        <v>0.10224999999999999</v>
      </c>
      <c r="BC19">
        <v>0.12662000000000001</v>
      </c>
      <c r="BD19">
        <v>0.12515999999999999</v>
      </c>
      <c r="BE19">
        <v>9.4549999999999995E-2</v>
      </c>
      <c r="BF19">
        <v>3.3978199999999998</v>
      </c>
      <c r="BG19">
        <v>3.3980000000000001</v>
      </c>
      <c r="BH19">
        <v>3.43466</v>
      </c>
      <c r="BI19" s="4">
        <v>3.4240900000000001</v>
      </c>
      <c r="BJ19">
        <v>3.4045700000000001</v>
      </c>
      <c r="BK19">
        <v>3.4157600000000001</v>
      </c>
      <c r="BL19">
        <v>4.9800000000000001E-3</v>
      </c>
      <c r="BM19">
        <v>5.0099999999999997E-3</v>
      </c>
      <c r="BN19">
        <v>5.0499999999999998E-3</v>
      </c>
      <c r="BO19">
        <v>5.1000000000000004E-3</v>
      </c>
    </row>
    <row r="20" spans="1:67">
      <c r="A20">
        <v>54</v>
      </c>
      <c r="B20" s="1" t="str">
        <f t="shared" si="0"/>
        <v>2024_10_10_54</v>
      </c>
      <c r="C20" t="s">
        <v>453</v>
      </c>
      <c r="D20" s="4">
        <v>1.635E-2</v>
      </c>
      <c r="E20">
        <v>2.222E-2</v>
      </c>
      <c r="F20" s="4">
        <v>1.6799999999999999E-2</v>
      </c>
      <c r="G20" s="4">
        <v>1.6459999999999999E-2</v>
      </c>
      <c r="H20" s="4">
        <v>1.5990000000000001E-2</v>
      </c>
      <c r="I20" s="4">
        <v>1.5980000000000001E-2</v>
      </c>
      <c r="J20">
        <v>1.575E-2</v>
      </c>
      <c r="K20">
        <v>1.7250000000000001E-2</v>
      </c>
      <c r="L20" s="4">
        <v>1.617E-2</v>
      </c>
      <c r="M20" s="4">
        <v>1.5970000000000002E-2</v>
      </c>
      <c r="N20">
        <v>48.026200000000003</v>
      </c>
      <c r="O20">
        <v>48.028289999999998</v>
      </c>
      <c r="P20">
        <v>46.986060000000002</v>
      </c>
      <c r="Q20" t="s">
        <v>539</v>
      </c>
      <c r="R20" s="4" t="s">
        <v>76</v>
      </c>
      <c r="S20">
        <v>43.484529999999999</v>
      </c>
      <c r="T20">
        <v>47.368940000000002</v>
      </c>
      <c r="U20">
        <v>47.163080000000001</v>
      </c>
      <c r="V20">
        <v>46.77158</v>
      </c>
      <c r="W20">
        <v>45.322899999999997</v>
      </c>
      <c r="X20">
        <v>44.977379999999997</v>
      </c>
      <c r="Y20">
        <v>44.855609999999999</v>
      </c>
      <c r="Z20">
        <v>1.694E-2</v>
      </c>
      <c r="AA20">
        <v>1.753E-2</v>
      </c>
      <c r="AB20">
        <v>1.6369999999999999E-2</v>
      </c>
      <c r="AC20">
        <v>2.0109999999999999E-2</v>
      </c>
      <c r="AD20" s="4">
        <v>1.7930000000000001E-2</v>
      </c>
      <c r="AE20">
        <v>1.7909999999999999E-2</v>
      </c>
      <c r="AF20" s="4">
        <v>4.17875</v>
      </c>
      <c r="AG20">
        <v>3.9538600000000002</v>
      </c>
      <c r="AH20">
        <v>3.5966300000000002</v>
      </c>
      <c r="AI20">
        <v>3.4911500000000002</v>
      </c>
      <c r="AJ20" s="4">
        <v>4.1159999999999999E-3</v>
      </c>
      <c r="AK20">
        <v>1.7899999999999999E-3</v>
      </c>
      <c r="AL20">
        <v>4.5263299999999997</v>
      </c>
      <c r="AM20" s="4">
        <v>4.5069900000000001</v>
      </c>
      <c r="AN20">
        <v>4.6567800000000004</v>
      </c>
      <c r="AO20">
        <v>4.6570099999999996</v>
      </c>
      <c r="AP20">
        <v>4.62052</v>
      </c>
      <c r="AQ20" s="4">
        <v>4.58134</v>
      </c>
      <c r="AR20" s="4">
        <v>1.66E-3</v>
      </c>
      <c r="AS20" s="4">
        <v>1.8E-3</v>
      </c>
      <c r="AT20" s="4">
        <v>1.72E-3</v>
      </c>
      <c r="AU20">
        <v>1.7899999999999999E-3</v>
      </c>
      <c r="AV20">
        <v>9.8231400000000004</v>
      </c>
      <c r="AW20" s="4">
        <v>10.4947</v>
      </c>
      <c r="AX20">
        <v>10.43294</v>
      </c>
      <c r="AY20">
        <v>9.5124899999999997</v>
      </c>
      <c r="AZ20" s="4">
        <v>9.3788900000000002</v>
      </c>
      <c r="BA20">
        <v>9.4111899999999995</v>
      </c>
      <c r="BB20" s="4">
        <v>5.9049500000000004</v>
      </c>
      <c r="BC20">
        <v>5.5426099999999998</v>
      </c>
      <c r="BD20">
        <v>5.0102200000000003</v>
      </c>
      <c r="BE20">
        <v>5.0127199999999998</v>
      </c>
      <c r="BF20">
        <v>16.865729999999999</v>
      </c>
      <c r="BG20">
        <v>16.92089</v>
      </c>
      <c r="BH20">
        <v>17.087589999999999</v>
      </c>
      <c r="BI20" s="4">
        <v>16.766480000000001</v>
      </c>
      <c r="BJ20">
        <v>16.685020000000002</v>
      </c>
      <c r="BK20">
        <v>16.695589999999999</v>
      </c>
      <c r="BL20">
        <v>4.8189999999999997E-2</v>
      </c>
      <c r="BM20">
        <v>5.0349999999999999E-2</v>
      </c>
      <c r="BN20">
        <v>4.8039999999999999E-2</v>
      </c>
      <c r="BO20">
        <v>5.0990000000000001E-2</v>
      </c>
    </row>
    <row r="21" spans="1:67">
      <c r="A21">
        <v>32</v>
      </c>
      <c r="B21" s="1" t="str">
        <f t="shared" si="0"/>
        <v>2024_10_10_32</v>
      </c>
      <c r="C21" t="s">
        <v>302</v>
      </c>
      <c r="D21" s="4">
        <v>1.9859999999999999E-2</v>
      </c>
      <c r="E21">
        <v>1.984E-2</v>
      </c>
      <c r="F21" s="4">
        <v>1.3849999999999999E-2</v>
      </c>
      <c r="G21" s="4">
        <v>1.383E-2</v>
      </c>
      <c r="H21" s="4">
        <v>1.3509999999999999E-2</v>
      </c>
      <c r="I21" s="4">
        <v>1.3429999999999999E-2</v>
      </c>
      <c r="J21">
        <v>1.406E-2</v>
      </c>
      <c r="K21">
        <v>1.4189999999999999E-2</v>
      </c>
      <c r="L21" s="4">
        <v>1.3469999999999999E-2</v>
      </c>
      <c r="M21" s="4">
        <v>1.345E-2</v>
      </c>
      <c r="N21">
        <v>6.23855</v>
      </c>
      <c r="O21">
        <v>6.20831</v>
      </c>
      <c r="P21">
        <v>6.0964299999999998</v>
      </c>
      <c r="Q21" t="s">
        <v>539</v>
      </c>
      <c r="R21" s="4">
        <v>5.8786800000000001</v>
      </c>
      <c r="S21">
        <v>6.2686999999999999</v>
      </c>
      <c r="T21">
        <v>6.2751099999999997</v>
      </c>
      <c r="U21">
        <v>6.2454200000000002</v>
      </c>
      <c r="V21">
        <v>6.2103000000000002</v>
      </c>
      <c r="W21">
        <v>5.9817900000000002</v>
      </c>
      <c r="X21">
        <v>5.9977200000000002</v>
      </c>
      <c r="Y21">
        <v>5.9920099999999996</v>
      </c>
      <c r="Z21">
        <v>2.2419999999999999E-2</v>
      </c>
      <c r="AA21">
        <v>2.307E-2</v>
      </c>
      <c r="AB21">
        <v>2.2419999999999999E-2</v>
      </c>
      <c r="AC21">
        <v>2.1149999999999999E-2</v>
      </c>
      <c r="AD21" s="4">
        <v>2.3009999999999999E-2</v>
      </c>
      <c r="AE21">
        <v>2.102E-2</v>
      </c>
      <c r="AF21" s="4">
        <v>1.97831</v>
      </c>
      <c r="AG21">
        <v>1.8732599999999999</v>
      </c>
      <c r="AH21">
        <v>1.74651</v>
      </c>
      <c r="AI21">
        <v>1.0057700000000001</v>
      </c>
      <c r="AJ21" s="4">
        <v>4.1060000000000003E-3</v>
      </c>
      <c r="AK21">
        <v>3.9119999999999997E-3</v>
      </c>
      <c r="AL21">
        <v>1.2489600000000001</v>
      </c>
      <c r="AM21" s="4">
        <v>1.2454099999999999</v>
      </c>
      <c r="AN21">
        <v>1.272</v>
      </c>
      <c r="AO21">
        <v>1.28583</v>
      </c>
      <c r="AP21">
        <v>1.264</v>
      </c>
      <c r="AQ21" s="4">
        <v>1.25396</v>
      </c>
      <c r="AR21" s="4">
        <v>4.4000000000000002E-4</v>
      </c>
      <c r="AS21" s="4">
        <v>5.1000000000000004E-4</v>
      </c>
      <c r="AT21" s="4">
        <v>6.4000000000000005E-4</v>
      </c>
      <c r="AU21">
        <v>1.8000000000000001E-4</v>
      </c>
      <c r="AV21">
        <v>8.4751399999999997</v>
      </c>
      <c r="AW21" s="4">
        <v>8.7961899999999993</v>
      </c>
      <c r="AX21">
        <v>8.7540600000000008</v>
      </c>
      <c r="AY21">
        <v>8.7216699999999996</v>
      </c>
      <c r="AZ21" s="4">
        <v>8.5434000000000001</v>
      </c>
      <c r="BA21">
        <v>8.5641999999999996</v>
      </c>
      <c r="BB21" s="4">
        <v>0.40915000000000001</v>
      </c>
      <c r="BC21">
        <v>0.36259999999999998</v>
      </c>
      <c r="BD21">
        <v>0.31752000000000002</v>
      </c>
      <c r="BE21">
        <v>0.32183</v>
      </c>
      <c r="BF21">
        <v>14.956860000000001</v>
      </c>
      <c r="BG21">
        <v>14.98156</v>
      </c>
      <c r="BH21">
        <v>15.21171</v>
      </c>
      <c r="BI21" s="4">
        <v>14.80067</v>
      </c>
      <c r="BJ21">
        <v>14.742330000000001</v>
      </c>
      <c r="BK21">
        <v>14.732100000000001</v>
      </c>
      <c r="BL21">
        <v>5.9709999999999999E-2</v>
      </c>
      <c r="BM21">
        <v>5.9639999999999999E-2</v>
      </c>
      <c r="BN21">
        <v>5.9700000000000003E-2</v>
      </c>
      <c r="BO21">
        <v>5.9880000000000003E-2</v>
      </c>
    </row>
    <row r="22" spans="1:67">
      <c r="A22">
        <v>33</v>
      </c>
      <c r="B22" s="1" t="str">
        <f t="shared" si="0"/>
        <v>2024_10_10_33</v>
      </c>
      <c r="C22" t="s">
        <v>303</v>
      </c>
      <c r="D22" s="4">
        <v>8.3499999999999998E-3</v>
      </c>
      <c r="E22">
        <v>8.4600000000000005E-3</v>
      </c>
      <c r="F22" s="4">
        <v>3.9199999999999999E-3</v>
      </c>
      <c r="G22" s="4">
        <v>3.96E-3</v>
      </c>
      <c r="H22" s="4">
        <v>3.8899999999999998E-3</v>
      </c>
      <c r="I22" s="4">
        <v>3.8800000000000002E-3</v>
      </c>
      <c r="J22">
        <v>3.0999999999999999E-3</v>
      </c>
      <c r="K22">
        <v>3.7399999999999998E-3</v>
      </c>
      <c r="L22" s="4">
        <v>3.8999999999999998E-3</v>
      </c>
      <c r="M22" s="4">
        <v>3.9500000000000004E-3</v>
      </c>
      <c r="N22">
        <v>0.50044</v>
      </c>
      <c r="O22">
        <v>0.5393</v>
      </c>
      <c r="P22">
        <v>0.53407000000000004</v>
      </c>
      <c r="Q22" t="s">
        <v>539</v>
      </c>
      <c r="R22" s="4">
        <v>0.51673999999999998</v>
      </c>
      <c r="S22">
        <v>0.53120000000000001</v>
      </c>
      <c r="T22">
        <v>0.54247999999999996</v>
      </c>
      <c r="U22">
        <v>0.54581999999999997</v>
      </c>
      <c r="V22">
        <v>0.54313</v>
      </c>
      <c r="W22">
        <v>0.51322000000000001</v>
      </c>
      <c r="X22">
        <v>0.51407000000000003</v>
      </c>
      <c r="Y22">
        <v>0.51356999999999997</v>
      </c>
      <c r="Z22">
        <v>8.5599999999999999E-3</v>
      </c>
      <c r="AA22">
        <v>1.03E-2</v>
      </c>
      <c r="AB22">
        <v>1.004E-2</v>
      </c>
      <c r="AC22">
        <v>1.265E-2</v>
      </c>
      <c r="AD22" s="4">
        <v>9.5899999999999996E-3</v>
      </c>
      <c r="AE22">
        <v>8.5599999999999999E-3</v>
      </c>
      <c r="AF22" s="4">
        <v>0.26843</v>
      </c>
      <c r="AG22">
        <v>0.2772</v>
      </c>
      <c r="AH22">
        <v>0.24329000000000001</v>
      </c>
      <c r="AI22">
        <v>-1.19642</v>
      </c>
      <c r="AJ22" s="4">
        <v>3.2600000000000001E-4</v>
      </c>
      <c r="AK22">
        <v>-1.8400000000000001E-3</v>
      </c>
      <c r="AL22">
        <v>0.11101</v>
      </c>
      <c r="AM22" s="4">
        <v>0.11012</v>
      </c>
      <c r="AN22">
        <v>0.1119</v>
      </c>
      <c r="AO22">
        <v>0.11142000000000001</v>
      </c>
      <c r="AP22">
        <v>0.11105</v>
      </c>
      <c r="AQ22" s="4">
        <v>0.10953</v>
      </c>
      <c r="AR22" s="4">
        <v>5.8E-4</v>
      </c>
      <c r="AS22" s="4">
        <v>6.7000000000000002E-4</v>
      </c>
      <c r="AT22" s="4">
        <v>4.8000000000000001E-4</v>
      </c>
      <c r="AU22">
        <v>7.1000000000000002E-4</v>
      </c>
      <c r="AV22">
        <v>0.60292000000000001</v>
      </c>
      <c r="AW22" s="4">
        <v>0.87311000000000005</v>
      </c>
      <c r="AX22">
        <v>0.87455000000000005</v>
      </c>
      <c r="AY22">
        <v>1.95895</v>
      </c>
      <c r="AZ22" s="4">
        <v>0.89036999999999999</v>
      </c>
      <c r="BA22">
        <v>0.86116000000000004</v>
      </c>
      <c r="BB22" s="4">
        <v>6.7589999999999997E-2</v>
      </c>
      <c r="BC22">
        <v>4.1790000000000001E-2</v>
      </c>
      <c r="BD22">
        <v>7.467E-2</v>
      </c>
      <c r="BE22">
        <v>7.3999999999999999E-4</v>
      </c>
      <c r="BF22">
        <v>4.0833199999999996</v>
      </c>
      <c r="BG22">
        <v>4.1122899999999998</v>
      </c>
      <c r="BH22">
        <v>4.1468400000000001</v>
      </c>
      <c r="BI22" s="4">
        <v>4.1298700000000004</v>
      </c>
      <c r="BJ22">
        <v>4.0616500000000002</v>
      </c>
      <c r="BK22">
        <v>4.0727599999999997</v>
      </c>
      <c r="BL22">
        <v>1.069E-2</v>
      </c>
      <c r="BM22">
        <v>1.0619999999999999E-2</v>
      </c>
      <c r="BN22">
        <v>1.065E-2</v>
      </c>
      <c r="BO22">
        <v>1.056E-2</v>
      </c>
    </row>
    <row r="23" spans="1:67">
      <c r="A23">
        <v>34</v>
      </c>
      <c r="B23" s="1" t="str">
        <f t="shared" si="0"/>
        <v>2024_10_10_34</v>
      </c>
      <c r="C23" t="s">
        <v>308</v>
      </c>
      <c r="D23" s="4">
        <v>0.44767000000000001</v>
      </c>
      <c r="E23">
        <v>0.45343</v>
      </c>
      <c r="F23" s="4">
        <v>1.17E-2</v>
      </c>
      <c r="G23" s="4">
        <v>1.1520000000000001E-2</v>
      </c>
      <c r="H23" s="4">
        <v>1.124E-2</v>
      </c>
      <c r="I23" s="4">
        <v>1.119E-2</v>
      </c>
      <c r="J23">
        <v>1.2239999999999999E-2</v>
      </c>
      <c r="K23">
        <v>1.1979999999999999E-2</v>
      </c>
      <c r="L23" s="4">
        <v>1.125E-2</v>
      </c>
      <c r="M23" s="4">
        <v>1.115E-2</v>
      </c>
      <c r="N23">
        <v>1.5116400000000001</v>
      </c>
      <c r="O23">
        <v>1.53366</v>
      </c>
      <c r="P23">
        <v>1.5286599999999999</v>
      </c>
      <c r="Q23" t="s">
        <v>539</v>
      </c>
      <c r="R23" s="4">
        <v>1.4710099999999999</v>
      </c>
      <c r="S23">
        <v>1.52</v>
      </c>
      <c r="T23">
        <v>1.5822499999999999</v>
      </c>
      <c r="U23">
        <v>1.5638099999999999</v>
      </c>
      <c r="V23">
        <v>1.55735</v>
      </c>
      <c r="W23">
        <v>1.5131399999999999</v>
      </c>
      <c r="X23">
        <v>1.4890699999999999</v>
      </c>
      <c r="Y23">
        <v>1.4997499999999999</v>
      </c>
      <c r="Z23">
        <v>0.64437</v>
      </c>
      <c r="AA23">
        <v>0.66203000000000001</v>
      </c>
      <c r="AB23">
        <v>0.65390999999999999</v>
      </c>
      <c r="AC23">
        <v>0.55633999999999995</v>
      </c>
      <c r="AD23" s="4">
        <v>0.60453000000000001</v>
      </c>
      <c r="AE23">
        <v>0.68918999999999997</v>
      </c>
      <c r="AF23" s="4">
        <v>0.50780000000000003</v>
      </c>
      <c r="AG23">
        <v>0.50399000000000005</v>
      </c>
      <c r="AH23">
        <v>0.50612999999999997</v>
      </c>
      <c r="AI23">
        <v>1.5485500000000001</v>
      </c>
      <c r="AJ23" s="4">
        <v>7.3899999999999997E-4</v>
      </c>
      <c r="AK23">
        <v>-1.0529999999999999E-3</v>
      </c>
      <c r="AL23">
        <v>0.39089000000000002</v>
      </c>
      <c r="AM23" s="4">
        <v>0.38708999999999999</v>
      </c>
      <c r="AN23">
        <v>0.39419999999999999</v>
      </c>
      <c r="AO23">
        <v>0.39945000000000003</v>
      </c>
      <c r="AP23">
        <v>0.39556000000000002</v>
      </c>
      <c r="AQ23" s="4">
        <v>0.39119999999999999</v>
      </c>
      <c r="AR23" s="4">
        <v>2.018E-2</v>
      </c>
      <c r="AS23" s="4">
        <v>2.0750000000000001E-2</v>
      </c>
      <c r="AT23" s="4">
        <v>2.0230000000000001E-2</v>
      </c>
      <c r="AU23">
        <v>2.1139999999999999E-2</v>
      </c>
      <c r="AV23">
        <v>1.82084</v>
      </c>
      <c r="AW23" s="4">
        <v>2.1892100000000001</v>
      </c>
      <c r="AX23">
        <v>2.1875399999999998</v>
      </c>
      <c r="AY23">
        <v>2.8678900000000001</v>
      </c>
      <c r="AZ23" s="4">
        <v>2.1876799999999998</v>
      </c>
      <c r="BA23">
        <v>2.1971099999999999</v>
      </c>
      <c r="BB23" s="4">
        <v>5.8880000000000002E-2</v>
      </c>
      <c r="BC23">
        <v>3.5220000000000001E-2</v>
      </c>
      <c r="BD23">
        <v>3.9E-2</v>
      </c>
      <c r="BE23">
        <v>1.7639999999999999E-2</v>
      </c>
      <c r="BF23">
        <v>6.9736200000000004</v>
      </c>
      <c r="BG23">
        <v>6.9698599999999997</v>
      </c>
      <c r="BH23">
        <v>7.0154800000000002</v>
      </c>
      <c r="BI23" s="4">
        <v>6.9929500000000004</v>
      </c>
      <c r="BJ23">
        <v>6.9047400000000003</v>
      </c>
      <c r="BK23">
        <v>6.94095</v>
      </c>
      <c r="BL23">
        <v>2.266E-2</v>
      </c>
      <c r="BM23">
        <v>2.2780000000000002E-2</v>
      </c>
      <c r="BN23">
        <v>2.3060000000000001E-2</v>
      </c>
      <c r="BO23">
        <v>2.2890000000000001E-2</v>
      </c>
    </row>
    <row r="24" spans="1:67">
      <c r="A24">
        <v>13</v>
      </c>
      <c r="B24" s="1" t="str">
        <f t="shared" si="0"/>
        <v>2024_10_10_13</v>
      </c>
      <c r="C24" t="s">
        <v>181</v>
      </c>
      <c r="D24" s="4">
        <v>6.2700000000000004E-3</v>
      </c>
      <c r="E24">
        <v>6.2100000000000002E-3</v>
      </c>
      <c r="F24" s="4">
        <v>1.0300000000000001E-3</v>
      </c>
      <c r="G24" s="4">
        <v>9.2000000000000003E-4</v>
      </c>
      <c r="H24" s="4">
        <v>9.2000000000000003E-4</v>
      </c>
      <c r="I24" s="4">
        <v>9.2000000000000003E-4</v>
      </c>
      <c r="J24">
        <v>1.4400000000000001E-3</v>
      </c>
      <c r="K24">
        <v>1.25E-3</v>
      </c>
      <c r="L24" s="4">
        <v>9.3000000000000005E-4</v>
      </c>
      <c r="M24" s="4">
        <v>9.3999999999999997E-4</v>
      </c>
      <c r="N24">
        <v>0.80618999999999996</v>
      </c>
      <c r="O24">
        <v>0.83628999999999998</v>
      </c>
      <c r="P24">
        <v>0.82860999999999996</v>
      </c>
      <c r="Q24" t="s">
        <v>539</v>
      </c>
      <c r="R24" s="4">
        <v>0.80915000000000004</v>
      </c>
      <c r="S24">
        <v>0.81879000000000002</v>
      </c>
      <c r="T24">
        <v>0.86146999999999996</v>
      </c>
      <c r="U24">
        <v>0.84950000000000003</v>
      </c>
      <c r="V24">
        <v>0.84831000000000001</v>
      </c>
      <c r="W24">
        <v>0.81372</v>
      </c>
      <c r="X24">
        <v>0.81494</v>
      </c>
      <c r="Y24">
        <v>0.80725999999999998</v>
      </c>
      <c r="Z24">
        <v>9.5E-4</v>
      </c>
      <c r="AA24">
        <v>2.31E-3</v>
      </c>
      <c r="AB24">
        <v>2.0100000000000001E-3</v>
      </c>
      <c r="AC24">
        <v>6.4000000000000005E-4</v>
      </c>
      <c r="AD24" s="4">
        <v>2.6800000000000001E-3</v>
      </c>
      <c r="AE24">
        <v>3.7699999999999999E-3</v>
      </c>
      <c r="AF24" s="4">
        <v>0.44802999999999998</v>
      </c>
      <c r="AG24">
        <v>0.4486</v>
      </c>
      <c r="AH24">
        <v>0.36376999999999998</v>
      </c>
      <c r="AI24">
        <v>-1.1243300000000001</v>
      </c>
      <c r="AJ24" s="4">
        <v>2.1000000000000001E-4</v>
      </c>
      <c r="AK24">
        <v>-1.817E-3</v>
      </c>
      <c r="AL24">
        <v>0.15110000000000001</v>
      </c>
      <c r="AM24" s="4">
        <v>0.14993999999999999</v>
      </c>
      <c r="AN24">
        <v>0.15282000000000001</v>
      </c>
      <c r="AO24">
        <v>0.15343999999999999</v>
      </c>
      <c r="AP24">
        <v>0.15264</v>
      </c>
      <c r="AQ24" s="4">
        <v>0.14942</v>
      </c>
      <c r="AR24" s="4">
        <v>3.6999999999999999E-4</v>
      </c>
      <c r="AS24" s="4">
        <v>3.8000000000000002E-4</v>
      </c>
      <c r="AT24" s="4">
        <v>3.4000000000000002E-4</v>
      </c>
      <c r="AU24">
        <v>5.5999999999999995E-4</v>
      </c>
      <c r="AV24">
        <v>0.92005999999999999</v>
      </c>
      <c r="AW24" s="4">
        <v>1.26051</v>
      </c>
      <c r="AX24">
        <v>1.2603200000000001</v>
      </c>
      <c r="AY24">
        <v>1.9848600000000001</v>
      </c>
      <c r="AZ24" s="4">
        <v>1.2634300000000001</v>
      </c>
      <c r="BA24">
        <v>1.2407600000000001</v>
      </c>
      <c r="BB24" s="4">
        <v>9.5769999999999994E-2</v>
      </c>
      <c r="BC24">
        <v>8.4390000000000007E-2</v>
      </c>
      <c r="BD24">
        <v>0.13494999999999999</v>
      </c>
      <c r="BE24">
        <v>6.7180000000000004E-2</v>
      </c>
      <c r="BF24">
        <v>5.0183099999999996</v>
      </c>
      <c r="BG24">
        <v>5.0255900000000002</v>
      </c>
      <c r="BH24">
        <v>5.0370999999999997</v>
      </c>
      <c r="BI24" s="4">
        <v>4.95472</v>
      </c>
      <c r="BJ24">
        <v>4.9724000000000004</v>
      </c>
      <c r="BK24">
        <v>4.9564500000000002</v>
      </c>
      <c r="BL24">
        <v>1.1990000000000001E-2</v>
      </c>
      <c r="BM24">
        <v>1.201E-2</v>
      </c>
      <c r="BN24">
        <v>1.2120000000000001E-2</v>
      </c>
      <c r="BO24">
        <v>1.208E-2</v>
      </c>
    </row>
    <row r="25" spans="1:67">
      <c r="A25">
        <v>26</v>
      </c>
      <c r="B25" s="1" t="str">
        <f t="shared" si="0"/>
        <v>2024_10_10_26</v>
      </c>
      <c r="C25" t="s">
        <v>181</v>
      </c>
      <c r="D25" s="4">
        <v>7.0299999999999998E-3</v>
      </c>
      <c r="E25">
        <v>7.43E-3</v>
      </c>
      <c r="F25" s="4">
        <v>9.1E-4</v>
      </c>
      <c r="G25" s="4">
        <v>1.1000000000000001E-3</v>
      </c>
      <c r="H25" s="4">
        <v>9.3999999999999997E-4</v>
      </c>
      <c r="I25" s="4">
        <v>9.3000000000000005E-4</v>
      </c>
      <c r="J25">
        <v>9.7999999999999997E-4</v>
      </c>
      <c r="K25">
        <v>1.1800000000000001E-3</v>
      </c>
      <c r="L25" s="4">
        <v>1.0200000000000001E-3</v>
      </c>
      <c r="M25" s="4">
        <v>9.7000000000000005E-4</v>
      </c>
      <c r="N25">
        <v>0.82018000000000002</v>
      </c>
      <c r="O25">
        <v>0.84838999999999998</v>
      </c>
      <c r="P25">
        <v>0.83582999999999996</v>
      </c>
      <c r="Q25" t="s">
        <v>539</v>
      </c>
      <c r="R25" s="4">
        <v>0.81723000000000001</v>
      </c>
      <c r="S25">
        <v>0.83235999999999999</v>
      </c>
      <c r="T25">
        <v>0.85746999999999995</v>
      </c>
      <c r="U25">
        <v>0.86216000000000004</v>
      </c>
      <c r="V25">
        <v>0.86629</v>
      </c>
      <c r="W25">
        <v>0.82135000000000002</v>
      </c>
      <c r="X25">
        <v>0.82379000000000002</v>
      </c>
      <c r="Y25">
        <v>0.81982999999999995</v>
      </c>
      <c r="Z25">
        <v>1.2099999999999999E-3</v>
      </c>
      <c r="AA25">
        <v>3.14E-3</v>
      </c>
      <c r="AB25">
        <v>2.5899999999999999E-3</v>
      </c>
      <c r="AC25">
        <v>5.4999999999999997E-3</v>
      </c>
      <c r="AD25" s="4">
        <v>2E-3</v>
      </c>
      <c r="AE25">
        <v>4.8199999999999996E-3</v>
      </c>
      <c r="AF25" s="4">
        <v>0.45201999999999998</v>
      </c>
      <c r="AG25">
        <v>0.45351000000000002</v>
      </c>
      <c r="AH25">
        <v>0.37764999999999999</v>
      </c>
      <c r="AI25">
        <v>-1.02233</v>
      </c>
      <c r="AJ25" s="4">
        <v>2.0900000000000001E-4</v>
      </c>
      <c r="AK25">
        <v>2.055E-3</v>
      </c>
      <c r="AL25">
        <v>0.15276999999999999</v>
      </c>
      <c r="AM25" s="4">
        <v>0.15121000000000001</v>
      </c>
      <c r="AN25">
        <v>0.15373000000000001</v>
      </c>
      <c r="AO25">
        <v>0.15518000000000001</v>
      </c>
      <c r="AP25">
        <v>0.15448999999999999</v>
      </c>
      <c r="AQ25" s="4">
        <v>0.15239</v>
      </c>
      <c r="AR25" s="4">
        <v>3.1E-4</v>
      </c>
      <c r="AS25" s="4">
        <v>3.8000000000000002E-4</v>
      </c>
      <c r="AT25" s="4">
        <v>4.0999999999999999E-4</v>
      </c>
      <c r="AU25">
        <v>0</v>
      </c>
      <c r="AV25">
        <v>1.0136499999999999</v>
      </c>
      <c r="AW25" s="4">
        <v>1.2776000000000001</v>
      </c>
      <c r="AX25">
        <v>1.2754399999999999</v>
      </c>
      <c r="AY25">
        <v>1.75126</v>
      </c>
      <c r="AZ25" s="4">
        <v>1.2887599999999999</v>
      </c>
      <c r="BA25">
        <v>1.26044</v>
      </c>
      <c r="BB25" s="4">
        <v>6.3089999999999993E-2</v>
      </c>
      <c r="BC25">
        <v>7.9049999999999995E-2</v>
      </c>
      <c r="BD25">
        <v>0.11559999999999999</v>
      </c>
      <c r="BE25">
        <v>8.2210000000000005E-2</v>
      </c>
      <c r="BF25">
        <v>5.0605599999999997</v>
      </c>
      <c r="BG25">
        <v>5.05931</v>
      </c>
      <c r="BH25">
        <v>5.0989100000000001</v>
      </c>
      <c r="BI25" s="4">
        <v>5.0212399999999997</v>
      </c>
      <c r="BJ25">
        <v>5.0372500000000002</v>
      </c>
      <c r="BK25">
        <v>5.01328</v>
      </c>
      <c r="BL25">
        <v>1.2109999999999999E-2</v>
      </c>
      <c r="BM25">
        <v>1.2149999999999999E-2</v>
      </c>
      <c r="BN25">
        <v>1.223E-2</v>
      </c>
      <c r="BO25">
        <v>1.214E-2</v>
      </c>
    </row>
    <row r="26" spans="1:67">
      <c r="A26">
        <v>39</v>
      </c>
      <c r="B26" s="1" t="str">
        <f t="shared" si="0"/>
        <v>2024_10_10_39</v>
      </c>
      <c r="C26" t="s">
        <v>181</v>
      </c>
      <c r="D26" s="4">
        <v>7.0099999999999997E-3</v>
      </c>
      <c r="E26">
        <v>6.0699999999999999E-3</v>
      </c>
      <c r="F26" s="4">
        <v>9.3000000000000005E-4</v>
      </c>
      <c r="G26" s="4">
        <v>9.6000000000000002E-4</v>
      </c>
      <c r="H26" s="4">
        <v>9.8999999999999999E-4</v>
      </c>
      <c r="I26" s="4">
        <v>9.7000000000000005E-4</v>
      </c>
      <c r="J26">
        <v>-1.01E-3</v>
      </c>
      <c r="K26">
        <v>6.8000000000000005E-4</v>
      </c>
      <c r="L26" s="4">
        <v>1.0399999999999999E-3</v>
      </c>
      <c r="M26" s="4">
        <v>9.5E-4</v>
      </c>
      <c r="N26">
        <v>0.83331</v>
      </c>
      <c r="O26">
        <v>0.86199000000000003</v>
      </c>
      <c r="P26">
        <v>0.84736</v>
      </c>
      <c r="Q26" t="s">
        <v>539</v>
      </c>
      <c r="R26" s="4">
        <v>0.82521</v>
      </c>
      <c r="S26">
        <v>0.84553999999999996</v>
      </c>
      <c r="T26">
        <v>0.88553000000000004</v>
      </c>
      <c r="U26">
        <v>0.87573000000000001</v>
      </c>
      <c r="V26">
        <v>0.87892999999999999</v>
      </c>
      <c r="W26">
        <v>0.83213000000000004</v>
      </c>
      <c r="X26">
        <v>0.83379999999999999</v>
      </c>
      <c r="Y26">
        <v>0.83011999999999997</v>
      </c>
      <c r="Z26">
        <v>2.7799999999999999E-3</v>
      </c>
      <c r="AA26">
        <v>4.2399999999999998E-3</v>
      </c>
      <c r="AB26">
        <v>3.82E-3</v>
      </c>
      <c r="AC26">
        <v>4.47E-3</v>
      </c>
      <c r="AD26" s="4">
        <v>2.32E-3</v>
      </c>
      <c r="AE26">
        <v>3.5999999999999999E-3</v>
      </c>
      <c r="AF26" s="4">
        <v>0.45950999999999997</v>
      </c>
      <c r="AG26">
        <v>0.45900999999999997</v>
      </c>
      <c r="AH26">
        <v>0.42943999999999999</v>
      </c>
      <c r="AI26">
        <v>-1.0983000000000001</v>
      </c>
      <c r="AJ26" s="4">
        <v>2.61E-4</v>
      </c>
      <c r="AK26">
        <v>2.3089999999999999E-3</v>
      </c>
      <c r="AL26">
        <v>0.15534000000000001</v>
      </c>
      <c r="AM26" s="4">
        <v>0.15364</v>
      </c>
      <c r="AN26">
        <v>0.15634000000000001</v>
      </c>
      <c r="AO26">
        <v>0.15731000000000001</v>
      </c>
      <c r="AP26">
        <v>0.15687000000000001</v>
      </c>
      <c r="AQ26" s="4">
        <v>0.15440000000000001</v>
      </c>
      <c r="AR26" s="4">
        <v>3.8999999999999999E-4</v>
      </c>
      <c r="AS26" s="4">
        <v>4.4999999999999999E-4</v>
      </c>
      <c r="AT26" s="4">
        <v>4.8999999999999998E-4</v>
      </c>
      <c r="AU26">
        <v>4.2000000000000002E-4</v>
      </c>
      <c r="AV26">
        <v>0.93725000000000003</v>
      </c>
      <c r="AW26" s="4">
        <v>1.29792</v>
      </c>
      <c r="AX26">
        <v>1.2929900000000001</v>
      </c>
      <c r="AY26">
        <v>1.966</v>
      </c>
      <c r="AZ26" s="4">
        <v>1.2983800000000001</v>
      </c>
      <c r="BA26">
        <v>1.2760800000000001</v>
      </c>
      <c r="BB26" s="4">
        <v>5.6550000000000003E-2</v>
      </c>
      <c r="BC26">
        <v>8.4209999999999993E-2</v>
      </c>
      <c r="BD26">
        <v>0.10086000000000001</v>
      </c>
      <c r="BE26">
        <v>7.1050000000000002E-2</v>
      </c>
      <c r="BF26">
        <v>5.1340399999999997</v>
      </c>
      <c r="BG26">
        <v>5.1406000000000001</v>
      </c>
      <c r="BH26">
        <v>5.1791799999999997</v>
      </c>
      <c r="BI26" s="4">
        <v>5.1383799999999997</v>
      </c>
      <c r="BJ26">
        <v>5.07517</v>
      </c>
      <c r="BK26">
        <v>5.0710300000000004</v>
      </c>
      <c r="BL26">
        <v>1.2279999999999999E-2</v>
      </c>
      <c r="BM26">
        <v>1.234E-2</v>
      </c>
      <c r="BN26">
        <v>1.24E-2</v>
      </c>
      <c r="BO26">
        <v>1.24E-2</v>
      </c>
    </row>
    <row r="27" spans="1:67">
      <c r="A27">
        <v>52</v>
      </c>
      <c r="B27" s="1" t="str">
        <f t="shared" si="0"/>
        <v>2024_10_10_52</v>
      </c>
      <c r="C27" t="s">
        <v>181</v>
      </c>
      <c r="D27" s="4">
        <v>7.1199999999999996E-3</v>
      </c>
      <c r="E27">
        <v>7.4099999999999999E-3</v>
      </c>
      <c r="F27" s="4">
        <v>1.0399999999999999E-3</v>
      </c>
      <c r="G27" s="4">
        <v>9.5E-4</v>
      </c>
      <c r="H27" s="4">
        <v>1.0200000000000001E-3</v>
      </c>
      <c r="I27" s="4">
        <v>1.0200000000000001E-3</v>
      </c>
      <c r="J27">
        <v>2.7E-4</v>
      </c>
      <c r="K27">
        <v>1.8000000000000001E-4</v>
      </c>
      <c r="L27" s="4">
        <v>7.6999999999999996E-4</v>
      </c>
      <c r="M27" s="4">
        <v>6.8999999999999997E-4</v>
      </c>
      <c r="N27">
        <v>0.84652000000000005</v>
      </c>
      <c r="O27">
        <v>0.88593999999999995</v>
      </c>
      <c r="P27">
        <v>0.87041000000000002</v>
      </c>
      <c r="Q27" t="s">
        <v>539</v>
      </c>
      <c r="R27" s="4">
        <v>0.84919</v>
      </c>
      <c r="S27">
        <v>0.87073</v>
      </c>
      <c r="T27">
        <v>0.62870999999999999</v>
      </c>
      <c r="U27">
        <v>0.59899999999999998</v>
      </c>
      <c r="V27">
        <v>0.60033999999999998</v>
      </c>
      <c r="W27">
        <v>0.57874999999999999</v>
      </c>
      <c r="X27">
        <v>0.57894000000000001</v>
      </c>
      <c r="Y27">
        <v>0.59389000000000003</v>
      </c>
      <c r="Z27">
        <v>2.0600000000000002E-3</v>
      </c>
      <c r="AA27">
        <v>4.3200000000000001E-3</v>
      </c>
      <c r="AB27">
        <v>3.7799999999999999E-3</v>
      </c>
      <c r="AC27">
        <v>1.2E-4</v>
      </c>
      <c r="AD27" s="4">
        <v>3.7100000000000002E-3</v>
      </c>
      <c r="AE27">
        <v>2.3600000000000001E-3</v>
      </c>
      <c r="AF27" s="4">
        <v>0.47405999999999998</v>
      </c>
      <c r="AG27">
        <v>0.4733</v>
      </c>
      <c r="AH27">
        <v>0.32671</v>
      </c>
      <c r="AI27">
        <v>-0.67567999999999995</v>
      </c>
      <c r="AJ27" s="4">
        <v>2.1900000000000001E-4</v>
      </c>
      <c r="AK27">
        <v>-9.2500000000000004E-4</v>
      </c>
      <c r="AL27">
        <v>0.15984000000000001</v>
      </c>
      <c r="AM27" s="4">
        <v>0.15837999999999999</v>
      </c>
      <c r="AN27">
        <v>0.1615</v>
      </c>
      <c r="AO27">
        <v>0.10816000000000001</v>
      </c>
      <c r="AP27">
        <v>0.10802</v>
      </c>
      <c r="AQ27" s="4">
        <v>0.10911999999999999</v>
      </c>
      <c r="AR27" s="4">
        <v>3.4000000000000002E-4</v>
      </c>
      <c r="AS27" s="4">
        <v>4.2999999999999999E-4</v>
      </c>
      <c r="AT27" s="4">
        <v>3.6999999999999999E-4</v>
      </c>
      <c r="AU27">
        <v>3.5E-4</v>
      </c>
      <c r="AV27">
        <v>1.0020800000000001</v>
      </c>
      <c r="AW27" s="4">
        <v>1.34006</v>
      </c>
      <c r="AX27">
        <v>1.3348899999999999</v>
      </c>
      <c r="AY27">
        <v>1.54338</v>
      </c>
      <c r="AZ27" s="4">
        <v>0.95008000000000004</v>
      </c>
      <c r="BA27">
        <v>0.91969999999999996</v>
      </c>
      <c r="BB27" s="4">
        <v>9.7610000000000002E-2</v>
      </c>
      <c r="BC27">
        <v>9.0480000000000005E-2</v>
      </c>
      <c r="BD27">
        <v>8.9849999999999999E-2</v>
      </c>
      <c r="BE27">
        <v>5.4260000000000003E-2</v>
      </c>
      <c r="BF27">
        <v>5.2758099999999999</v>
      </c>
      <c r="BG27">
        <v>5.2871300000000003</v>
      </c>
      <c r="BH27">
        <v>5.3320999999999996</v>
      </c>
      <c r="BI27" s="4">
        <v>3.5558999999999998</v>
      </c>
      <c r="BJ27">
        <v>3.5572400000000002</v>
      </c>
      <c r="BK27">
        <v>3.5430799999999998</v>
      </c>
      <c r="BL27">
        <v>1.265E-2</v>
      </c>
      <c r="BM27">
        <v>1.274E-2</v>
      </c>
      <c r="BN27">
        <v>8.7500000000000008E-3</v>
      </c>
      <c r="BO27">
        <v>8.7299999999999999E-3</v>
      </c>
    </row>
    <row r="28" spans="1:67">
      <c r="A28">
        <v>14</v>
      </c>
      <c r="B28" s="1" t="str">
        <f t="shared" si="0"/>
        <v>2024_10_10_14</v>
      </c>
      <c r="C28" t="s">
        <v>192</v>
      </c>
      <c r="D28" s="4">
        <v>2.7399999999999998E-3</v>
      </c>
      <c r="E28">
        <v>5.1999999999999995E-4</v>
      </c>
      <c r="F28" s="4">
        <v>1.82E-3</v>
      </c>
      <c r="G28" s="4">
        <v>1.65E-3</v>
      </c>
      <c r="H28" s="4">
        <v>1.67E-3</v>
      </c>
      <c r="I28" s="4">
        <v>1.6800000000000001E-3</v>
      </c>
      <c r="J28">
        <v>9.7000000000000005E-4</v>
      </c>
      <c r="K28">
        <v>2.6800000000000001E-3</v>
      </c>
      <c r="L28" s="4">
        <v>1.72E-3</v>
      </c>
      <c r="M28" s="4">
        <v>1.6900000000000001E-3</v>
      </c>
      <c r="N28">
        <v>1.40204</v>
      </c>
      <c r="O28">
        <v>1.4121600000000001</v>
      </c>
      <c r="P28">
        <v>1.39032</v>
      </c>
      <c r="Q28" t="s">
        <v>539</v>
      </c>
      <c r="R28" s="4">
        <v>1.3684400000000001</v>
      </c>
      <c r="S28">
        <v>1.3927</v>
      </c>
      <c r="T28">
        <v>1.4284600000000001</v>
      </c>
      <c r="U28">
        <v>1.43119</v>
      </c>
      <c r="V28">
        <v>1.41937</v>
      </c>
      <c r="W28">
        <v>1.38517</v>
      </c>
      <c r="X28">
        <v>1.3722099999999999</v>
      </c>
      <c r="Y28">
        <v>1.35805</v>
      </c>
      <c r="Z28">
        <v>-1.0300000000000001E-3</v>
      </c>
      <c r="AA28">
        <v>1.1800000000000001E-3</v>
      </c>
      <c r="AB28">
        <v>2.9999999999999997E-4</v>
      </c>
      <c r="AC28">
        <v>-5.8E-4</v>
      </c>
      <c r="AD28" s="4">
        <v>2.8900000000000002E-3</v>
      </c>
      <c r="AE28">
        <v>1.6199999999999999E-3</v>
      </c>
      <c r="AF28" s="4">
        <v>0.42431000000000002</v>
      </c>
      <c r="AG28">
        <v>0.42529</v>
      </c>
      <c r="AH28">
        <v>0.42149999999999999</v>
      </c>
      <c r="AI28">
        <v>-1.1068899999999999</v>
      </c>
      <c r="AJ28" s="4">
        <v>1.92E-4</v>
      </c>
      <c r="AK28">
        <v>3.0760000000000002E-3</v>
      </c>
      <c r="AL28">
        <v>0.21925</v>
      </c>
      <c r="AM28" s="4">
        <v>0.21736</v>
      </c>
      <c r="AN28">
        <v>0.22090000000000001</v>
      </c>
      <c r="AO28">
        <v>0.22206999999999999</v>
      </c>
      <c r="AP28">
        <v>0.22040000000000001</v>
      </c>
      <c r="AQ28" s="4">
        <v>0.21593000000000001</v>
      </c>
      <c r="AR28" s="4">
        <v>4.0000000000000002E-4</v>
      </c>
      <c r="AS28" s="4">
        <v>4.8999999999999998E-4</v>
      </c>
      <c r="AT28" s="4">
        <v>3.5E-4</v>
      </c>
      <c r="AU28">
        <v>1.8000000000000001E-4</v>
      </c>
      <c r="AV28">
        <v>1.7043299999999999</v>
      </c>
      <c r="AW28" s="4">
        <v>2.0573399999999999</v>
      </c>
      <c r="AX28">
        <v>2.05369</v>
      </c>
      <c r="AY28">
        <v>2.9573800000000001</v>
      </c>
      <c r="AZ28" s="4">
        <v>2.0349599999999999</v>
      </c>
      <c r="BA28">
        <v>2.0145900000000001</v>
      </c>
      <c r="BB28" s="4">
        <v>1.17E-3</v>
      </c>
      <c r="BC28">
        <v>0.02</v>
      </c>
      <c r="BD28">
        <v>3.7670000000000002E-2</v>
      </c>
      <c r="BE28">
        <v>8.5800000000000008E-3</v>
      </c>
      <c r="BF28">
        <v>6.2618799999999997</v>
      </c>
      <c r="BG28">
        <v>6.2568599999999996</v>
      </c>
      <c r="BH28">
        <v>6.2738800000000001</v>
      </c>
      <c r="BI28" s="4">
        <v>6.2428900000000001</v>
      </c>
      <c r="BJ28">
        <v>6.1554799999999998</v>
      </c>
      <c r="BK28">
        <v>6.1769999999999996</v>
      </c>
      <c r="BL28">
        <v>2.0240000000000001E-2</v>
      </c>
      <c r="BM28">
        <v>2.0279999999999999E-2</v>
      </c>
      <c r="BN28">
        <v>2.0389999999999998E-2</v>
      </c>
      <c r="BO28">
        <v>2.0320000000000001E-2</v>
      </c>
    </row>
    <row r="29" spans="1:67">
      <c r="A29">
        <v>15</v>
      </c>
      <c r="B29" s="1" t="str">
        <f t="shared" si="0"/>
        <v>2024_10_10_15</v>
      </c>
      <c r="C29" t="s">
        <v>206</v>
      </c>
      <c r="D29" s="4">
        <v>9.4299999999999991E-3</v>
      </c>
      <c r="E29">
        <v>8.0199999999999994E-3</v>
      </c>
      <c r="F29" s="4">
        <v>2.64E-3</v>
      </c>
      <c r="G29" s="4">
        <v>2.7499999999999998E-3</v>
      </c>
      <c r="H29" s="4">
        <v>2.7399999999999998E-3</v>
      </c>
      <c r="I29" s="4">
        <v>2.7200000000000002E-3</v>
      </c>
      <c r="J29">
        <v>3.9300000000000003E-3</v>
      </c>
      <c r="K29">
        <v>2.9199999999999999E-3</v>
      </c>
      <c r="L29" s="4">
        <v>2.7299999999999998E-3</v>
      </c>
      <c r="M29" s="4">
        <v>2.65E-3</v>
      </c>
      <c r="N29">
        <v>2.5786600000000002</v>
      </c>
      <c r="O29">
        <v>2.5670899999999999</v>
      </c>
      <c r="P29">
        <v>2.5300500000000001</v>
      </c>
      <c r="Q29" t="s">
        <v>539</v>
      </c>
      <c r="R29" s="4">
        <v>2.4953400000000001</v>
      </c>
      <c r="S29">
        <v>2.5367999999999999</v>
      </c>
      <c r="T29">
        <v>2.58874</v>
      </c>
      <c r="U29">
        <v>2.5821100000000001</v>
      </c>
      <c r="V29">
        <v>2.5825300000000002</v>
      </c>
      <c r="W29">
        <v>2.4715799999999999</v>
      </c>
      <c r="X29">
        <v>2.47925</v>
      </c>
      <c r="Y29">
        <v>2.4632499999999999</v>
      </c>
      <c r="Z29">
        <v>2.16E-3</v>
      </c>
      <c r="AA29">
        <v>3.5799999999999998E-3</v>
      </c>
      <c r="AB29">
        <v>2.64E-3</v>
      </c>
      <c r="AC29">
        <v>3.1800000000000001E-3</v>
      </c>
      <c r="AD29" s="4">
        <v>2.5200000000000001E-3</v>
      </c>
      <c r="AE29">
        <v>3.5999999999999999E-3</v>
      </c>
      <c r="AF29" s="4">
        <v>0.63698999999999995</v>
      </c>
      <c r="AG29">
        <v>0.61987000000000003</v>
      </c>
      <c r="AH29">
        <v>0.59423999999999999</v>
      </c>
      <c r="AI29">
        <v>-0.88902000000000003</v>
      </c>
      <c r="AJ29" s="4">
        <v>2.6899999999999998E-4</v>
      </c>
      <c r="AK29">
        <v>-1.4890000000000001E-3</v>
      </c>
      <c r="AL29">
        <v>0.37878000000000001</v>
      </c>
      <c r="AM29" s="4">
        <v>0.37480000000000002</v>
      </c>
      <c r="AN29">
        <v>0.38008999999999998</v>
      </c>
      <c r="AO29">
        <v>0.38367000000000001</v>
      </c>
      <c r="AP29">
        <v>0.38005</v>
      </c>
      <c r="AQ29" s="4">
        <v>0.37453999999999998</v>
      </c>
      <c r="AR29" s="4">
        <v>4.4999999999999999E-4</v>
      </c>
      <c r="AS29" s="4">
        <v>4.8000000000000001E-4</v>
      </c>
      <c r="AT29" s="4">
        <v>6.3000000000000003E-4</v>
      </c>
      <c r="AU29">
        <v>5.4000000000000001E-4</v>
      </c>
      <c r="AV29">
        <v>2.1977099999999998</v>
      </c>
      <c r="AW29" s="4">
        <v>2.66052</v>
      </c>
      <c r="AX29">
        <v>2.6526399999999999</v>
      </c>
      <c r="AY29">
        <v>3.1465200000000002</v>
      </c>
      <c r="AZ29" s="4">
        <v>2.5845400000000001</v>
      </c>
      <c r="BA29">
        <v>2.5926900000000002</v>
      </c>
      <c r="BB29" s="4">
        <v>4.317E-2</v>
      </c>
      <c r="BC29">
        <v>9.4599999999999997E-3</v>
      </c>
      <c r="BD29">
        <v>4.0210000000000003E-2</v>
      </c>
      <c r="BE29">
        <v>7.1599999999999997E-3</v>
      </c>
      <c r="BF29">
        <v>8.0046199999999992</v>
      </c>
      <c r="BG29">
        <v>8.0260499999999997</v>
      </c>
      <c r="BH29">
        <v>8.0700400000000005</v>
      </c>
      <c r="BI29" s="4">
        <v>7.95322</v>
      </c>
      <c r="BJ29">
        <v>7.8743699999999999</v>
      </c>
      <c r="BK29">
        <v>7.9171699999999996</v>
      </c>
      <c r="BL29">
        <v>3.3279999999999997E-2</v>
      </c>
      <c r="BM29">
        <v>3.3369999999999997E-2</v>
      </c>
      <c r="BN29">
        <v>3.354E-2</v>
      </c>
      <c r="BO29">
        <v>3.3180000000000001E-2</v>
      </c>
    </row>
    <row r="30" spans="1:67">
      <c r="A30">
        <v>16</v>
      </c>
      <c r="B30" s="1" t="str">
        <f t="shared" si="0"/>
        <v>2024_10_10_16</v>
      </c>
      <c r="C30" t="s">
        <v>216</v>
      </c>
      <c r="D30" s="4">
        <v>5.6699999999999997E-3</v>
      </c>
      <c r="E30">
        <v>4.9899999999999996E-3</v>
      </c>
      <c r="F30" s="4">
        <v>7.5209999999999999E-2</v>
      </c>
      <c r="G30" s="4">
        <v>7.528E-2</v>
      </c>
      <c r="H30" s="4">
        <v>7.4079999999999993E-2</v>
      </c>
      <c r="I30" s="4">
        <v>7.4209999999999998E-2</v>
      </c>
      <c r="J30">
        <v>7.4579999999999994E-2</v>
      </c>
      <c r="K30">
        <v>7.6439999999999994E-2</v>
      </c>
      <c r="L30" s="4">
        <v>7.2359999999999994E-2</v>
      </c>
      <c r="M30" s="4">
        <v>7.2679999999999995E-2</v>
      </c>
      <c r="N30">
        <v>6.7237</v>
      </c>
      <c r="O30">
        <v>6.6651800000000003</v>
      </c>
      <c r="P30">
        <v>6.59917</v>
      </c>
      <c r="Q30" t="s">
        <v>539</v>
      </c>
      <c r="R30" s="4">
        <v>6.4122599999999998</v>
      </c>
      <c r="S30">
        <v>6.84443</v>
      </c>
      <c r="T30">
        <v>6.7686299999999999</v>
      </c>
      <c r="U30">
        <v>6.7402899999999999</v>
      </c>
      <c r="V30">
        <v>6.71645</v>
      </c>
      <c r="W30">
        <v>6.4925600000000001</v>
      </c>
      <c r="X30">
        <v>6.5051300000000003</v>
      </c>
      <c r="Y30">
        <v>6.4311999999999996</v>
      </c>
      <c r="Z30">
        <v>3.075E-2</v>
      </c>
      <c r="AA30">
        <v>3.1609999999999999E-2</v>
      </c>
      <c r="AB30">
        <v>3.2169999999999997E-2</v>
      </c>
      <c r="AC30">
        <v>3.4020000000000002E-2</v>
      </c>
      <c r="AD30" s="4">
        <v>3.4209999999999997E-2</v>
      </c>
      <c r="AE30">
        <v>2.9260000000000001E-2</v>
      </c>
      <c r="AF30" s="4">
        <v>9.4848999999999997</v>
      </c>
      <c r="AG30">
        <v>9.2075399999999998</v>
      </c>
      <c r="AH30">
        <v>10.02735</v>
      </c>
      <c r="AI30">
        <v>10.3575</v>
      </c>
      <c r="AJ30" s="4">
        <v>3.1399999999999999E-4</v>
      </c>
      <c r="AK30">
        <v>2.9160000000000002E-3</v>
      </c>
      <c r="AL30">
        <v>2.3580999999999999</v>
      </c>
      <c r="AM30" s="4">
        <v>2.3483700000000001</v>
      </c>
      <c r="AN30">
        <v>2.4129100000000001</v>
      </c>
      <c r="AO30">
        <v>2.4018700000000002</v>
      </c>
      <c r="AP30">
        <v>2.38524</v>
      </c>
      <c r="AQ30" s="4">
        <v>2.3453400000000002</v>
      </c>
      <c r="AR30" s="4">
        <v>4.4299999999999999E-2</v>
      </c>
      <c r="AS30" s="4">
        <v>4.4119999999999999E-2</v>
      </c>
      <c r="AT30" s="4">
        <v>4.3990000000000001E-2</v>
      </c>
      <c r="AU30">
        <v>4.4220000000000002E-2</v>
      </c>
      <c r="AV30">
        <v>7.5109500000000002</v>
      </c>
      <c r="AW30" s="4">
        <v>8.0893899999999999</v>
      </c>
      <c r="AX30">
        <v>8.1225699999999996</v>
      </c>
      <c r="AY30">
        <v>7.8518600000000003</v>
      </c>
      <c r="AZ30" s="4">
        <v>7.4795999999999996</v>
      </c>
      <c r="BA30">
        <v>7.6040000000000001</v>
      </c>
      <c r="BB30" s="4">
        <v>1.5282100000000001</v>
      </c>
      <c r="BC30">
        <v>1.5434600000000001</v>
      </c>
      <c r="BD30">
        <v>1.38504</v>
      </c>
      <c r="BE30">
        <v>1.3857299999999999</v>
      </c>
      <c r="BF30">
        <v>5.3978700000000002</v>
      </c>
      <c r="BG30">
        <v>5.4032600000000004</v>
      </c>
      <c r="BH30">
        <v>5.4396199999999997</v>
      </c>
      <c r="BI30" s="4">
        <v>5.4410800000000004</v>
      </c>
      <c r="BJ30">
        <v>5.3744199999999998</v>
      </c>
      <c r="BK30">
        <v>5.37948</v>
      </c>
      <c r="BL30">
        <v>5.0470000000000001E-2</v>
      </c>
      <c r="BM30">
        <v>5.0450000000000002E-2</v>
      </c>
      <c r="BN30">
        <v>5.0529999999999999E-2</v>
      </c>
      <c r="BO30">
        <v>5.067E-2</v>
      </c>
    </row>
    <row r="31" spans="1:67">
      <c r="A31">
        <v>17</v>
      </c>
      <c r="B31" s="1" t="str">
        <f t="shared" si="0"/>
        <v>2024_10_10_17</v>
      </c>
      <c r="C31" t="s">
        <v>218</v>
      </c>
      <c r="D31" s="4">
        <v>3.9100000000000003E-3</v>
      </c>
      <c r="E31">
        <v>3.3400000000000001E-3</v>
      </c>
      <c r="F31" s="4">
        <v>2.7310000000000001E-2</v>
      </c>
      <c r="G31" s="4">
        <v>2.759E-2</v>
      </c>
      <c r="H31" s="4">
        <v>2.683E-2</v>
      </c>
      <c r="I31" s="4">
        <v>2.681E-2</v>
      </c>
      <c r="J31">
        <v>2.912E-2</v>
      </c>
      <c r="K31">
        <v>2.8559999999999999E-2</v>
      </c>
      <c r="L31" s="4">
        <v>2.6610000000000002E-2</v>
      </c>
      <c r="M31" s="4">
        <v>2.664E-2</v>
      </c>
      <c r="N31">
        <v>1.84796</v>
      </c>
      <c r="O31">
        <v>1.8581399999999999</v>
      </c>
      <c r="P31">
        <v>1.8284899999999999</v>
      </c>
      <c r="Q31" t="s">
        <v>539</v>
      </c>
      <c r="R31" s="4">
        <v>1.7983100000000001</v>
      </c>
      <c r="S31">
        <v>1.8492599999999999</v>
      </c>
      <c r="T31">
        <v>1.8866400000000001</v>
      </c>
      <c r="U31">
        <v>1.87226</v>
      </c>
      <c r="V31">
        <v>1.8763799999999999</v>
      </c>
      <c r="W31">
        <v>1.8152200000000001</v>
      </c>
      <c r="X31">
        <v>1.81169</v>
      </c>
      <c r="Y31">
        <v>1.7823100000000001</v>
      </c>
      <c r="Z31">
        <v>7.7799999999999996E-3</v>
      </c>
      <c r="AA31">
        <v>9.1900000000000003E-3</v>
      </c>
      <c r="AB31">
        <v>8.6899999999999998E-3</v>
      </c>
      <c r="AC31">
        <v>1.2109999999999999E-2</v>
      </c>
      <c r="AD31" s="4">
        <v>7.7600000000000004E-3</v>
      </c>
      <c r="AE31">
        <v>8.8299999999999993E-3</v>
      </c>
      <c r="AF31" s="4">
        <v>1.14998</v>
      </c>
      <c r="AG31">
        <v>1.1021399999999999</v>
      </c>
      <c r="AH31">
        <v>1.0611600000000001</v>
      </c>
      <c r="AI31">
        <v>-0.23399</v>
      </c>
      <c r="AJ31" s="4">
        <v>8.1099999999999998E-4</v>
      </c>
      <c r="AK31">
        <v>3.5799999999999997E-4</v>
      </c>
      <c r="AL31">
        <v>0.52327999999999997</v>
      </c>
      <c r="AM31" s="4">
        <v>0.52109000000000005</v>
      </c>
      <c r="AN31">
        <v>0.52939000000000003</v>
      </c>
      <c r="AO31">
        <v>0.53149999999999997</v>
      </c>
      <c r="AP31">
        <v>0.52486999999999995</v>
      </c>
      <c r="AQ31" s="4">
        <v>0.51598999999999995</v>
      </c>
      <c r="AR31" s="4">
        <v>1.92E-3</v>
      </c>
      <c r="AS31" s="4">
        <v>1.9300000000000001E-3</v>
      </c>
      <c r="AT31" s="4">
        <v>1.8799999999999999E-3</v>
      </c>
      <c r="AU31">
        <v>1.74E-3</v>
      </c>
      <c r="AV31">
        <v>2.9910399999999999</v>
      </c>
      <c r="AW31" s="4">
        <v>3.4402300000000001</v>
      </c>
      <c r="AX31">
        <v>3.44692</v>
      </c>
      <c r="AY31">
        <v>3.7380900000000001</v>
      </c>
      <c r="AZ31" s="4">
        <v>3.3250999999999999</v>
      </c>
      <c r="BA31">
        <v>3.3811100000000001</v>
      </c>
      <c r="BB31" s="4">
        <v>4.4470000000000003E-2</v>
      </c>
      <c r="BC31">
        <v>-2.5100000000000001E-3</v>
      </c>
      <c r="BD31">
        <v>7.0970000000000005E-2</v>
      </c>
      <c r="BE31">
        <v>-5.2100000000000002E-3</v>
      </c>
      <c r="BF31">
        <v>8.7659199999999995</v>
      </c>
      <c r="BG31">
        <v>8.7991100000000007</v>
      </c>
      <c r="BH31">
        <v>8.8430599999999995</v>
      </c>
      <c r="BI31" s="4">
        <v>8.6033600000000003</v>
      </c>
      <c r="BJ31">
        <v>8.6185500000000008</v>
      </c>
      <c r="BK31">
        <v>8.6366099999999992</v>
      </c>
      <c r="BL31">
        <v>2.6270000000000002E-2</v>
      </c>
      <c r="BM31">
        <v>2.6370000000000001E-2</v>
      </c>
      <c r="BN31">
        <v>2.648E-2</v>
      </c>
      <c r="BO31">
        <v>2.6190000000000001E-2</v>
      </c>
    </row>
    <row r="32" spans="1:67">
      <c r="A32">
        <v>18</v>
      </c>
      <c r="B32" s="1" t="str">
        <f t="shared" si="0"/>
        <v>2024_10_10_18</v>
      </c>
      <c r="C32" t="s">
        <v>226</v>
      </c>
      <c r="D32" s="4">
        <v>2.0500000000000002E-3</v>
      </c>
      <c r="E32">
        <v>2.0999999999999999E-3</v>
      </c>
      <c r="F32" s="4">
        <v>2.1129999999999999E-2</v>
      </c>
      <c r="G32" s="4">
        <v>2.128E-2</v>
      </c>
      <c r="H32" s="4">
        <v>2.0820000000000002E-2</v>
      </c>
      <c r="I32" s="4">
        <v>2.094E-2</v>
      </c>
      <c r="J32">
        <v>2.265E-2</v>
      </c>
      <c r="K32">
        <v>2.2270000000000002E-2</v>
      </c>
      <c r="L32" s="4">
        <v>2.0740000000000001E-2</v>
      </c>
      <c r="M32" s="4">
        <v>2.068E-2</v>
      </c>
      <c r="N32">
        <v>5.2726499999999996</v>
      </c>
      <c r="O32">
        <v>5.2515999999999998</v>
      </c>
      <c r="P32">
        <v>5.1574499999999999</v>
      </c>
      <c r="Q32" t="s">
        <v>539</v>
      </c>
      <c r="R32" s="4">
        <v>4.9986699999999997</v>
      </c>
      <c r="S32">
        <v>5.2089100000000004</v>
      </c>
      <c r="T32">
        <v>5.3006099999999998</v>
      </c>
      <c r="U32">
        <v>5.2428100000000004</v>
      </c>
      <c r="V32">
        <v>5.2333100000000004</v>
      </c>
      <c r="W32">
        <v>5.0662900000000004</v>
      </c>
      <c r="X32">
        <v>5.0760699999999996</v>
      </c>
      <c r="Y32">
        <v>5.0018200000000004</v>
      </c>
      <c r="Z32">
        <v>-8.0000000000000007E-5</v>
      </c>
      <c r="AA32">
        <v>1.1000000000000001E-3</v>
      </c>
      <c r="AB32">
        <v>6.8999999999999997E-4</v>
      </c>
      <c r="AC32">
        <v>-1.99E-3</v>
      </c>
      <c r="AD32" s="4">
        <v>-1.2999999999999999E-4</v>
      </c>
      <c r="AE32">
        <v>-1.56E-3</v>
      </c>
      <c r="AF32" s="4">
        <v>1.2145300000000001</v>
      </c>
      <c r="AG32">
        <v>1.1603000000000001</v>
      </c>
      <c r="AH32">
        <v>1.11229</v>
      </c>
      <c r="AI32">
        <v>-5.7669999999999999E-2</v>
      </c>
      <c r="AJ32" s="4">
        <v>1.3550000000000001E-3</v>
      </c>
      <c r="AK32">
        <v>-4.8899999999999996E-4</v>
      </c>
      <c r="AL32">
        <v>1.2707900000000001</v>
      </c>
      <c r="AM32" s="4">
        <v>1.27321</v>
      </c>
      <c r="AN32">
        <v>1.2906299999999999</v>
      </c>
      <c r="AO32">
        <v>1.30169</v>
      </c>
      <c r="AP32">
        <v>1.28522</v>
      </c>
      <c r="AQ32" s="4">
        <v>1.2613399999999999</v>
      </c>
      <c r="AR32" s="4">
        <v>2.3E-3</v>
      </c>
      <c r="AS32" s="4">
        <v>2.3800000000000002E-3</v>
      </c>
      <c r="AT32" s="4">
        <v>2.3700000000000001E-3</v>
      </c>
      <c r="AU32">
        <v>2.0600000000000002E-3</v>
      </c>
      <c r="AV32">
        <v>4.5852700000000004</v>
      </c>
      <c r="AW32" s="4">
        <v>4.9661</v>
      </c>
      <c r="AX32">
        <v>5.0271999999999997</v>
      </c>
      <c r="AY32">
        <v>5.0964600000000004</v>
      </c>
      <c r="AZ32" s="4">
        <v>4.7872700000000004</v>
      </c>
      <c r="BA32">
        <v>4.8037999999999998</v>
      </c>
      <c r="BB32" s="4">
        <v>0.14427000000000001</v>
      </c>
      <c r="BC32">
        <v>5.704E-2</v>
      </c>
      <c r="BD32">
        <v>0.10287</v>
      </c>
      <c r="BE32">
        <v>2.1559999999999999E-2</v>
      </c>
      <c r="BF32">
        <v>10.190379999999999</v>
      </c>
      <c r="BG32">
        <v>10.206480000000001</v>
      </c>
      <c r="BH32">
        <v>10.32521</v>
      </c>
      <c r="BI32" s="4">
        <v>10.17657</v>
      </c>
      <c r="BJ32">
        <v>10.071949999999999</v>
      </c>
      <c r="BK32">
        <v>10.050409999999999</v>
      </c>
      <c r="BL32">
        <v>3.4720000000000001E-2</v>
      </c>
      <c r="BM32">
        <v>3.483E-2</v>
      </c>
      <c r="BN32">
        <v>3.4880000000000001E-2</v>
      </c>
      <c r="BO32">
        <v>3.4869999999999998E-2</v>
      </c>
    </row>
    <row r="33" spans="1:67">
      <c r="A33">
        <v>19</v>
      </c>
      <c r="B33" s="1" t="str">
        <f t="shared" si="0"/>
        <v>2024_10_10_19</v>
      </c>
      <c r="C33" t="s">
        <v>236</v>
      </c>
      <c r="D33" s="4">
        <v>8.3300000000000006E-3</v>
      </c>
      <c r="E33">
        <v>4.8799999999999998E-3</v>
      </c>
      <c r="F33" s="4">
        <v>3.7109999999999997E-2</v>
      </c>
      <c r="G33" s="4">
        <v>3.7810000000000003E-2</v>
      </c>
      <c r="H33" s="4">
        <v>3.6630000000000003E-2</v>
      </c>
      <c r="I33" s="4">
        <v>3.6569999999999998E-2</v>
      </c>
      <c r="J33">
        <v>3.8199999999999998E-2</v>
      </c>
      <c r="K33">
        <v>3.8670000000000003E-2</v>
      </c>
      <c r="L33" s="4">
        <v>3.6420000000000001E-2</v>
      </c>
      <c r="M33" s="4">
        <v>3.6389999999999999E-2</v>
      </c>
      <c r="N33">
        <v>8.0030900000000003</v>
      </c>
      <c r="O33">
        <v>7.9054700000000002</v>
      </c>
      <c r="P33">
        <v>7.8389699999999998</v>
      </c>
      <c r="Q33" t="s">
        <v>539</v>
      </c>
      <c r="R33" s="4">
        <v>7.5078199999999997</v>
      </c>
      <c r="S33">
        <v>7.9651199999999998</v>
      </c>
      <c r="T33">
        <v>8.0159300000000009</v>
      </c>
      <c r="U33">
        <v>7.9594199999999997</v>
      </c>
      <c r="V33">
        <v>7.91913</v>
      </c>
      <c r="W33">
        <v>7.66798</v>
      </c>
      <c r="X33">
        <v>7.6936400000000003</v>
      </c>
      <c r="Y33">
        <v>7.6158400000000004</v>
      </c>
      <c r="Z33">
        <v>1.376E-2</v>
      </c>
      <c r="AA33">
        <v>1.5299999999999999E-2</v>
      </c>
      <c r="AB33">
        <v>1.4919999999999999E-2</v>
      </c>
      <c r="AC33">
        <v>1.2829999999999999E-2</v>
      </c>
      <c r="AD33" s="4">
        <v>1.6049999999999998E-2</v>
      </c>
      <c r="AE33">
        <v>1.422E-2</v>
      </c>
      <c r="AF33" s="4">
        <v>2.4390299999999998</v>
      </c>
      <c r="AG33">
        <v>2.3037800000000002</v>
      </c>
      <c r="AH33">
        <v>2.18831</v>
      </c>
      <c r="AI33">
        <v>4.0007299999999999</v>
      </c>
      <c r="AJ33" s="4">
        <v>2.9799999999999998E-4</v>
      </c>
      <c r="AK33">
        <v>-2.2000000000000001E-3</v>
      </c>
      <c r="AL33">
        <v>3.0144600000000001</v>
      </c>
      <c r="AM33" s="4">
        <v>3.0070600000000001</v>
      </c>
      <c r="AN33">
        <v>3.0669</v>
      </c>
      <c r="AO33">
        <v>3.0555099999999999</v>
      </c>
      <c r="AP33">
        <v>3.0410900000000001</v>
      </c>
      <c r="AQ33" s="4">
        <v>2.9865400000000002</v>
      </c>
      <c r="AR33" s="4">
        <v>1.8190000000000001E-2</v>
      </c>
      <c r="AS33" s="4">
        <v>1.8069999999999999E-2</v>
      </c>
      <c r="AT33" s="4">
        <v>1.8149999999999999E-2</v>
      </c>
      <c r="AU33">
        <v>1.8120000000000001E-2</v>
      </c>
      <c r="AV33">
        <v>6.56121</v>
      </c>
      <c r="AW33" s="4">
        <v>6.9723600000000001</v>
      </c>
      <c r="AX33">
        <v>7.0601200000000004</v>
      </c>
      <c r="AY33">
        <v>6.5516399999999999</v>
      </c>
      <c r="AZ33" s="4">
        <v>6.6096300000000001</v>
      </c>
      <c r="BA33">
        <v>6.6594199999999999</v>
      </c>
      <c r="BB33" s="4">
        <v>0.32180999999999998</v>
      </c>
      <c r="BC33">
        <v>0.22805</v>
      </c>
      <c r="BD33">
        <v>0.22164</v>
      </c>
      <c r="BE33">
        <v>0.20336000000000001</v>
      </c>
      <c r="BF33">
        <v>8.2880500000000001</v>
      </c>
      <c r="BG33">
        <v>8.3079800000000006</v>
      </c>
      <c r="BH33">
        <v>8.3630200000000006</v>
      </c>
      <c r="BI33" s="4">
        <v>8.2792999999999992</v>
      </c>
      <c r="BJ33">
        <v>8.1837</v>
      </c>
      <c r="BK33">
        <v>8.1771499999999993</v>
      </c>
      <c r="BL33">
        <v>5.6349999999999997E-2</v>
      </c>
      <c r="BM33">
        <v>5.636E-2</v>
      </c>
      <c r="BN33">
        <v>5.611E-2</v>
      </c>
      <c r="BO33">
        <v>5.6460000000000003E-2</v>
      </c>
    </row>
    <row r="34" spans="1:67">
      <c r="A34">
        <v>20</v>
      </c>
      <c r="B34" s="1" t="str">
        <f t="shared" si="0"/>
        <v>2024_10_10_20</v>
      </c>
      <c r="C34" t="s">
        <v>239</v>
      </c>
      <c r="D34" s="4">
        <v>4.7699999999999999E-3</v>
      </c>
      <c r="E34">
        <v>4.2599999999999999E-3</v>
      </c>
      <c r="F34" s="4">
        <v>3.6949999999999997E-2</v>
      </c>
      <c r="G34" s="4">
        <v>3.6920000000000001E-2</v>
      </c>
      <c r="H34" s="4">
        <v>3.5729999999999998E-2</v>
      </c>
      <c r="I34" s="4">
        <v>3.5639999999999998E-2</v>
      </c>
      <c r="J34">
        <v>3.7159999999999999E-2</v>
      </c>
      <c r="K34">
        <v>3.925E-2</v>
      </c>
      <c r="L34" s="4">
        <v>3.5749999999999997E-2</v>
      </c>
      <c r="M34" s="4">
        <v>3.56E-2</v>
      </c>
      <c r="N34">
        <v>11.344519999999999</v>
      </c>
      <c r="O34">
        <v>11.21064</v>
      </c>
      <c r="P34">
        <v>11.120799999999999</v>
      </c>
      <c r="Q34" t="s">
        <v>539</v>
      </c>
      <c r="R34" s="4">
        <v>10.26286</v>
      </c>
      <c r="S34">
        <v>11.166700000000001</v>
      </c>
      <c r="T34">
        <v>11.36387</v>
      </c>
      <c r="U34">
        <v>11.344849999999999</v>
      </c>
      <c r="V34">
        <v>11.264379999999999</v>
      </c>
      <c r="W34">
        <v>10.99029</v>
      </c>
      <c r="X34">
        <v>11.02669</v>
      </c>
      <c r="Y34">
        <v>10.781370000000001</v>
      </c>
      <c r="Z34">
        <v>1.891E-2</v>
      </c>
      <c r="AA34">
        <v>1.9939999999999999E-2</v>
      </c>
      <c r="AB34">
        <v>1.8880000000000001E-2</v>
      </c>
      <c r="AC34">
        <v>2.0799999999999999E-2</v>
      </c>
      <c r="AD34" s="4">
        <v>1.992E-2</v>
      </c>
      <c r="AE34">
        <v>1.804E-2</v>
      </c>
      <c r="AF34" s="4">
        <v>3.1668400000000001</v>
      </c>
      <c r="AG34">
        <v>2.9871500000000002</v>
      </c>
      <c r="AH34">
        <v>2.8158599999999998</v>
      </c>
      <c r="AI34">
        <v>3.6573500000000001</v>
      </c>
      <c r="AJ34" s="4">
        <v>1.2800000000000001E-3</v>
      </c>
      <c r="AK34">
        <v>-6.5499999999999998E-4</v>
      </c>
      <c r="AL34">
        <v>3.67977</v>
      </c>
      <c r="AM34" s="4">
        <v>3.6687699999999999</v>
      </c>
      <c r="AN34">
        <v>3.7328100000000002</v>
      </c>
      <c r="AO34">
        <v>3.7560600000000002</v>
      </c>
      <c r="AP34">
        <v>3.7334399999999999</v>
      </c>
      <c r="AQ34" s="4">
        <v>3.6717900000000001</v>
      </c>
      <c r="AR34" s="4">
        <v>7.0400000000000003E-3</v>
      </c>
      <c r="AS34" s="4">
        <v>7.0899999999999999E-3</v>
      </c>
      <c r="AT34" s="4">
        <v>7.1399999999999996E-3</v>
      </c>
      <c r="AU34">
        <v>7.4400000000000004E-3</v>
      </c>
      <c r="AV34">
        <v>8.7408599999999996</v>
      </c>
      <c r="AW34" s="4">
        <v>9.1123399999999997</v>
      </c>
      <c r="AX34">
        <v>9.1087799999999994</v>
      </c>
      <c r="AY34">
        <v>8.6374700000000004</v>
      </c>
      <c r="AZ34" s="4">
        <v>8.6591199999999997</v>
      </c>
      <c r="BA34">
        <v>8.6923899999999996</v>
      </c>
      <c r="BB34" s="4">
        <v>1.2978099999999999</v>
      </c>
      <c r="BC34">
        <v>1.2216199999999999</v>
      </c>
      <c r="BD34">
        <v>1.1745099999999999</v>
      </c>
      <c r="BE34">
        <v>1.1144499999999999</v>
      </c>
      <c r="BF34">
        <v>9.4450099999999999</v>
      </c>
      <c r="BG34">
        <v>9.4312299999999993</v>
      </c>
      <c r="BH34">
        <v>9.5307099999999991</v>
      </c>
      <c r="BI34" s="4">
        <v>9.4601400000000009</v>
      </c>
      <c r="BJ34">
        <v>9.3832299999999993</v>
      </c>
      <c r="BK34">
        <v>9.3820599999999992</v>
      </c>
      <c r="BL34">
        <v>5.9080000000000001E-2</v>
      </c>
      <c r="BM34">
        <v>5.9249999999999997E-2</v>
      </c>
      <c r="BN34">
        <v>5.9139999999999998E-2</v>
      </c>
      <c r="BO34">
        <v>5.9830000000000001E-2</v>
      </c>
    </row>
    <row r="35" spans="1:67">
      <c r="A35">
        <v>21</v>
      </c>
      <c r="B35" s="1" t="str">
        <f t="shared" si="0"/>
        <v>2024_10_10_21</v>
      </c>
      <c r="C35" t="s">
        <v>242</v>
      </c>
      <c r="D35" s="4">
        <v>8.4799999999999997E-3</v>
      </c>
      <c r="E35">
        <v>7.0200000000000002E-3</v>
      </c>
      <c r="F35" s="4">
        <v>1.6910000000000001E-2</v>
      </c>
      <c r="G35" s="4">
        <v>1.661E-2</v>
      </c>
      <c r="H35" s="4">
        <v>1.6039999999999999E-2</v>
      </c>
      <c r="I35" s="4">
        <v>1.6119999999999999E-2</v>
      </c>
      <c r="J35">
        <v>1.7080000000000001E-2</v>
      </c>
      <c r="K35">
        <v>1.7260000000000001E-2</v>
      </c>
      <c r="L35" s="4">
        <v>1.619E-2</v>
      </c>
      <c r="M35" s="4">
        <v>1.6080000000000001E-2</v>
      </c>
      <c r="N35">
        <v>30.096889999999998</v>
      </c>
      <c r="O35">
        <v>29.828410000000002</v>
      </c>
      <c r="P35">
        <v>29.305589999999999</v>
      </c>
      <c r="Q35" t="s">
        <v>539</v>
      </c>
      <c r="R35" s="4" t="s">
        <v>76</v>
      </c>
      <c r="S35">
        <v>28.26493</v>
      </c>
      <c r="T35">
        <v>29.852160000000001</v>
      </c>
      <c r="U35">
        <v>29.659109999999998</v>
      </c>
      <c r="V35">
        <v>29.574780000000001</v>
      </c>
      <c r="W35">
        <v>28.800989999999999</v>
      </c>
      <c r="X35">
        <v>28.828669999999999</v>
      </c>
      <c r="Y35">
        <v>28.27957</v>
      </c>
      <c r="Z35">
        <v>1.6800000000000001E-3</v>
      </c>
      <c r="AA35">
        <v>2.3700000000000001E-3</v>
      </c>
      <c r="AB35">
        <v>1.7099999999999999E-3</v>
      </c>
      <c r="AC35">
        <v>6.4000000000000005E-4</v>
      </c>
      <c r="AD35" s="4">
        <v>1.41E-3</v>
      </c>
      <c r="AE35">
        <v>2.0799999999999998E-3</v>
      </c>
      <c r="AF35" s="4">
        <v>2.40801</v>
      </c>
      <c r="AG35">
        <v>2.2740499999999999</v>
      </c>
      <c r="AH35">
        <v>2.0289199999999998</v>
      </c>
      <c r="AI35">
        <v>3.33352</v>
      </c>
      <c r="AJ35" s="4">
        <v>6.4850000000000003E-3</v>
      </c>
      <c r="AK35">
        <v>5.7609999999999996E-3</v>
      </c>
      <c r="AL35">
        <v>3.9090099999999999</v>
      </c>
      <c r="AM35" s="4">
        <v>3.8962500000000002</v>
      </c>
      <c r="AN35">
        <v>3.98719</v>
      </c>
      <c r="AO35">
        <v>4.0021399999999998</v>
      </c>
      <c r="AP35">
        <v>3.97946</v>
      </c>
      <c r="AQ35" s="4">
        <v>3.9258799999999998</v>
      </c>
      <c r="AR35" s="4">
        <v>2.7799999999999999E-3</v>
      </c>
      <c r="AS35" s="4">
        <v>2.8300000000000001E-3</v>
      </c>
      <c r="AT35" s="4">
        <v>3.0400000000000002E-3</v>
      </c>
      <c r="AU35">
        <v>2.8600000000000001E-3</v>
      </c>
      <c r="AV35">
        <v>9.5117499999999993</v>
      </c>
      <c r="AW35" s="4">
        <v>10.00263</v>
      </c>
      <c r="AX35">
        <v>9.9672199999999993</v>
      </c>
      <c r="AY35">
        <v>9.0287900000000008</v>
      </c>
      <c r="AZ35" s="4">
        <v>9.2616599999999991</v>
      </c>
      <c r="BA35">
        <v>9.2506599999999999</v>
      </c>
      <c r="BB35" s="4">
        <v>0.95501999999999998</v>
      </c>
      <c r="BC35">
        <v>0.52412999999999998</v>
      </c>
      <c r="BD35">
        <v>0.57555000000000001</v>
      </c>
      <c r="BE35">
        <v>0.46367999999999998</v>
      </c>
      <c r="BF35">
        <v>20.654669999999999</v>
      </c>
      <c r="BG35">
        <v>20.774010000000001</v>
      </c>
      <c r="BH35">
        <v>20.842759999999998</v>
      </c>
      <c r="BI35" s="4">
        <v>20.40814</v>
      </c>
      <c r="BJ35">
        <v>20.199390000000001</v>
      </c>
      <c r="BK35">
        <v>20.27317</v>
      </c>
      <c r="BL35">
        <v>5.2019999999999997E-2</v>
      </c>
      <c r="BM35">
        <v>5.3370000000000001E-2</v>
      </c>
      <c r="BN35">
        <v>5.2179999999999997E-2</v>
      </c>
      <c r="BO35">
        <v>5.3969999999999997E-2</v>
      </c>
    </row>
    <row r="36" spans="1:67">
      <c r="A36">
        <v>22</v>
      </c>
      <c r="B36" s="1" t="str">
        <f t="shared" si="0"/>
        <v>2024_10_10_22</v>
      </c>
      <c r="C36" t="s">
        <v>246</v>
      </c>
      <c r="D36" s="4">
        <v>1.9179999999999999E-2</v>
      </c>
      <c r="E36">
        <v>1.9740000000000001E-2</v>
      </c>
      <c r="F36" s="4">
        <v>8.8400000000000006E-3</v>
      </c>
      <c r="G36" s="4">
        <v>8.6300000000000005E-3</v>
      </c>
      <c r="H36" s="4">
        <v>8.4899999999999993E-3</v>
      </c>
      <c r="I36" s="4">
        <v>8.4399999999999996E-3</v>
      </c>
      <c r="J36">
        <v>9.2499999999999995E-3</v>
      </c>
      <c r="K36">
        <v>9.1599999999999997E-3</v>
      </c>
      <c r="L36" s="4">
        <v>8.4200000000000004E-3</v>
      </c>
      <c r="M36" s="4">
        <v>8.5100000000000002E-3</v>
      </c>
      <c r="N36">
        <v>5.8156800000000004</v>
      </c>
      <c r="O36">
        <v>5.7791300000000003</v>
      </c>
      <c r="P36">
        <v>5.6829000000000001</v>
      </c>
      <c r="Q36" t="s">
        <v>539</v>
      </c>
      <c r="R36" s="4">
        <v>5.50847</v>
      </c>
      <c r="S36">
        <v>5.8017399999999997</v>
      </c>
      <c r="T36">
        <v>5.8256300000000003</v>
      </c>
      <c r="U36">
        <v>5.8046899999999999</v>
      </c>
      <c r="V36">
        <v>5.7822399999999998</v>
      </c>
      <c r="W36">
        <v>5.5705999999999998</v>
      </c>
      <c r="X36">
        <v>5.5918900000000002</v>
      </c>
      <c r="Y36">
        <v>5.5545200000000001</v>
      </c>
      <c r="Z36">
        <v>7.5900000000000004E-3</v>
      </c>
      <c r="AA36">
        <v>8.9700000000000005E-3</v>
      </c>
      <c r="AB36">
        <v>8.6800000000000002E-3</v>
      </c>
      <c r="AC36">
        <v>7.5399999999999998E-3</v>
      </c>
      <c r="AD36" s="4">
        <v>7.6400000000000001E-3</v>
      </c>
      <c r="AE36">
        <v>7.5700000000000003E-3</v>
      </c>
      <c r="AF36" s="4">
        <v>1.6420600000000001</v>
      </c>
      <c r="AG36">
        <v>1.5580099999999999</v>
      </c>
      <c r="AH36">
        <v>1.47285</v>
      </c>
      <c r="AI36">
        <v>-0.22570999999999999</v>
      </c>
      <c r="AJ36" s="4">
        <v>2.4250000000000001E-3</v>
      </c>
      <c r="AK36">
        <v>1.1310000000000001E-3</v>
      </c>
      <c r="AL36">
        <v>1.20059</v>
      </c>
      <c r="AM36" s="4">
        <v>1.1953499999999999</v>
      </c>
      <c r="AN36">
        <v>1.21692</v>
      </c>
      <c r="AO36">
        <v>1.2299500000000001</v>
      </c>
      <c r="AP36">
        <v>1.2100599999999999</v>
      </c>
      <c r="AQ36" s="4">
        <v>1.1975</v>
      </c>
      <c r="AR36" s="4">
        <v>1.0399999999999999E-3</v>
      </c>
      <c r="AS36" s="4">
        <v>1.07E-3</v>
      </c>
      <c r="AT36" s="4">
        <v>1.1000000000000001E-3</v>
      </c>
      <c r="AU36">
        <v>1.0200000000000001E-3</v>
      </c>
      <c r="AV36">
        <v>7.1363200000000004</v>
      </c>
      <c r="AW36" s="4">
        <v>7.4457700000000004</v>
      </c>
      <c r="AX36">
        <v>7.4544800000000002</v>
      </c>
      <c r="AY36">
        <v>7.0793100000000004</v>
      </c>
      <c r="AZ36" s="4">
        <v>7.1907199999999998</v>
      </c>
      <c r="BA36">
        <v>7.19076</v>
      </c>
      <c r="BB36" s="4">
        <v>0.37929000000000002</v>
      </c>
      <c r="BC36">
        <v>0.30136000000000002</v>
      </c>
      <c r="BD36">
        <v>0.30953999999999998</v>
      </c>
      <c r="BE36">
        <v>0.27848000000000001</v>
      </c>
      <c r="BF36">
        <v>11.251950000000001</v>
      </c>
      <c r="BG36">
        <v>11.27065</v>
      </c>
      <c r="BH36">
        <v>11.37907</v>
      </c>
      <c r="BI36" s="4">
        <v>11.26559</v>
      </c>
      <c r="BJ36">
        <v>11.10934</v>
      </c>
      <c r="BK36">
        <v>11.139139999999999</v>
      </c>
      <c r="BL36">
        <v>4.1189999999999997E-2</v>
      </c>
      <c r="BM36">
        <v>4.1259999999999998E-2</v>
      </c>
      <c r="BN36">
        <v>4.156E-2</v>
      </c>
      <c r="BO36">
        <v>4.1450000000000001E-2</v>
      </c>
    </row>
    <row r="37" spans="1:67">
      <c r="A37">
        <v>23</v>
      </c>
      <c r="B37" s="1" t="str">
        <f t="shared" si="0"/>
        <v>2024_10_10_23</v>
      </c>
      <c r="C37" t="s">
        <v>248</v>
      </c>
      <c r="D37" s="4">
        <v>4.4400000000000004E-3</v>
      </c>
      <c r="E37">
        <v>3.1199999999999999E-3</v>
      </c>
      <c r="F37" s="4">
        <v>1.2760000000000001E-2</v>
      </c>
      <c r="G37" s="4">
        <v>1.227E-2</v>
      </c>
      <c r="H37" s="4">
        <v>1.1990000000000001E-2</v>
      </c>
      <c r="I37" s="4">
        <v>1.193E-2</v>
      </c>
      <c r="J37">
        <v>1.2500000000000001E-2</v>
      </c>
      <c r="K37">
        <v>1.289E-2</v>
      </c>
      <c r="L37" s="4">
        <v>1.193E-2</v>
      </c>
      <c r="M37" s="4">
        <v>1.1939999999999999E-2</v>
      </c>
      <c r="N37">
        <v>18.74014</v>
      </c>
      <c r="O37">
        <v>18.481629999999999</v>
      </c>
      <c r="P37">
        <v>18.19228</v>
      </c>
      <c r="Q37" t="s">
        <v>539</v>
      </c>
      <c r="R37" s="4">
        <v>16.00845</v>
      </c>
      <c r="S37">
        <v>17.905380000000001</v>
      </c>
      <c r="T37">
        <v>18.545310000000001</v>
      </c>
      <c r="U37">
        <v>18.529319999999998</v>
      </c>
      <c r="V37">
        <v>18.364519999999999</v>
      </c>
      <c r="W37">
        <v>17.88993</v>
      </c>
      <c r="X37">
        <v>17.705269999999999</v>
      </c>
      <c r="Y37">
        <v>17.605589999999999</v>
      </c>
      <c r="Z37">
        <v>4.2000000000000002E-4</v>
      </c>
      <c r="AA37">
        <v>2.0100000000000001E-3</v>
      </c>
      <c r="AB37">
        <v>6.8000000000000005E-4</v>
      </c>
      <c r="AC37">
        <v>1E-4</v>
      </c>
      <c r="AD37" s="4">
        <v>2.5999999999999999E-3</v>
      </c>
      <c r="AE37">
        <v>1E-4</v>
      </c>
      <c r="AF37" s="4">
        <v>2.1629800000000001</v>
      </c>
      <c r="AG37">
        <v>2.04305</v>
      </c>
      <c r="AH37">
        <v>1.9326300000000001</v>
      </c>
      <c r="AI37">
        <v>0.35579</v>
      </c>
      <c r="AJ37" s="4">
        <v>1.7600000000000001E-3</v>
      </c>
      <c r="AK37">
        <v>3.2000000000000002E-3</v>
      </c>
      <c r="AL37">
        <v>2.5743299999999998</v>
      </c>
      <c r="AM37" s="4">
        <v>2.5590199999999999</v>
      </c>
      <c r="AN37">
        <v>2.6299199999999998</v>
      </c>
      <c r="AO37">
        <v>2.6199599999999998</v>
      </c>
      <c r="AP37">
        <v>2.6001799999999999</v>
      </c>
      <c r="AQ37" s="4">
        <v>2.5680100000000001</v>
      </c>
      <c r="AR37" s="4">
        <v>1.0200000000000001E-3</v>
      </c>
      <c r="AS37" s="4">
        <v>1.0399999999999999E-3</v>
      </c>
      <c r="AT37" s="4">
        <v>1.15E-3</v>
      </c>
      <c r="AU37">
        <v>7.2999999999999996E-4</v>
      </c>
      <c r="AV37">
        <v>5.8806700000000003</v>
      </c>
      <c r="AW37" s="4">
        <v>6.3251600000000003</v>
      </c>
      <c r="AX37">
        <v>6.3648100000000003</v>
      </c>
      <c r="AY37">
        <v>6.0464000000000002</v>
      </c>
      <c r="AZ37" s="4">
        <v>5.8730900000000004</v>
      </c>
      <c r="BA37">
        <v>5.90191</v>
      </c>
      <c r="BB37" s="4">
        <v>1.15032</v>
      </c>
      <c r="BC37">
        <v>0.90841000000000005</v>
      </c>
      <c r="BD37">
        <v>0.85113000000000005</v>
      </c>
      <c r="BE37">
        <v>0.83048999999999995</v>
      </c>
      <c r="BF37">
        <v>10.771990000000001</v>
      </c>
      <c r="BG37">
        <v>10.78063</v>
      </c>
      <c r="BH37">
        <v>10.88505</v>
      </c>
      <c r="BI37" s="4">
        <v>10.75942</v>
      </c>
      <c r="BJ37">
        <v>10.64193</v>
      </c>
      <c r="BK37">
        <v>10.64874</v>
      </c>
      <c r="BL37">
        <v>7.4440000000000006E-2</v>
      </c>
      <c r="BM37">
        <v>7.4749999999999997E-2</v>
      </c>
      <c r="BN37">
        <v>7.399E-2</v>
      </c>
      <c r="BO37">
        <v>7.5050000000000006E-2</v>
      </c>
    </row>
    <row r="38" spans="1:67">
      <c r="B38" s="1"/>
    </row>
    <row r="39" spans="1:67">
      <c r="B39" s="1"/>
    </row>
    <row r="40" spans="1:67">
      <c r="B40" s="1"/>
    </row>
    <row r="41" spans="1:67">
      <c r="B41" s="1"/>
    </row>
    <row r="42" spans="1:67">
      <c r="B42" s="1"/>
    </row>
    <row r="43" spans="1:67">
      <c r="A43">
        <v>25</v>
      </c>
      <c r="B43" s="1" t="str">
        <f>"2024_10_10_"&amp;A43</f>
        <v>2024_10_10_25</v>
      </c>
      <c r="C43" t="s">
        <v>258</v>
      </c>
      <c r="D43" s="4">
        <v>4.6129999999999997E-2</v>
      </c>
      <c r="E43">
        <v>4.3709999999999999E-2</v>
      </c>
      <c r="F43" s="4">
        <v>1.469E-2</v>
      </c>
      <c r="G43" s="4">
        <v>1.485E-2</v>
      </c>
      <c r="H43" s="4">
        <v>1.457E-2</v>
      </c>
      <c r="I43" s="4">
        <v>1.4500000000000001E-2</v>
      </c>
      <c r="J43">
        <v>1.5980000000000001E-2</v>
      </c>
      <c r="K43">
        <v>1.489E-2</v>
      </c>
      <c r="L43" s="4">
        <v>1.452E-2</v>
      </c>
      <c r="M43" s="4">
        <v>1.447E-2</v>
      </c>
      <c r="N43">
        <v>12.08869</v>
      </c>
      <c r="O43">
        <v>11.922219999999999</v>
      </c>
      <c r="P43">
        <v>11.82761</v>
      </c>
      <c r="Q43" t="s">
        <v>539</v>
      </c>
      <c r="R43" s="4">
        <v>11.0138</v>
      </c>
      <c r="S43">
        <v>11.781269999999999</v>
      </c>
      <c r="T43">
        <v>11.97889</v>
      </c>
      <c r="U43">
        <v>11.93182</v>
      </c>
      <c r="V43">
        <v>11.865259999999999</v>
      </c>
      <c r="W43">
        <v>11.656129999999999</v>
      </c>
      <c r="X43">
        <v>11.715170000000001</v>
      </c>
      <c r="Y43">
        <v>11.551679999999999</v>
      </c>
      <c r="Z43">
        <v>9.3179999999999999E-2</v>
      </c>
      <c r="AA43">
        <v>9.5460000000000003E-2</v>
      </c>
      <c r="AB43">
        <v>9.5549999999999996E-2</v>
      </c>
      <c r="AC43">
        <v>9.2380000000000004E-2</v>
      </c>
      <c r="AD43" s="4">
        <v>9.4369999999999996E-2</v>
      </c>
      <c r="AE43">
        <v>9.3700000000000006E-2</v>
      </c>
      <c r="AF43" s="4">
        <v>1.03471</v>
      </c>
      <c r="AG43">
        <v>0.99285000000000001</v>
      </c>
      <c r="AH43">
        <v>0.91327000000000003</v>
      </c>
      <c r="AI43">
        <v>-0.69220000000000004</v>
      </c>
      <c r="AJ43" s="4">
        <v>6.1799999999999995E-4</v>
      </c>
      <c r="AK43">
        <v>-8.4400000000000002E-4</v>
      </c>
      <c r="AL43">
        <v>2.8341500000000002</v>
      </c>
      <c r="AM43" s="4">
        <v>2.82219</v>
      </c>
      <c r="AN43">
        <v>2.8936899999999999</v>
      </c>
      <c r="AO43">
        <v>2.8805999999999998</v>
      </c>
      <c r="AP43">
        <v>2.8564600000000002</v>
      </c>
      <c r="AQ43" s="4">
        <v>2.8308300000000002</v>
      </c>
      <c r="AR43" s="4">
        <v>4.3200000000000001E-3</v>
      </c>
      <c r="AS43" s="4">
        <v>4.4799999999999996E-3</v>
      </c>
      <c r="AT43" s="4">
        <v>4.3800000000000002E-3</v>
      </c>
      <c r="AU43">
        <v>4.6699999999999997E-3</v>
      </c>
      <c r="AV43">
        <v>5.53207</v>
      </c>
      <c r="AW43" s="4">
        <v>5.9604299999999997</v>
      </c>
      <c r="AX43">
        <v>6.0197500000000002</v>
      </c>
      <c r="AY43">
        <v>5.5018099999999999</v>
      </c>
      <c r="AZ43" s="4">
        <v>5.6775599999999997</v>
      </c>
      <c r="BA43">
        <v>5.7033899999999997</v>
      </c>
      <c r="BB43" s="4">
        <v>2.95723</v>
      </c>
      <c r="BC43">
        <v>2.9151500000000001</v>
      </c>
      <c r="BD43">
        <v>2.69476</v>
      </c>
      <c r="BE43">
        <v>2.6962899999999999</v>
      </c>
      <c r="BF43">
        <v>2.1427100000000001</v>
      </c>
      <c r="BG43">
        <v>2.13226</v>
      </c>
      <c r="BH43">
        <v>2.1437900000000001</v>
      </c>
      <c r="BI43" s="4">
        <v>2.1648800000000001</v>
      </c>
      <c r="BJ43">
        <v>2.1245599999999998</v>
      </c>
      <c r="BK43">
        <v>2.1507700000000001</v>
      </c>
      <c r="BL43">
        <v>5.7930000000000002E-2</v>
      </c>
      <c r="BM43">
        <v>5.8220000000000001E-2</v>
      </c>
      <c r="BN43">
        <v>5.774E-2</v>
      </c>
      <c r="BO43">
        <v>5.851E-2</v>
      </c>
    </row>
    <row r="44" spans="1:67">
      <c r="A44">
        <v>38</v>
      </c>
      <c r="B44" s="1" t="str">
        <f>"2024_10_10_"&amp;A44</f>
        <v>2024_10_10_38</v>
      </c>
      <c r="C44" t="s">
        <v>258</v>
      </c>
      <c r="D44" s="4">
        <v>4.5960000000000001E-2</v>
      </c>
      <c r="E44">
        <v>4.385E-2</v>
      </c>
      <c r="F44" s="4">
        <v>1.5299999999999999E-2</v>
      </c>
      <c r="G44" s="4">
        <v>1.4970000000000001E-2</v>
      </c>
      <c r="H44" s="4">
        <v>1.472E-2</v>
      </c>
      <c r="I44" s="4">
        <v>1.4619999999999999E-2</v>
      </c>
      <c r="J44">
        <v>1.6820000000000002E-2</v>
      </c>
      <c r="K44">
        <v>1.6230000000000001E-2</v>
      </c>
      <c r="L44" s="4">
        <v>1.473E-2</v>
      </c>
      <c r="M44" s="4">
        <v>1.4710000000000001E-2</v>
      </c>
      <c r="N44">
        <v>12.24165</v>
      </c>
      <c r="O44">
        <v>12.092359999999999</v>
      </c>
      <c r="P44">
        <v>11.97996</v>
      </c>
      <c r="Q44" t="s">
        <v>539</v>
      </c>
      <c r="R44" s="4">
        <v>11.21551</v>
      </c>
      <c r="S44">
        <v>11.993740000000001</v>
      </c>
      <c r="T44">
        <v>12.191090000000001</v>
      </c>
      <c r="U44">
        <v>12.18341</v>
      </c>
      <c r="V44">
        <v>12.065989999999999</v>
      </c>
      <c r="W44">
        <v>11.805709999999999</v>
      </c>
      <c r="X44">
        <v>11.843019999999999</v>
      </c>
      <c r="Y44">
        <v>11.741759999999999</v>
      </c>
      <c r="Z44">
        <v>9.6159999999999995E-2</v>
      </c>
      <c r="AA44">
        <v>9.8860000000000003E-2</v>
      </c>
      <c r="AB44">
        <v>9.7699999999999995E-2</v>
      </c>
      <c r="AC44">
        <v>9.0039999999999995E-2</v>
      </c>
      <c r="AD44" s="4">
        <v>9.4390000000000002E-2</v>
      </c>
      <c r="AE44">
        <v>9.5729999999999996E-2</v>
      </c>
      <c r="AF44" s="4">
        <v>1.04942</v>
      </c>
      <c r="AG44">
        <v>1.0077400000000001</v>
      </c>
      <c r="AH44">
        <v>0.88956999999999997</v>
      </c>
      <c r="AI44">
        <v>1.76563</v>
      </c>
      <c r="AJ44" s="4">
        <v>6.7500000000000004E-4</v>
      </c>
      <c r="AK44">
        <v>-9.1799999999999998E-4</v>
      </c>
      <c r="AL44">
        <v>2.8717899999999998</v>
      </c>
      <c r="AM44" s="4">
        <v>2.8555299999999999</v>
      </c>
      <c r="AN44">
        <v>2.9298600000000001</v>
      </c>
      <c r="AO44">
        <v>2.9402499999999998</v>
      </c>
      <c r="AP44">
        <v>2.9050400000000001</v>
      </c>
      <c r="AQ44" s="4">
        <v>2.8833000000000002</v>
      </c>
      <c r="AR44" s="4">
        <v>4.3800000000000002E-3</v>
      </c>
      <c r="AS44" s="4">
        <v>4.5799999999999999E-3</v>
      </c>
      <c r="AT44" s="4">
        <v>4.4400000000000004E-3</v>
      </c>
      <c r="AU44">
        <v>4.5900000000000003E-3</v>
      </c>
      <c r="AV44">
        <v>5.6347699999999996</v>
      </c>
      <c r="AW44" s="4">
        <v>6.0712700000000002</v>
      </c>
      <c r="AX44">
        <v>6.0901199999999998</v>
      </c>
      <c r="AY44">
        <v>5.8942199999999998</v>
      </c>
      <c r="AZ44" s="4">
        <v>5.7604199999999999</v>
      </c>
      <c r="BA44">
        <v>5.7952300000000001</v>
      </c>
      <c r="BB44" s="4">
        <v>2.9669500000000002</v>
      </c>
      <c r="BC44">
        <v>2.9942899999999999</v>
      </c>
      <c r="BD44">
        <v>2.63937</v>
      </c>
      <c r="BE44">
        <v>2.7279</v>
      </c>
      <c r="BF44">
        <v>2.1457899999999999</v>
      </c>
      <c r="BG44">
        <v>2.1563400000000001</v>
      </c>
      <c r="BH44">
        <v>2.1714199999999999</v>
      </c>
      <c r="BI44" s="4">
        <v>2.1566800000000002</v>
      </c>
      <c r="BJ44">
        <v>2.1692100000000001</v>
      </c>
      <c r="BK44">
        <v>2.17293</v>
      </c>
      <c r="BL44">
        <v>5.8630000000000002E-2</v>
      </c>
      <c r="BM44">
        <v>5.8959999999999999E-2</v>
      </c>
      <c r="BN44">
        <v>5.8680000000000003E-2</v>
      </c>
      <c r="BO44">
        <v>5.9549999999999999E-2</v>
      </c>
    </row>
    <row r="45" spans="1:67">
      <c r="A45">
        <v>51</v>
      </c>
      <c r="B45" s="1" t="str">
        <f>"2024_10_10_"&amp;A45</f>
        <v>2024_10_10_51</v>
      </c>
      <c r="C45" t="s">
        <v>258</v>
      </c>
      <c r="D45" s="4">
        <v>4.6289999999999998E-2</v>
      </c>
      <c r="E45">
        <v>4.6440000000000002E-2</v>
      </c>
      <c r="F45" s="4">
        <v>1.5049999999999999E-2</v>
      </c>
      <c r="G45" s="4">
        <v>1.5049999999999999E-2</v>
      </c>
      <c r="H45" s="4">
        <v>1.461E-2</v>
      </c>
      <c r="I45" s="4">
        <v>1.457E-2</v>
      </c>
      <c r="J45">
        <v>1.486E-2</v>
      </c>
      <c r="K45">
        <v>1.5859999999999999E-2</v>
      </c>
      <c r="L45" s="4">
        <v>1.46E-2</v>
      </c>
      <c r="M45" s="4">
        <v>1.4590000000000001E-2</v>
      </c>
      <c r="N45">
        <v>12.218360000000001</v>
      </c>
      <c r="O45">
        <v>12.064410000000001</v>
      </c>
      <c r="P45">
        <v>11.935079999999999</v>
      </c>
      <c r="Q45" t="s">
        <v>539</v>
      </c>
      <c r="R45" s="4">
        <v>11.035450000000001</v>
      </c>
      <c r="S45">
        <v>11.917669999999999</v>
      </c>
      <c r="T45">
        <v>12.186719999999999</v>
      </c>
      <c r="U45">
        <v>12.1275</v>
      </c>
      <c r="V45">
        <v>12.01022</v>
      </c>
      <c r="W45">
        <v>11.77252</v>
      </c>
      <c r="X45">
        <v>11.79246</v>
      </c>
      <c r="Y45">
        <v>11.70589</v>
      </c>
      <c r="Z45">
        <v>9.6320000000000003E-2</v>
      </c>
      <c r="AA45">
        <v>9.7710000000000005E-2</v>
      </c>
      <c r="AB45">
        <v>9.6229999999999996E-2</v>
      </c>
      <c r="AC45">
        <v>9.1009999999999994E-2</v>
      </c>
      <c r="AD45" s="4">
        <v>9.3890000000000001E-2</v>
      </c>
      <c r="AE45">
        <v>9.8909999999999998E-2</v>
      </c>
      <c r="AF45" s="4">
        <v>1.0401800000000001</v>
      </c>
      <c r="AG45">
        <v>1.00099</v>
      </c>
      <c r="AH45">
        <v>0.88663000000000003</v>
      </c>
      <c r="AI45">
        <v>0.51471999999999996</v>
      </c>
      <c r="AJ45" s="4">
        <v>6.5300000000000004E-4</v>
      </c>
      <c r="AK45">
        <v>-9.3099999999999997E-4</v>
      </c>
      <c r="AL45">
        <v>2.8595899999999999</v>
      </c>
      <c r="AM45" s="4">
        <v>2.8457599999999998</v>
      </c>
      <c r="AN45">
        <v>2.92292</v>
      </c>
      <c r="AO45">
        <v>2.9186999999999999</v>
      </c>
      <c r="AP45">
        <v>2.8913000000000002</v>
      </c>
      <c r="AQ45" s="4">
        <v>2.8666900000000002</v>
      </c>
      <c r="AR45" s="4">
        <v>4.3800000000000002E-3</v>
      </c>
      <c r="AS45" s="4">
        <v>4.5799999999999999E-3</v>
      </c>
      <c r="AT45" s="4">
        <v>4.4600000000000004E-3</v>
      </c>
      <c r="AU45">
        <v>4.7999999999999996E-3</v>
      </c>
      <c r="AV45">
        <v>5.5660499999999997</v>
      </c>
      <c r="AW45" s="4">
        <v>6.0382499999999997</v>
      </c>
      <c r="AX45">
        <v>6.0653499999999996</v>
      </c>
      <c r="AY45">
        <v>5.84422</v>
      </c>
      <c r="AZ45" s="4">
        <v>5.7230800000000004</v>
      </c>
      <c r="BA45">
        <v>5.7663099999999998</v>
      </c>
      <c r="BB45" s="4">
        <v>3.0134599999999998</v>
      </c>
      <c r="BC45">
        <v>2.9908800000000002</v>
      </c>
      <c r="BD45">
        <v>2.6852900000000002</v>
      </c>
      <c r="BE45">
        <v>2.7096100000000001</v>
      </c>
      <c r="BF45">
        <v>2.1409899999999999</v>
      </c>
      <c r="BG45">
        <v>2.1429</v>
      </c>
      <c r="BH45">
        <v>2.1633</v>
      </c>
      <c r="BI45" s="4">
        <v>2.1526399999999999</v>
      </c>
      <c r="BJ45">
        <v>2.1632500000000001</v>
      </c>
      <c r="BK45">
        <v>2.1609699999999998</v>
      </c>
      <c r="BL45">
        <v>5.8310000000000001E-2</v>
      </c>
      <c r="BM45">
        <v>5.876E-2</v>
      </c>
      <c r="BN45">
        <v>5.824E-2</v>
      </c>
      <c r="BO45">
        <v>5.919E-2</v>
      </c>
    </row>
    <row r="46" spans="1:67">
      <c r="A46">
        <v>12</v>
      </c>
      <c r="B46" s="1" t="str">
        <f>"2024_10_10_"&amp;A46</f>
        <v>2024_10_10_12</v>
      </c>
      <c r="C46" t="s">
        <v>122</v>
      </c>
      <c r="D46" s="4">
        <v>4.5490000000000003E-2</v>
      </c>
      <c r="E46">
        <v>4.478E-2</v>
      </c>
      <c r="F46" s="4">
        <v>1.506E-2</v>
      </c>
      <c r="G46" s="4">
        <v>1.4789999999999999E-2</v>
      </c>
      <c r="H46" s="4">
        <v>1.456E-2</v>
      </c>
      <c r="I46" s="4">
        <v>1.448E-2</v>
      </c>
      <c r="J46">
        <v>1.4800000000000001E-2</v>
      </c>
      <c r="K46">
        <v>1.6160000000000001E-2</v>
      </c>
      <c r="L46" s="4">
        <v>1.4460000000000001E-2</v>
      </c>
      <c r="M46" s="4">
        <v>1.452E-2</v>
      </c>
      <c r="N46">
        <v>11.996180000000001</v>
      </c>
      <c r="O46">
        <v>11.864839999999999</v>
      </c>
      <c r="P46">
        <v>11.775029999999999</v>
      </c>
      <c r="Q46" t="s">
        <v>539</v>
      </c>
      <c r="R46" s="4">
        <v>10.971069999999999</v>
      </c>
      <c r="S46">
        <v>11.72847</v>
      </c>
      <c r="T46">
        <v>11.89658</v>
      </c>
      <c r="U46">
        <v>11.83684</v>
      </c>
      <c r="V46">
        <v>11.768219999999999</v>
      </c>
      <c r="W46">
        <v>11.612259999999999</v>
      </c>
      <c r="X46">
        <v>11.65887</v>
      </c>
      <c r="Y46">
        <v>11.42606</v>
      </c>
      <c r="Z46">
        <v>9.2770000000000005E-2</v>
      </c>
      <c r="AA46">
        <v>9.4710000000000003E-2</v>
      </c>
      <c r="AB46">
        <v>9.4200000000000006E-2</v>
      </c>
      <c r="AC46">
        <v>9.2789999999999997E-2</v>
      </c>
      <c r="AD46" s="4">
        <v>9.3030000000000002E-2</v>
      </c>
      <c r="AE46">
        <v>9.6890000000000004E-2</v>
      </c>
      <c r="AF46" s="4">
        <v>1.03129</v>
      </c>
      <c r="AG46">
        <v>0.98946000000000001</v>
      </c>
      <c r="AH46">
        <v>0.88739000000000001</v>
      </c>
      <c r="AI46">
        <v>-0.86931999999999998</v>
      </c>
      <c r="AJ46" s="4">
        <v>5.9299999999999999E-4</v>
      </c>
      <c r="AK46">
        <v>2.0309999999999998E-3</v>
      </c>
      <c r="AL46">
        <v>2.81223</v>
      </c>
      <c r="AM46" s="4">
        <v>2.8055099999999999</v>
      </c>
      <c r="AN46">
        <v>2.8730600000000002</v>
      </c>
      <c r="AO46">
        <v>2.8581599999999998</v>
      </c>
      <c r="AP46">
        <v>2.8376299999999999</v>
      </c>
      <c r="AQ46" s="4">
        <v>2.8153299999999999</v>
      </c>
      <c r="AR46" s="4">
        <v>4.2900000000000004E-3</v>
      </c>
      <c r="AS46" s="4">
        <v>4.4600000000000004E-3</v>
      </c>
      <c r="AT46" s="4">
        <v>4.4600000000000004E-3</v>
      </c>
      <c r="AU46">
        <v>4.6299999999999996E-3</v>
      </c>
      <c r="AV46">
        <v>5.5090599999999998</v>
      </c>
      <c r="AW46" s="4">
        <v>5.9351799999999999</v>
      </c>
      <c r="AX46">
        <v>5.9830800000000002</v>
      </c>
      <c r="AY46">
        <v>5.6225699999999996</v>
      </c>
      <c r="AZ46" s="4">
        <v>5.6261400000000004</v>
      </c>
      <c r="BA46">
        <v>5.6453499999999996</v>
      </c>
      <c r="BB46" s="4">
        <v>2.8533499999999998</v>
      </c>
      <c r="BC46">
        <v>2.899</v>
      </c>
      <c r="BD46">
        <v>2.6153200000000001</v>
      </c>
      <c r="BE46">
        <v>2.6342400000000001</v>
      </c>
      <c r="BF46">
        <v>2.13286</v>
      </c>
      <c r="BG46">
        <v>2.1175799999999998</v>
      </c>
      <c r="BH46">
        <v>2.12738</v>
      </c>
      <c r="BI46" s="4">
        <v>2.1038100000000002</v>
      </c>
      <c r="BJ46">
        <v>2.1062699999999999</v>
      </c>
      <c r="BK46">
        <v>2.12338</v>
      </c>
      <c r="BL46">
        <v>5.7709999999999997E-2</v>
      </c>
      <c r="BM46">
        <v>5.79E-2</v>
      </c>
      <c r="BN46">
        <v>5.74E-2</v>
      </c>
      <c r="BO46">
        <v>5.808E-2</v>
      </c>
    </row>
    <row r="47" spans="1:67">
      <c r="A47" s="2" t="s">
        <v>540</v>
      </c>
      <c r="B47" s="2"/>
      <c r="C47" s="2"/>
      <c r="D47" s="3">
        <v>4.9500000000000002E-2</v>
      </c>
      <c r="E47" s="2">
        <v>4.9500000000000002E-2</v>
      </c>
      <c r="F47" s="3">
        <v>1.4E-2</v>
      </c>
      <c r="G47" s="3">
        <v>1.4E-2</v>
      </c>
      <c r="H47" s="3">
        <v>1.4E-2</v>
      </c>
      <c r="I47" s="3">
        <v>1.4E-2</v>
      </c>
      <c r="J47" s="2">
        <v>1.4E-2</v>
      </c>
      <c r="K47" s="2">
        <v>1.4E-2</v>
      </c>
      <c r="L47" s="3">
        <v>1.4E-2</v>
      </c>
      <c r="M47" s="3">
        <v>1.4E-2</v>
      </c>
      <c r="N47" s="2">
        <v>10.5</v>
      </c>
      <c r="O47" s="2">
        <v>10.5</v>
      </c>
      <c r="P47" s="2">
        <v>10.5</v>
      </c>
      <c r="Q47" s="2">
        <v>10.5</v>
      </c>
      <c r="R47" s="3">
        <v>10.5</v>
      </c>
      <c r="S47" s="2">
        <v>10.5</v>
      </c>
      <c r="T47" s="2">
        <v>10.5</v>
      </c>
      <c r="U47" s="2">
        <v>10.5</v>
      </c>
      <c r="V47" s="2">
        <v>10.5</v>
      </c>
      <c r="W47" s="2">
        <v>10.5</v>
      </c>
      <c r="X47" s="2">
        <v>10.5</v>
      </c>
      <c r="Y47" s="2">
        <v>10.5</v>
      </c>
      <c r="Z47" s="2">
        <v>9.1200000000000003E-2</v>
      </c>
      <c r="AA47" s="2">
        <v>9.1200000000000003E-2</v>
      </c>
      <c r="AB47" s="2">
        <v>9.1200000000000003E-2</v>
      </c>
      <c r="AC47" s="2">
        <v>9.1200000000000003E-2</v>
      </c>
      <c r="AD47" s="3">
        <v>9.1200000000000003E-2</v>
      </c>
      <c r="AE47" s="2">
        <v>9.1200000000000003E-2</v>
      </c>
      <c r="AF47" s="3">
        <v>0.83899999999999997</v>
      </c>
      <c r="AG47" s="2">
        <v>0.83899999999999997</v>
      </c>
      <c r="AH47" s="2">
        <v>0.83899999999999997</v>
      </c>
      <c r="AI47" s="2">
        <v>0.83899999999999997</v>
      </c>
      <c r="AJ47" s="3"/>
      <c r="AK47" s="2"/>
      <c r="AL47" s="2">
        <v>2.54</v>
      </c>
      <c r="AM47" s="3">
        <v>2.54</v>
      </c>
      <c r="AN47" s="2">
        <v>2.54</v>
      </c>
      <c r="AO47" s="2">
        <v>2.54</v>
      </c>
      <c r="AP47" s="2">
        <v>2.54</v>
      </c>
      <c r="AQ47" s="3">
        <v>2.54</v>
      </c>
      <c r="AR47" s="3">
        <v>4.3299999999999996E-3</v>
      </c>
      <c r="AS47" s="3">
        <v>4.3299999999999996E-3</v>
      </c>
      <c r="AT47" s="3">
        <v>4.3299999999999996E-3</v>
      </c>
      <c r="AU47" s="2">
        <v>4.3299999999999996E-3</v>
      </c>
      <c r="AV47" s="2">
        <v>5.38</v>
      </c>
      <c r="AW47" s="3">
        <v>5.38</v>
      </c>
      <c r="AX47" s="2">
        <v>5.38</v>
      </c>
      <c r="AY47" s="2">
        <v>5.38</v>
      </c>
      <c r="AZ47" s="3">
        <v>5.38</v>
      </c>
      <c r="BA47" s="2">
        <v>5.38</v>
      </c>
      <c r="BB47" s="3"/>
      <c r="BC47" s="2"/>
      <c r="BD47" s="2"/>
      <c r="BE47" s="2"/>
      <c r="BF47" s="2"/>
      <c r="BG47" s="2"/>
      <c r="BH47" s="2"/>
      <c r="BI47" s="3"/>
      <c r="BJ47" s="2"/>
      <c r="BK47" s="2"/>
      <c r="BL47" s="2">
        <v>5.3600000000000002E-2</v>
      </c>
      <c r="BM47" s="2">
        <v>5.3600000000000002E-2</v>
      </c>
      <c r="BN47" s="2">
        <v>5.3600000000000002E-2</v>
      </c>
      <c r="BO47" s="2">
        <v>5.3600000000000002E-2</v>
      </c>
    </row>
    <row r="48" spans="1:67">
      <c r="A48" s="2" t="s">
        <v>541</v>
      </c>
      <c r="B48" s="2"/>
      <c r="C48" s="2"/>
      <c r="D48" s="3">
        <f>AVERAGE(D43:D46)</f>
        <v>4.5967500000000001E-2</v>
      </c>
      <c r="E48" s="2">
        <f t="shared" ref="E48:BO48" si="1">AVERAGE(E43:E46)</f>
        <v>4.4694999999999999E-2</v>
      </c>
      <c r="F48" s="3">
        <f t="shared" si="1"/>
        <v>1.5025E-2</v>
      </c>
      <c r="G48" s="3">
        <f t="shared" si="1"/>
        <v>1.4914999999999999E-2</v>
      </c>
      <c r="H48" s="3">
        <f t="shared" si="1"/>
        <v>1.4615E-2</v>
      </c>
      <c r="I48" s="3">
        <f t="shared" si="1"/>
        <v>1.45425E-2</v>
      </c>
      <c r="J48" s="2">
        <f t="shared" si="1"/>
        <v>1.5615E-2</v>
      </c>
      <c r="K48" s="2">
        <f t="shared" si="1"/>
        <v>1.5785E-2</v>
      </c>
      <c r="L48" s="3">
        <f t="shared" si="1"/>
        <v>1.45775E-2</v>
      </c>
      <c r="M48" s="3">
        <f t="shared" si="1"/>
        <v>1.45725E-2</v>
      </c>
      <c r="N48" s="2">
        <f t="shared" si="1"/>
        <v>12.13622</v>
      </c>
      <c r="O48" s="2">
        <f t="shared" si="1"/>
        <v>11.9859575</v>
      </c>
      <c r="P48" s="2">
        <f t="shared" si="1"/>
        <v>11.87942</v>
      </c>
      <c r="Q48" s="2" t="e">
        <f t="shared" si="1"/>
        <v>#DIV/0!</v>
      </c>
      <c r="R48" s="3">
        <f t="shared" si="1"/>
        <v>11.058957499999998</v>
      </c>
      <c r="S48" s="2">
        <f t="shared" si="1"/>
        <v>11.855287500000001</v>
      </c>
      <c r="T48" s="2">
        <f t="shared" si="1"/>
        <v>12.063320000000001</v>
      </c>
      <c r="U48" s="2">
        <f t="shared" si="1"/>
        <v>12.019892500000001</v>
      </c>
      <c r="V48" s="2">
        <f t="shared" si="1"/>
        <v>11.927422499999999</v>
      </c>
      <c r="W48" s="2">
        <f t="shared" si="1"/>
        <v>11.711654999999999</v>
      </c>
      <c r="X48" s="2">
        <f t="shared" si="1"/>
        <v>11.75238</v>
      </c>
      <c r="Y48" s="2">
        <f t="shared" si="1"/>
        <v>11.6063475</v>
      </c>
      <c r="Z48" s="2">
        <f>AVERAGE(Z43:Z47)</f>
        <v>9.3926000000000009E-2</v>
      </c>
      <c r="AA48" s="2">
        <f t="shared" si="1"/>
        <v>9.6685000000000007E-2</v>
      </c>
      <c r="AB48" s="2">
        <f t="shared" si="1"/>
        <v>9.5919999999999991E-2</v>
      </c>
      <c r="AC48" s="2">
        <f t="shared" si="1"/>
        <v>9.1554999999999997E-2</v>
      </c>
      <c r="AD48" s="3">
        <f t="shared" si="1"/>
        <v>9.391999999999999E-2</v>
      </c>
      <c r="AE48" s="2">
        <f t="shared" si="1"/>
        <v>9.630749999999999E-2</v>
      </c>
      <c r="AF48" s="3">
        <f t="shared" si="1"/>
        <v>1.0389000000000002</v>
      </c>
      <c r="AG48" s="2">
        <f t="shared" si="1"/>
        <v>0.99775999999999998</v>
      </c>
      <c r="AH48" s="2">
        <f t="shared" si="1"/>
        <v>0.89421499999999998</v>
      </c>
      <c r="AI48" s="2">
        <f t="shared" si="1"/>
        <v>0.17970750000000005</v>
      </c>
      <c r="AJ48" s="3">
        <f t="shared" si="1"/>
        <v>6.347499999999999E-4</v>
      </c>
      <c r="AK48" s="2">
        <f t="shared" si="1"/>
        <v>-1.6550000000000007E-4</v>
      </c>
      <c r="AL48" s="2">
        <f t="shared" si="1"/>
        <v>2.8444399999999996</v>
      </c>
      <c r="AM48" s="3">
        <f t="shared" si="1"/>
        <v>2.8322474999999998</v>
      </c>
      <c r="AN48" s="2">
        <f t="shared" si="1"/>
        <v>2.9048825000000003</v>
      </c>
      <c r="AO48" s="2">
        <f t="shared" si="1"/>
        <v>2.8994274999999998</v>
      </c>
      <c r="AP48" s="2">
        <f t="shared" si="1"/>
        <v>2.8726075</v>
      </c>
      <c r="AQ48" s="3">
        <f t="shared" si="1"/>
        <v>2.8490375000000001</v>
      </c>
      <c r="AR48" s="3">
        <f t="shared" si="1"/>
        <v>4.3425E-3</v>
      </c>
      <c r="AS48" s="3">
        <f t="shared" si="1"/>
        <v>4.5249999999999995E-3</v>
      </c>
      <c r="AT48" s="3">
        <f t="shared" si="1"/>
        <v>4.4350000000000006E-3</v>
      </c>
      <c r="AU48" s="2">
        <f t="shared" si="1"/>
        <v>4.6724999999999996E-3</v>
      </c>
      <c r="AV48" s="2">
        <f t="shared" si="1"/>
        <v>5.5604875000000007</v>
      </c>
      <c r="AW48" s="3">
        <f t="shared" si="1"/>
        <v>6.0012824999999994</v>
      </c>
      <c r="AX48" s="2">
        <f t="shared" si="1"/>
        <v>6.0395750000000001</v>
      </c>
      <c r="AY48" s="2">
        <f t="shared" si="1"/>
        <v>5.7157049999999998</v>
      </c>
      <c r="AZ48" s="3">
        <f t="shared" si="1"/>
        <v>5.6967999999999996</v>
      </c>
      <c r="BA48" s="2">
        <f t="shared" si="1"/>
        <v>5.7275700000000001</v>
      </c>
      <c r="BB48" s="3">
        <f t="shared" si="1"/>
        <v>2.9477475000000002</v>
      </c>
      <c r="BC48" s="2">
        <f t="shared" si="1"/>
        <v>2.9498300000000004</v>
      </c>
      <c r="BD48" s="2">
        <f t="shared" si="1"/>
        <v>2.6586850000000002</v>
      </c>
      <c r="BE48" s="2">
        <f t="shared" si="1"/>
        <v>2.6920099999999998</v>
      </c>
      <c r="BF48" s="2">
        <f t="shared" si="1"/>
        <v>2.1405874999999996</v>
      </c>
      <c r="BG48" s="2">
        <f t="shared" si="1"/>
        <v>2.13727</v>
      </c>
      <c r="BH48" s="2">
        <f t="shared" si="1"/>
        <v>2.1514725000000001</v>
      </c>
      <c r="BI48" s="3">
        <f t="shared" si="1"/>
        <v>2.1445024999999998</v>
      </c>
      <c r="BJ48" s="2">
        <f t="shared" si="1"/>
        <v>2.1408225000000001</v>
      </c>
      <c r="BK48" s="2">
        <f t="shared" si="1"/>
        <v>2.1520125000000001</v>
      </c>
      <c r="BL48" s="2">
        <f>AVERAGE(BL43:BL47)</f>
        <v>5.7235999999999995E-2</v>
      </c>
      <c r="BM48" s="2">
        <f t="shared" si="1"/>
        <v>5.8460000000000005E-2</v>
      </c>
      <c r="BN48" s="2">
        <f t="shared" si="1"/>
        <v>5.8014999999999997E-2</v>
      </c>
      <c r="BO48" s="2">
        <f t="shared" si="1"/>
        <v>5.8832499999999996E-2</v>
      </c>
    </row>
    <row r="49" spans="1:67">
      <c r="A49" s="2" t="s">
        <v>542</v>
      </c>
      <c r="B49" s="2"/>
      <c r="C49" s="2"/>
      <c r="D49" s="3">
        <f>2*STDEV(D43:D46)/D48*100</f>
        <v>1.5040002909487535</v>
      </c>
      <c r="E49" s="2">
        <f t="shared" ref="E49" si="2">2*STDEV(E43:E46)/E48*100</f>
        <v>5.6226260128233916</v>
      </c>
      <c r="F49" s="3">
        <f t="shared" ref="F49" si="3">2*STDEV(F43:F46)/F48*100</f>
        <v>3.3472531048327951</v>
      </c>
      <c r="G49" s="3">
        <f t="shared" ref="G49" si="4">2*STDEV(G43:G46)/G48*100</f>
        <v>1.5695206048568044</v>
      </c>
      <c r="H49" s="3">
        <f t="shared" ref="H49" si="5">2*STDEV(H43:H46)/H48*100</f>
        <v>1.0024979348083476</v>
      </c>
      <c r="I49" s="3">
        <f t="shared" ref="I49" si="6">2*STDEV(I43:I46)/I48*100</f>
        <v>0.88685082217193167</v>
      </c>
      <c r="J49" s="2">
        <f t="shared" ref="J49" si="7">2*STDEV(J43:J46)/J48*100</f>
        <v>12.416907024047239</v>
      </c>
      <c r="K49" s="2">
        <f t="shared" ref="K49" si="8">2*STDEV(K43:K46)/K48*100</f>
        <v>7.828605569172205</v>
      </c>
      <c r="L49" s="3">
        <f t="shared" ref="L49" si="9">2*STDEV(L43:L46)/L48*100</f>
        <v>1.6014567010706546</v>
      </c>
      <c r="M49" s="3">
        <f t="shared" ref="M49" si="10">2*STDEV(M43:M46)/M48*100</f>
        <v>1.4279397527318498</v>
      </c>
      <c r="N49" s="2">
        <f t="shared" ref="N49" si="11">2*STDEV(N43:N46)/N48*100</f>
        <v>1.8965326903719457</v>
      </c>
      <c r="O49" s="2">
        <f t="shared" ref="O49" si="12">2*STDEV(O43:O46)/O48*100</f>
        <v>1.8331589750888266</v>
      </c>
      <c r="P49" s="2">
        <f t="shared" ref="P49" si="13">2*STDEV(P43:P46)/P48*100</f>
        <v>1.5909014080271062</v>
      </c>
      <c r="Q49" s="2" t="e">
        <f t="shared" ref="Q49" si="14">2*STDEV(Q43:Q46)/Q48*100</f>
        <v>#DIV/0!</v>
      </c>
      <c r="R49" s="3">
        <f t="shared" ref="R49" si="15">2*STDEV(R43:R46)/R48*100</f>
        <v>1.9484931030556656</v>
      </c>
      <c r="S49" s="2">
        <f t="shared" ref="S49" si="16">2*STDEV(S43:S46)/S48*100</f>
        <v>2.057460471850471</v>
      </c>
      <c r="T49" s="2">
        <f t="shared" ref="T49" si="17">2*STDEV(T43:T46)/T48*100</f>
        <v>2.468079148718314</v>
      </c>
      <c r="U49" s="2">
        <f t="shared" ref="U49" si="18">2*STDEV(U43:U46)/U48*100</f>
        <v>2.7100487886998232</v>
      </c>
      <c r="V49" s="2">
        <f t="shared" ref="V49" si="19">2*STDEV(V43:V46)/V48*100</f>
        <v>2.2758924959164886</v>
      </c>
      <c r="W49" s="2">
        <f t="shared" ref="W49" si="20">2*STDEV(W43:W46)/W48*100</f>
        <v>1.5748321421680538</v>
      </c>
      <c r="X49" s="2">
        <f t="shared" ref="X49" si="21">2*STDEV(X43:X46)/X48*100</f>
        <v>1.387787053879983</v>
      </c>
      <c r="Y49" s="2">
        <f t="shared" ref="Y49" si="22">2*STDEV(Y43:Y46)/Y48*100</f>
        <v>2.5117179979950355</v>
      </c>
      <c r="Z49" s="2">
        <f t="shared" ref="Z49" si="23">2*STDEV(Z43:Z46)/Z48*100</f>
        <v>4.0320939146948014</v>
      </c>
      <c r="AA49" s="2">
        <f t="shared" ref="AA49" si="24">2*STDEV(AA43:AA46)/AA48*100</f>
        <v>3.9937393755614274</v>
      </c>
      <c r="AB49" s="2">
        <f t="shared" ref="AB49" si="25">2*STDEV(AB43:AB46)/AB48*100</f>
        <v>3.0358613099432699</v>
      </c>
      <c r="AC49" s="2">
        <f t="shared" ref="AC49" si="26">2*STDEV(AC43:AC46)/AC48*100</f>
        <v>2.7626250719394898</v>
      </c>
      <c r="AD49" s="3">
        <f t="shared" ref="AD49" si="27">2*STDEV(AD43:AD46)/AD48*100</f>
        <v>1.3559681547499129</v>
      </c>
      <c r="AE49" s="2">
        <f t="shared" ref="AE49" si="28">2*STDEV(AE43:AE46)/AE48*100</f>
        <v>4.5252083544487061</v>
      </c>
      <c r="AF49" s="3">
        <f t="shared" ref="AF49" si="29">2*STDEV(AF43:AF46)/AF48*100</f>
        <v>1.5230593258201173</v>
      </c>
      <c r="AG49" s="2">
        <f t="shared" ref="AG49" si="30">2*STDEV(AG43:AG46)/AG48*100</f>
        <v>1.6490160541628467</v>
      </c>
      <c r="AH49" s="2">
        <f t="shared" ref="AH49" si="31">2*STDEV(AH43:AH46)/AH48*100</f>
        <v>2.8548610491953363</v>
      </c>
      <c r="AI49" s="2">
        <f t="shared" ref="AI49" si="32">2*STDEV(AI43:AI46)/AI48*100</f>
        <v>1361.2338232809216</v>
      </c>
      <c r="AJ49" s="3">
        <f t="shared" ref="AJ49" si="33">2*STDEV(AJ43:AJ46)/AJ48*100</f>
        <v>11.471779839073488</v>
      </c>
      <c r="AK49" s="2">
        <f t="shared" ref="AK49" si="34">2*STDEV(AK43:AK46)/AK48*100</f>
        <v>-1770.1928403815259</v>
      </c>
      <c r="AL49" s="2">
        <f t="shared" ref="AL49" si="35">2*STDEV(AL43:AL46)/AL48*100</f>
        <v>1.8695368874051523</v>
      </c>
      <c r="AM49" s="3">
        <f t="shared" ref="AM49" si="36">2*STDEV(AM43:AM46)/AM48*100</f>
        <v>1.6002895565914859</v>
      </c>
      <c r="AN49" s="2">
        <f t="shared" ref="AN49" si="37">2*STDEV(AN43:AN46)/AN48*100</f>
        <v>1.8160163714221702</v>
      </c>
      <c r="AO49" s="2">
        <f t="shared" ref="AO49" si="38">2*STDEV(AO43:AO46)/AO48*100</f>
        <v>2.5486170974422553</v>
      </c>
      <c r="AP49" s="2">
        <f t="shared" ref="AP49" si="39">2*STDEV(AP43:AP46)/AP48*100</f>
        <v>2.1592324276551245</v>
      </c>
      <c r="AQ49" s="3">
        <f t="shared" ref="AQ49" si="40">2*STDEV(AQ43:AQ46)/AQ48*100</f>
        <v>2.2025229727907063</v>
      </c>
      <c r="AR49" s="3">
        <f t="shared" ref="AR49" si="41">2*STDEV(AR43:AR46)/AR48*100</f>
        <v>2.0725388601036245</v>
      </c>
      <c r="AS49" s="3">
        <f t="shared" ref="AS49" si="42">2*STDEV(AS43:AS46)/AS48*100</f>
        <v>2.8301101601913086</v>
      </c>
      <c r="AT49" s="3">
        <f t="shared" ref="AT49" si="43">2*STDEV(AT43:AT46)/AT48*100</f>
        <v>1.7073005173394324</v>
      </c>
      <c r="AU49" s="2">
        <f t="shared" ref="AU49" si="44">2*STDEV(AU43:AU46)/AU48*100</f>
        <v>3.8976389169674199</v>
      </c>
      <c r="AV49" s="2">
        <f t="shared" ref="AV49" si="45">2*STDEV(AV43:AV46)/AV48*100</f>
        <v>1.9701807007497245</v>
      </c>
      <c r="AW49" s="3">
        <f t="shared" ref="AW49" si="46">2*STDEV(AW43:AW46)/AW48*100</f>
        <v>2.1342060276113064</v>
      </c>
      <c r="AX49" s="2">
        <f t="shared" ref="AX49" si="47">2*STDEV(AX43:AX46)/AX48*100</f>
        <v>1.5770329929416353</v>
      </c>
      <c r="AY49" s="2">
        <f t="shared" ref="AY49" si="48">2*STDEV(AY43:AY46)/AY48*100</f>
        <v>6.4776121251971217</v>
      </c>
      <c r="AZ49" s="3">
        <f t="shared" ref="AZ49" si="49">2*STDEV(AZ43:AZ46)/AZ48*100</f>
        <v>2.0371543455974019</v>
      </c>
      <c r="BA49" s="2">
        <f t="shared" ref="BA49" si="50">2*STDEV(BA43:BA46)/BA48*100</f>
        <v>2.335776387688183</v>
      </c>
      <c r="BB49" s="3">
        <f t="shared" ref="BB49" si="51">2*STDEV(BB43:BB46)/BB48*100</f>
        <v>4.5829373741446595</v>
      </c>
      <c r="BC49" s="2">
        <f t="shared" ref="BC49" si="52">2*STDEV(BC43:BC46)/BC48*100</f>
        <v>3.3782953814892434</v>
      </c>
      <c r="BD49" s="2">
        <f t="shared" ref="BD49" si="53">2*STDEV(BD43:BD46)/BD48*100</f>
        <v>2.8356406217477708</v>
      </c>
      <c r="BE49" s="2">
        <f t="shared" ref="BE49" si="54">2*STDEV(BE43:BE46)/BE48*100</f>
        <v>3.0189136123986877</v>
      </c>
      <c r="BF49" s="2">
        <f t="shared" ref="BF49" si="55">2*STDEV(BF43:BF46)/BF48*100</f>
        <v>0.51584801962747961</v>
      </c>
      <c r="BG49" s="2">
        <f t="shared" ref="BG49" si="56">2*STDEV(BG43:BG46)/BG48*100</f>
        <v>1.5358829409639618</v>
      </c>
      <c r="BH49" s="2">
        <f t="shared" ref="BH49" si="57">2*STDEV(BH43:BH46)/BH48*100</f>
        <v>1.8414931550913622</v>
      </c>
      <c r="BI49" s="3">
        <f t="shared" ref="BI49" si="58">2*STDEV(BI43:BI46)/BI48*100</f>
        <v>2.5742220762303756</v>
      </c>
      <c r="BJ49" s="2">
        <f t="shared" ref="BJ49" si="59">2*STDEV(BJ43:BJ46)/BJ48*100</f>
        <v>2.8373177045706113</v>
      </c>
      <c r="BK49" s="2">
        <f t="shared" ref="BK49" si="60">2*STDEV(BK43:BK46)/BK48*100</f>
        <v>1.9635319452166007</v>
      </c>
      <c r="BL49" s="2">
        <f t="shared" ref="BL49" si="61">2*STDEV(BL43:BL46)/BL48*100</f>
        <v>1.4235448562828954</v>
      </c>
      <c r="BM49" s="2">
        <f t="shared" ref="BM49" si="62">2*STDEV(BM43:BM46)/BM48*100</f>
        <v>1.6657369950060608</v>
      </c>
      <c r="BN49" s="2">
        <f t="shared" ref="BN49" si="63">2*STDEV(BN43:BN46)/BN48*100</f>
        <v>1.9365791880439656</v>
      </c>
      <c r="BO49" s="2">
        <f t="shared" ref="BO49" si="64">2*STDEV(BO43:BO46)/BO48*100</f>
        <v>2.2488669090587616</v>
      </c>
    </row>
    <row r="50" spans="1:67">
      <c r="A50" s="2" t="s">
        <v>543</v>
      </c>
      <c r="B50" s="2"/>
      <c r="C50" s="2"/>
      <c r="D50" s="3">
        <f t="shared" ref="D50:AI50" si="65">(D48-D47)/D48*100</f>
        <v>-7.68477728830152</v>
      </c>
      <c r="E50" s="3">
        <f t="shared" si="65"/>
        <v>-10.750643248685545</v>
      </c>
      <c r="F50" s="3">
        <f t="shared" si="65"/>
        <v>6.8219633943427613</v>
      </c>
      <c r="G50" s="3">
        <f t="shared" si="65"/>
        <v>6.1347636607442118</v>
      </c>
      <c r="H50" s="3">
        <f t="shared" si="65"/>
        <v>4.208005473828254</v>
      </c>
      <c r="I50" s="3">
        <f t="shared" si="65"/>
        <v>3.7304452466907314</v>
      </c>
      <c r="J50" s="2">
        <f t="shared" si="65"/>
        <v>10.342619276336857</v>
      </c>
      <c r="K50" s="2">
        <f t="shared" si="65"/>
        <v>11.308203991130821</v>
      </c>
      <c r="L50" s="3">
        <f t="shared" si="65"/>
        <v>3.9615846338535405</v>
      </c>
      <c r="M50" s="3">
        <f t="shared" si="65"/>
        <v>3.9286326985760858</v>
      </c>
      <c r="N50" s="2">
        <f t="shared" si="65"/>
        <v>13.48212211050887</v>
      </c>
      <c r="O50" s="2">
        <f t="shared" si="65"/>
        <v>12.397486809042995</v>
      </c>
      <c r="P50" s="2">
        <f t="shared" si="65"/>
        <v>11.611846369603901</v>
      </c>
      <c r="Q50" s="2" t="e">
        <f t="shared" si="65"/>
        <v>#DIV/0!</v>
      </c>
      <c r="R50" s="3">
        <f t="shared" si="65"/>
        <v>5.0543416954084357</v>
      </c>
      <c r="S50" s="2">
        <f t="shared" si="65"/>
        <v>11.431924362863414</v>
      </c>
      <c r="T50" s="2">
        <f t="shared" si="65"/>
        <v>12.959284840325887</v>
      </c>
      <c r="U50" s="2">
        <f t="shared" si="65"/>
        <v>12.644809427372175</v>
      </c>
      <c r="V50" s="2">
        <f t="shared" si="65"/>
        <v>11.967568852365201</v>
      </c>
      <c r="W50" s="3">
        <f t="shared" si="65"/>
        <v>10.345719712542751</v>
      </c>
      <c r="X50" s="3">
        <f t="shared" si="65"/>
        <v>10.656394704732151</v>
      </c>
      <c r="Y50" s="3">
        <f t="shared" si="65"/>
        <v>9.5322624107196532</v>
      </c>
      <c r="Z50" s="2">
        <f t="shared" si="65"/>
        <v>2.9022847773779419</v>
      </c>
      <c r="AA50" s="2">
        <f t="shared" si="65"/>
        <v>5.6730620054817225</v>
      </c>
      <c r="AB50" s="2">
        <f t="shared" si="65"/>
        <v>4.9207673060883952</v>
      </c>
      <c r="AC50" s="2">
        <f t="shared" si="65"/>
        <v>0.38774507126863006</v>
      </c>
      <c r="AD50" s="3">
        <f t="shared" si="65"/>
        <v>2.8960817717205991</v>
      </c>
      <c r="AE50" s="2">
        <f t="shared" si="65"/>
        <v>5.303325286192651</v>
      </c>
      <c r="AF50" s="3">
        <f t="shared" si="65"/>
        <v>19.241505438444523</v>
      </c>
      <c r="AG50" s="2">
        <f t="shared" si="65"/>
        <v>15.911642078255294</v>
      </c>
      <c r="AH50" s="2">
        <f t="shared" si="65"/>
        <v>6.1746895321594932</v>
      </c>
      <c r="AI50" s="2">
        <f t="shared" si="65"/>
        <v>-366.86977449466485</v>
      </c>
      <c r="AJ50" s="3">
        <f t="shared" ref="AJ50:BO50" si="66">(AJ48-AJ47)/AJ48*100</f>
        <v>100</v>
      </c>
      <c r="AK50" s="2">
        <f t="shared" si="66"/>
        <v>100</v>
      </c>
      <c r="AL50" s="3">
        <f t="shared" si="66"/>
        <v>10.702985473414788</v>
      </c>
      <c r="AM50" s="3">
        <f t="shared" si="66"/>
        <v>10.31857208806786</v>
      </c>
      <c r="AN50" s="2">
        <f t="shared" si="66"/>
        <v>12.561007200807611</v>
      </c>
      <c r="AO50" s="2">
        <f t="shared" si="66"/>
        <v>12.396498964019614</v>
      </c>
      <c r="AP50" s="2">
        <f t="shared" si="66"/>
        <v>11.578591923887965</v>
      </c>
      <c r="AQ50" s="3">
        <f t="shared" si="66"/>
        <v>10.847084322336933</v>
      </c>
      <c r="AR50" s="3">
        <f t="shared" si="66"/>
        <v>0.28785261945884533</v>
      </c>
      <c r="AS50" s="3">
        <f t="shared" si="66"/>
        <v>4.3093922651933676</v>
      </c>
      <c r="AT50" s="3">
        <f t="shared" si="66"/>
        <v>2.3675310033822079</v>
      </c>
      <c r="AU50" s="2">
        <f t="shared" si="66"/>
        <v>7.3301230604601377</v>
      </c>
      <c r="AV50" s="2">
        <f t="shared" si="66"/>
        <v>3.2458934580826013</v>
      </c>
      <c r="AW50" s="3">
        <f t="shared" si="66"/>
        <v>10.352495487422891</v>
      </c>
      <c r="AX50" s="2">
        <f t="shared" si="66"/>
        <v>10.920884333748655</v>
      </c>
      <c r="AY50" s="2">
        <f t="shared" si="66"/>
        <v>5.8733786995654942</v>
      </c>
      <c r="AZ50" s="3">
        <f t="shared" si="66"/>
        <v>5.5610167111360722</v>
      </c>
      <c r="BA50" s="3">
        <f t="shared" si="66"/>
        <v>6.0683675625090601</v>
      </c>
      <c r="BB50" s="3">
        <f t="shared" si="66"/>
        <v>100</v>
      </c>
      <c r="BC50" s="2">
        <f t="shared" si="66"/>
        <v>100</v>
      </c>
      <c r="BD50" s="2">
        <f t="shared" si="66"/>
        <v>100</v>
      </c>
      <c r="BE50" s="3">
        <f t="shared" si="66"/>
        <v>100</v>
      </c>
      <c r="BF50" s="2">
        <f t="shared" si="66"/>
        <v>100</v>
      </c>
      <c r="BG50" s="2">
        <f t="shared" si="66"/>
        <v>100</v>
      </c>
      <c r="BH50" s="2">
        <f t="shared" si="66"/>
        <v>100</v>
      </c>
      <c r="BI50" s="3">
        <f t="shared" si="66"/>
        <v>100</v>
      </c>
      <c r="BJ50" s="2">
        <f t="shared" si="66"/>
        <v>100</v>
      </c>
      <c r="BK50" s="2">
        <f t="shared" si="66"/>
        <v>100</v>
      </c>
      <c r="BL50" s="3">
        <f t="shared" si="66"/>
        <v>6.35264518834299</v>
      </c>
      <c r="BM50" s="3">
        <f t="shared" si="66"/>
        <v>8.3133766678070522</v>
      </c>
      <c r="BN50" s="3">
        <f t="shared" si="66"/>
        <v>7.6101008359906839</v>
      </c>
      <c r="BO50" s="3">
        <f t="shared" si="66"/>
        <v>8.8938936812136049</v>
      </c>
    </row>
    <row r="51" spans="1:67">
      <c r="B51" s="1"/>
    </row>
    <row r="52" spans="1:67">
      <c r="A52">
        <v>11</v>
      </c>
      <c r="B52" s="1" t="str">
        <f>"2024_10_10_"&amp;A52</f>
        <v>2024_10_10_11</v>
      </c>
      <c r="C52" t="s">
        <v>90</v>
      </c>
      <c r="D52" s="4">
        <v>2.053E-2</v>
      </c>
      <c r="E52">
        <v>2.0060000000000001E-2</v>
      </c>
      <c r="F52" s="4">
        <v>2.3800000000000002E-2</v>
      </c>
      <c r="G52" s="4">
        <v>2.4320000000000001E-2</v>
      </c>
      <c r="H52" s="4">
        <v>2.3429999999999999E-2</v>
      </c>
      <c r="I52" s="4">
        <v>2.3470000000000001E-2</v>
      </c>
      <c r="J52">
        <v>2.5409999999999999E-2</v>
      </c>
      <c r="K52">
        <v>2.5389999999999999E-2</v>
      </c>
      <c r="L52" s="4">
        <v>2.3300000000000001E-2</v>
      </c>
      <c r="M52" s="4">
        <v>2.3439999999999999E-2</v>
      </c>
      <c r="N52">
        <v>1.0813999999999999</v>
      </c>
      <c r="O52">
        <v>1.0964400000000001</v>
      </c>
      <c r="P52">
        <v>1.0833699999999999</v>
      </c>
      <c r="Q52" t="s">
        <v>539</v>
      </c>
      <c r="R52" s="4">
        <v>1.0649500000000001</v>
      </c>
      <c r="S52">
        <v>1.0784100000000001</v>
      </c>
      <c r="T52">
        <v>1.08562</v>
      </c>
      <c r="U52">
        <v>1.10382</v>
      </c>
      <c r="V52">
        <v>1.1196600000000001</v>
      </c>
      <c r="W52">
        <v>1.06775</v>
      </c>
      <c r="X52">
        <v>1.0699399999999999</v>
      </c>
      <c r="Y52">
        <v>1.05358</v>
      </c>
      <c r="Z52">
        <v>0.01</v>
      </c>
      <c r="AA52">
        <v>1.1809999999999999E-2</v>
      </c>
      <c r="AB52">
        <v>1.1339999999999999E-2</v>
      </c>
      <c r="AC52">
        <v>1.481E-2</v>
      </c>
      <c r="AD52" s="4">
        <v>1.204E-2</v>
      </c>
      <c r="AE52">
        <v>1.32E-2</v>
      </c>
      <c r="AF52" s="4">
        <v>0.10305</v>
      </c>
      <c r="AG52">
        <v>0.11651</v>
      </c>
      <c r="AH52">
        <v>0.16022</v>
      </c>
      <c r="AI52">
        <v>-1.48942</v>
      </c>
      <c r="AJ52" s="4">
        <v>1.63E-4</v>
      </c>
      <c r="AK52">
        <v>1.6180000000000001E-3</v>
      </c>
      <c r="AL52">
        <v>0.21043999999999999</v>
      </c>
      <c r="AM52" s="4">
        <v>0.2087</v>
      </c>
      <c r="AN52">
        <v>0.21238000000000001</v>
      </c>
      <c r="AO52">
        <v>0.21237</v>
      </c>
      <c r="AP52">
        <v>0.21143999999999999</v>
      </c>
      <c r="AQ52" s="4">
        <v>0.20663999999999999</v>
      </c>
      <c r="AR52" s="4">
        <v>4.8399999999999997E-3</v>
      </c>
      <c r="AS52" s="4">
        <v>4.9699999999999996E-3</v>
      </c>
      <c r="AT52" s="4">
        <v>4.96E-3</v>
      </c>
      <c r="AU52">
        <v>4.6100000000000004E-3</v>
      </c>
      <c r="AV52">
        <v>0.73926999999999998</v>
      </c>
      <c r="AW52" s="4">
        <v>1.02694</v>
      </c>
      <c r="AX52">
        <v>1.04989</v>
      </c>
      <c r="AY52">
        <v>1.6206499999999999</v>
      </c>
      <c r="AZ52" s="4">
        <v>1.0379400000000001</v>
      </c>
      <c r="BA52">
        <v>1.0713900000000001</v>
      </c>
      <c r="BB52" s="4">
        <v>1.1234900000000001</v>
      </c>
      <c r="BC52">
        <v>1.18493</v>
      </c>
      <c r="BD52">
        <v>1.09595</v>
      </c>
      <c r="BE52">
        <v>1.0651299999999999</v>
      </c>
      <c r="BF52">
        <v>0.53308</v>
      </c>
      <c r="BG52">
        <v>0.53408</v>
      </c>
      <c r="BH52">
        <v>0.54151000000000005</v>
      </c>
      <c r="BI52" s="4">
        <v>0.56288000000000005</v>
      </c>
      <c r="BJ52">
        <v>0.54454999999999998</v>
      </c>
      <c r="BK52">
        <v>0.53690000000000004</v>
      </c>
      <c r="BL52">
        <v>2.598E-2</v>
      </c>
      <c r="BM52">
        <v>2.597E-2</v>
      </c>
      <c r="BN52">
        <v>2.6169999999999999E-2</v>
      </c>
      <c r="BO52">
        <v>2.589E-2</v>
      </c>
    </row>
    <row r="53" spans="1:67">
      <c r="A53">
        <v>24</v>
      </c>
      <c r="B53" s="1" t="str">
        <f>"2024_10_10_"&amp;A53</f>
        <v>2024_10_10_24</v>
      </c>
      <c r="C53" t="s">
        <v>90</v>
      </c>
      <c r="D53" s="4">
        <v>2.086E-2</v>
      </c>
      <c r="E53">
        <v>2.0899999999999998E-2</v>
      </c>
      <c r="F53" s="4">
        <v>2.4080000000000001E-2</v>
      </c>
      <c r="G53" s="4">
        <v>2.4279999999999999E-2</v>
      </c>
      <c r="H53" s="4">
        <v>2.3539999999999998E-2</v>
      </c>
      <c r="I53" s="4">
        <v>2.349E-2</v>
      </c>
      <c r="J53">
        <v>2.529E-2</v>
      </c>
      <c r="K53">
        <v>2.4330000000000001E-2</v>
      </c>
      <c r="L53" s="4">
        <v>2.3449999999999999E-2</v>
      </c>
      <c r="M53" s="4">
        <v>2.332E-2</v>
      </c>
      <c r="N53">
        <v>1.0805400000000001</v>
      </c>
      <c r="O53">
        <v>1.1042000000000001</v>
      </c>
      <c r="P53">
        <v>1.08725</v>
      </c>
      <c r="Q53" t="s">
        <v>539</v>
      </c>
      <c r="R53" s="4">
        <v>1.06501</v>
      </c>
      <c r="S53">
        <v>1.07897</v>
      </c>
      <c r="T53">
        <v>1.12436</v>
      </c>
      <c r="U53">
        <v>1.1200000000000001</v>
      </c>
      <c r="V53">
        <v>1.10602</v>
      </c>
      <c r="W53">
        <v>1.07423</v>
      </c>
      <c r="X53">
        <v>1.0762799999999999</v>
      </c>
      <c r="Y53">
        <v>1.0610200000000001</v>
      </c>
      <c r="Z53">
        <v>1.174E-2</v>
      </c>
      <c r="AA53">
        <v>1.2710000000000001E-2</v>
      </c>
      <c r="AB53">
        <v>1.2149999999999999E-2</v>
      </c>
      <c r="AC53">
        <v>1.225E-2</v>
      </c>
      <c r="AD53" s="4">
        <v>1.282E-2</v>
      </c>
      <c r="AE53">
        <v>1.2529999999999999E-2</v>
      </c>
      <c r="AF53" s="4">
        <v>0.10303</v>
      </c>
      <c r="AG53">
        <v>0.11463</v>
      </c>
      <c r="AH53">
        <v>0.17832999999999999</v>
      </c>
      <c r="AI53">
        <v>-1.35375</v>
      </c>
      <c r="AJ53" s="4">
        <v>1.2400000000000001E-4</v>
      </c>
      <c r="AK53">
        <v>-1.841E-3</v>
      </c>
      <c r="AL53">
        <v>0.21084</v>
      </c>
      <c r="AM53" s="4">
        <v>0.20860999999999999</v>
      </c>
      <c r="AN53">
        <v>0.21304999999999999</v>
      </c>
      <c r="AO53">
        <v>0.21387</v>
      </c>
      <c r="AP53">
        <v>0.21177000000000001</v>
      </c>
      <c r="AQ53" s="4">
        <v>0.20793</v>
      </c>
      <c r="AR53" s="4">
        <v>4.8599999999999997E-3</v>
      </c>
      <c r="AS53" s="4">
        <v>4.9899999999999996E-3</v>
      </c>
      <c r="AT53" s="4">
        <v>4.7800000000000004E-3</v>
      </c>
      <c r="AU53">
        <v>5.1799999999999997E-3</v>
      </c>
      <c r="AV53">
        <v>0.74729999999999996</v>
      </c>
      <c r="AW53" s="4">
        <v>1.0359400000000001</v>
      </c>
      <c r="AX53">
        <v>1.05644</v>
      </c>
      <c r="AY53">
        <v>1.3360300000000001</v>
      </c>
      <c r="AZ53" s="4">
        <v>1.05044</v>
      </c>
      <c r="BA53">
        <v>1.0789899999999999</v>
      </c>
      <c r="BB53" s="4">
        <v>1.1262700000000001</v>
      </c>
      <c r="BC53">
        <v>1.19343</v>
      </c>
      <c r="BD53">
        <v>1.08385</v>
      </c>
      <c r="BE53">
        <v>1.08369</v>
      </c>
      <c r="BF53">
        <v>0.54188000000000003</v>
      </c>
      <c r="BG53">
        <v>0.53186</v>
      </c>
      <c r="BH53">
        <v>0.54293999999999998</v>
      </c>
      <c r="BI53" s="4">
        <v>0.51097999999999999</v>
      </c>
      <c r="BJ53">
        <v>0.53251999999999999</v>
      </c>
      <c r="BK53">
        <v>0.52932999999999997</v>
      </c>
      <c r="BL53">
        <v>2.6120000000000001E-2</v>
      </c>
      <c r="BM53">
        <v>2.6159999999999999E-2</v>
      </c>
      <c r="BN53">
        <v>2.6349999999999998E-2</v>
      </c>
      <c r="BO53">
        <v>2.6030000000000001E-2</v>
      </c>
    </row>
    <row r="54" spans="1:67">
      <c r="A54">
        <v>37</v>
      </c>
      <c r="B54" s="1" t="str">
        <f>"2024_10_10_"&amp;A54</f>
        <v>2024_10_10_37</v>
      </c>
      <c r="C54" t="s">
        <v>90</v>
      </c>
      <c r="D54" s="4">
        <v>2.0930000000000001E-2</v>
      </c>
      <c r="E54">
        <v>1.883E-2</v>
      </c>
      <c r="F54" s="4">
        <v>2.4660000000000001E-2</v>
      </c>
      <c r="G54" s="4">
        <v>2.4490000000000001E-2</v>
      </c>
      <c r="H54" s="4">
        <v>2.3689999999999999E-2</v>
      </c>
      <c r="I54" s="4">
        <v>2.3709999999999998E-2</v>
      </c>
      <c r="J54">
        <v>2.6370000000000001E-2</v>
      </c>
      <c r="K54">
        <v>2.6009999999999998E-2</v>
      </c>
      <c r="L54" s="4">
        <v>2.359E-2</v>
      </c>
      <c r="M54" s="4">
        <v>2.3449999999999999E-2</v>
      </c>
      <c r="N54">
        <v>1.0934900000000001</v>
      </c>
      <c r="O54">
        <v>1.11612</v>
      </c>
      <c r="P54">
        <v>1.0980700000000001</v>
      </c>
      <c r="Q54" t="s">
        <v>539</v>
      </c>
      <c r="R54" s="4">
        <v>1.0698300000000001</v>
      </c>
      <c r="S54">
        <v>1.0925400000000001</v>
      </c>
      <c r="T54">
        <v>1.13737</v>
      </c>
      <c r="U54">
        <v>1.13147</v>
      </c>
      <c r="V54">
        <v>1.1315</v>
      </c>
      <c r="W54">
        <v>1.08067</v>
      </c>
      <c r="X54">
        <v>1.0857300000000001</v>
      </c>
      <c r="Y54">
        <v>1.0690900000000001</v>
      </c>
      <c r="Z54">
        <v>1.0059999999999999E-2</v>
      </c>
      <c r="AA54">
        <v>1.116E-2</v>
      </c>
      <c r="AB54">
        <v>1.1039999999999999E-2</v>
      </c>
      <c r="AC54">
        <v>1.136E-2</v>
      </c>
      <c r="AD54" s="4">
        <v>1.172E-2</v>
      </c>
      <c r="AE54">
        <v>1.1990000000000001E-2</v>
      </c>
      <c r="AF54" s="4">
        <v>0.10331</v>
      </c>
      <c r="AG54">
        <v>0.10897</v>
      </c>
      <c r="AH54">
        <v>0.17288999999999999</v>
      </c>
      <c r="AI54">
        <v>-1.4264300000000001</v>
      </c>
      <c r="AJ54" s="4">
        <v>1.7100000000000001E-4</v>
      </c>
      <c r="AK54">
        <v>-2.343E-3</v>
      </c>
      <c r="AL54">
        <v>0.21295</v>
      </c>
      <c r="AM54" s="4">
        <v>0.21095</v>
      </c>
      <c r="AN54">
        <v>0.21501999999999999</v>
      </c>
      <c r="AO54">
        <v>0.21604999999999999</v>
      </c>
      <c r="AP54">
        <v>0.21511</v>
      </c>
      <c r="AQ54" s="4">
        <v>0.20976</v>
      </c>
      <c r="AR54" s="4">
        <v>4.8700000000000002E-3</v>
      </c>
      <c r="AS54" s="4">
        <v>5.0400000000000002E-3</v>
      </c>
      <c r="AT54" s="4">
        <v>5.1500000000000001E-3</v>
      </c>
      <c r="AU54">
        <v>4.7499999999999999E-3</v>
      </c>
      <c r="AV54">
        <v>0.74282999999999999</v>
      </c>
      <c r="AW54" s="4">
        <v>1.0471999999999999</v>
      </c>
      <c r="AX54">
        <v>1.0667199999999999</v>
      </c>
      <c r="AY54">
        <v>1.90449</v>
      </c>
      <c r="AZ54" s="4">
        <v>1.06169</v>
      </c>
      <c r="BA54">
        <v>1.08436</v>
      </c>
      <c r="BB54" s="4">
        <v>1.10869</v>
      </c>
      <c r="BC54">
        <v>1.2242900000000001</v>
      </c>
      <c r="BD54">
        <v>1.0845100000000001</v>
      </c>
      <c r="BE54">
        <v>1.09772</v>
      </c>
      <c r="BF54">
        <v>0.54156000000000004</v>
      </c>
      <c r="BG54">
        <v>0.53447</v>
      </c>
      <c r="BH54">
        <v>0.54895000000000005</v>
      </c>
      <c r="BI54" s="4">
        <v>0.51995999999999998</v>
      </c>
      <c r="BJ54">
        <v>0.54583000000000004</v>
      </c>
      <c r="BK54">
        <v>0.54142999999999997</v>
      </c>
      <c r="BL54">
        <v>2.6339999999999999E-2</v>
      </c>
      <c r="BM54">
        <v>2.6419999999999999E-2</v>
      </c>
      <c r="BN54">
        <v>2.6519999999999998E-2</v>
      </c>
      <c r="BO54">
        <v>2.632E-2</v>
      </c>
    </row>
    <row r="55" spans="1:67">
      <c r="A55">
        <v>50</v>
      </c>
      <c r="B55" s="1" t="str">
        <f>"2024_10_10_"&amp;A55</f>
        <v>2024_10_10_50</v>
      </c>
      <c r="C55" t="s">
        <v>90</v>
      </c>
      <c r="D55" s="4">
        <v>2.0650000000000002E-2</v>
      </c>
      <c r="E55">
        <v>1.9689999999999999E-2</v>
      </c>
      <c r="F55" s="4">
        <v>2.3959999999999999E-2</v>
      </c>
      <c r="G55" s="4">
        <v>2.4670000000000001E-2</v>
      </c>
      <c r="H55" s="4">
        <v>2.3619999999999999E-2</v>
      </c>
      <c r="I55" s="4">
        <v>2.3619999999999999E-2</v>
      </c>
      <c r="J55">
        <v>2.6179999999999998E-2</v>
      </c>
      <c r="K55">
        <v>2.545E-2</v>
      </c>
      <c r="L55" s="4">
        <v>2.3730000000000001E-2</v>
      </c>
      <c r="M55" s="4">
        <v>2.368E-2</v>
      </c>
      <c r="N55">
        <v>1.0856600000000001</v>
      </c>
      <c r="O55">
        <v>1.11456</v>
      </c>
      <c r="P55">
        <v>1.09253</v>
      </c>
      <c r="Q55" t="s">
        <v>539</v>
      </c>
      <c r="R55" s="4">
        <v>1.0663400000000001</v>
      </c>
      <c r="S55">
        <v>1.0931900000000001</v>
      </c>
      <c r="T55">
        <v>1.1314500000000001</v>
      </c>
      <c r="U55">
        <v>1.14164</v>
      </c>
      <c r="V55">
        <v>1.1347100000000001</v>
      </c>
      <c r="W55">
        <v>1.09005</v>
      </c>
      <c r="X55">
        <v>1.0903499999999999</v>
      </c>
      <c r="Y55">
        <v>1.0782799999999999</v>
      </c>
      <c r="Z55">
        <v>1.187E-2</v>
      </c>
      <c r="AA55">
        <v>1.32E-2</v>
      </c>
      <c r="AB55">
        <v>1.2999999999999999E-2</v>
      </c>
      <c r="AC55">
        <v>1.3180000000000001E-2</v>
      </c>
      <c r="AD55" s="4">
        <v>9.5899999999999996E-3</v>
      </c>
      <c r="AE55">
        <v>1.031E-2</v>
      </c>
      <c r="AF55" s="4">
        <v>0.10331</v>
      </c>
      <c r="AG55">
        <v>0.11451</v>
      </c>
      <c r="AH55">
        <v>0.17852000000000001</v>
      </c>
      <c r="AI55">
        <v>-1.2974699999999999</v>
      </c>
      <c r="AJ55" s="4">
        <v>1.4799999999999999E-4</v>
      </c>
      <c r="AK55">
        <v>-2.1870000000000001E-3</v>
      </c>
      <c r="AL55">
        <v>0.21274999999999999</v>
      </c>
      <c r="AM55" s="4">
        <v>0.21060000000000001</v>
      </c>
      <c r="AN55">
        <v>0.21446000000000001</v>
      </c>
      <c r="AO55">
        <v>0.21717</v>
      </c>
      <c r="AP55">
        <v>0.21621000000000001</v>
      </c>
      <c r="AQ55" s="4">
        <v>0.21209</v>
      </c>
      <c r="AR55" s="4">
        <v>4.9399999999999999E-3</v>
      </c>
      <c r="AS55" s="4">
        <v>4.96E-3</v>
      </c>
      <c r="AT55" s="4">
        <v>5.1900000000000002E-3</v>
      </c>
      <c r="AU55">
        <v>5.3E-3</v>
      </c>
      <c r="AV55">
        <v>0.79264000000000001</v>
      </c>
      <c r="AW55" s="4">
        <v>1.04583</v>
      </c>
      <c r="AX55">
        <v>1.06412</v>
      </c>
      <c r="AY55">
        <v>2.0454400000000001</v>
      </c>
      <c r="AZ55" s="4">
        <v>1.0689900000000001</v>
      </c>
      <c r="BA55">
        <v>1.0901400000000001</v>
      </c>
      <c r="BB55" s="4">
        <v>1.12103</v>
      </c>
      <c r="BC55">
        <v>1.21865</v>
      </c>
      <c r="BD55">
        <v>1.0326200000000001</v>
      </c>
      <c r="BE55">
        <v>1.0737000000000001</v>
      </c>
      <c r="BF55">
        <v>0.54488999999999999</v>
      </c>
      <c r="BG55">
        <v>0.53486999999999996</v>
      </c>
      <c r="BH55">
        <v>0.54669000000000001</v>
      </c>
      <c r="BI55" s="4">
        <v>0.52439999999999998</v>
      </c>
      <c r="BJ55">
        <v>0.53874</v>
      </c>
      <c r="BK55">
        <v>0.53371000000000002</v>
      </c>
      <c r="BL55">
        <v>2.6280000000000001E-2</v>
      </c>
      <c r="BM55">
        <v>2.64E-2</v>
      </c>
      <c r="BN55">
        <v>2.6689999999999998E-2</v>
      </c>
      <c r="BO55">
        <v>2.6409999999999999E-2</v>
      </c>
    </row>
    <row r="56" spans="1:67" s="2" customFormat="1">
      <c r="A56" s="2" t="s">
        <v>540</v>
      </c>
      <c r="D56" s="3">
        <v>2.5000000000000001E-2</v>
      </c>
      <c r="E56" s="2">
        <v>2.5000000000000001E-2</v>
      </c>
      <c r="F56" s="3">
        <v>2.5000000000000001E-2</v>
      </c>
      <c r="G56" s="3">
        <v>2.5000000000000001E-2</v>
      </c>
      <c r="H56" s="3">
        <v>2.5000000000000001E-2</v>
      </c>
      <c r="I56" s="3">
        <v>2.5000000000000001E-2</v>
      </c>
      <c r="J56" s="2">
        <v>2.5000000000000001E-2</v>
      </c>
      <c r="K56" s="2">
        <v>2.5000000000000001E-2</v>
      </c>
      <c r="L56" s="3">
        <v>2.5000000000000001E-2</v>
      </c>
      <c r="M56" s="3">
        <v>2.5000000000000001E-2</v>
      </c>
      <c r="N56" s="2">
        <v>1</v>
      </c>
      <c r="O56" s="2">
        <v>1</v>
      </c>
      <c r="P56" s="2">
        <v>1</v>
      </c>
      <c r="Q56" s="2">
        <v>1</v>
      </c>
      <c r="R56" s="3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0.01</v>
      </c>
      <c r="AA56" s="2">
        <v>0.01</v>
      </c>
      <c r="AB56" s="2">
        <v>0.01</v>
      </c>
      <c r="AC56" s="2">
        <v>0.01</v>
      </c>
      <c r="AD56" s="3">
        <v>0.01</v>
      </c>
      <c r="AE56" s="2">
        <v>0.01</v>
      </c>
      <c r="AF56" s="3">
        <v>0.1</v>
      </c>
      <c r="AG56" s="2">
        <v>0.1</v>
      </c>
      <c r="AH56" s="2">
        <v>0.1</v>
      </c>
      <c r="AI56" s="2">
        <v>0.1</v>
      </c>
      <c r="AJ56" s="3">
        <v>0</v>
      </c>
      <c r="AK56" s="2">
        <v>0</v>
      </c>
      <c r="AL56" s="2">
        <v>0.2</v>
      </c>
      <c r="AM56" s="3">
        <v>0.2</v>
      </c>
      <c r="AN56" s="2">
        <v>0.2</v>
      </c>
      <c r="AO56" s="2">
        <v>0.2</v>
      </c>
      <c r="AP56" s="2">
        <v>0.2</v>
      </c>
      <c r="AQ56" s="3">
        <v>0.2</v>
      </c>
      <c r="AR56" s="3">
        <v>5.0000000000000001E-3</v>
      </c>
      <c r="AS56" s="3">
        <v>5.0000000000000001E-3</v>
      </c>
      <c r="AT56" s="3">
        <v>5.0000000000000001E-3</v>
      </c>
      <c r="AU56" s="2">
        <v>5.0000000000000001E-3</v>
      </c>
      <c r="AV56" s="2">
        <v>1</v>
      </c>
      <c r="AW56" s="3">
        <v>1</v>
      </c>
      <c r="AX56" s="2">
        <v>1</v>
      </c>
      <c r="AY56" s="2">
        <v>1</v>
      </c>
      <c r="AZ56" s="3">
        <v>1</v>
      </c>
      <c r="BA56" s="2">
        <v>1</v>
      </c>
      <c r="BB56" s="3">
        <v>1</v>
      </c>
      <c r="BC56" s="2">
        <v>1</v>
      </c>
      <c r="BD56" s="2">
        <v>1</v>
      </c>
      <c r="BE56" s="2">
        <v>1</v>
      </c>
      <c r="BF56" s="2">
        <v>0.5</v>
      </c>
      <c r="BG56" s="2">
        <v>0.5</v>
      </c>
      <c r="BH56" s="2">
        <v>0.5</v>
      </c>
      <c r="BI56" s="3">
        <v>0.5</v>
      </c>
      <c r="BJ56" s="2">
        <v>0.5</v>
      </c>
      <c r="BK56" s="2">
        <v>2.5000000000000001E-2</v>
      </c>
      <c r="BL56" s="2">
        <v>2.5000000000000001E-2</v>
      </c>
      <c r="BM56" s="2">
        <v>2.5000000000000001E-2</v>
      </c>
      <c r="BN56" s="2">
        <v>2.5000000000000001E-2</v>
      </c>
      <c r="BO56" s="2">
        <v>2.5000000000000001E-2</v>
      </c>
    </row>
    <row r="57" spans="1:67" s="2" customFormat="1">
      <c r="A57" s="2" t="s">
        <v>541</v>
      </c>
      <c r="D57" s="3">
        <f>AVERAGE(D52:D55)</f>
        <v>2.0742500000000001E-2</v>
      </c>
      <c r="E57" s="2">
        <f t="shared" ref="E57:BO57" si="67">AVERAGE(E52:E55)</f>
        <v>1.9869999999999999E-2</v>
      </c>
      <c r="F57" s="3">
        <f t="shared" si="67"/>
        <v>2.4125000000000001E-2</v>
      </c>
      <c r="G57" s="3">
        <f t="shared" si="67"/>
        <v>2.444E-2</v>
      </c>
      <c r="H57" s="3">
        <f t="shared" si="67"/>
        <v>2.3570000000000001E-2</v>
      </c>
      <c r="I57" s="3">
        <f t="shared" si="67"/>
        <v>2.35725E-2</v>
      </c>
      <c r="J57" s="2">
        <f t="shared" si="67"/>
        <v>2.5812499999999999E-2</v>
      </c>
      <c r="K57" s="2">
        <f t="shared" si="67"/>
        <v>2.5294999999999998E-2</v>
      </c>
      <c r="L57" s="3">
        <f t="shared" si="67"/>
        <v>2.35175E-2</v>
      </c>
      <c r="M57" s="3">
        <f t="shared" si="67"/>
        <v>2.34725E-2</v>
      </c>
      <c r="N57" s="2">
        <f t="shared" si="67"/>
        <v>1.0852725000000001</v>
      </c>
      <c r="O57" s="2">
        <f t="shared" si="67"/>
        <v>1.1078299999999999</v>
      </c>
      <c r="P57" s="2">
        <f t="shared" si="67"/>
        <v>1.0903050000000001</v>
      </c>
      <c r="Q57" s="2" t="e">
        <f t="shared" si="67"/>
        <v>#DIV/0!</v>
      </c>
      <c r="R57" s="3">
        <f t="shared" si="67"/>
        <v>1.0665325000000001</v>
      </c>
      <c r="S57" s="2">
        <f t="shared" si="67"/>
        <v>1.0857775000000001</v>
      </c>
      <c r="T57" s="2">
        <f t="shared" si="67"/>
        <v>1.1196999999999999</v>
      </c>
      <c r="U57" s="2">
        <f t="shared" si="67"/>
        <v>1.1242325</v>
      </c>
      <c r="V57" s="2">
        <f t="shared" si="67"/>
        <v>1.1229724999999999</v>
      </c>
      <c r="W57" s="2">
        <f t="shared" si="67"/>
        <v>1.0781750000000001</v>
      </c>
      <c r="X57" s="2">
        <f t="shared" si="67"/>
        <v>1.0805749999999998</v>
      </c>
      <c r="Y57" s="2">
        <f t="shared" si="67"/>
        <v>1.0654925</v>
      </c>
      <c r="Z57" s="2">
        <f t="shared" si="67"/>
        <v>1.09175E-2</v>
      </c>
      <c r="AA57" s="2">
        <f t="shared" si="67"/>
        <v>1.2220000000000002E-2</v>
      </c>
      <c r="AB57" s="2">
        <f t="shared" si="67"/>
        <v>1.1882499999999999E-2</v>
      </c>
      <c r="AC57" s="2">
        <f t="shared" si="67"/>
        <v>1.2900000000000002E-2</v>
      </c>
      <c r="AD57" s="3">
        <f t="shared" si="67"/>
        <v>1.1542500000000001E-2</v>
      </c>
      <c r="AE57" s="2">
        <f t="shared" si="67"/>
        <v>1.2007500000000001E-2</v>
      </c>
      <c r="AF57" s="3">
        <f t="shared" si="67"/>
        <v>0.103175</v>
      </c>
      <c r="AG57" s="2">
        <f t="shared" si="67"/>
        <v>0.11365500000000001</v>
      </c>
      <c r="AH57" s="2">
        <f t="shared" si="67"/>
        <v>0.17249</v>
      </c>
      <c r="AI57" s="2">
        <f t="shared" si="67"/>
        <v>-1.3917674999999998</v>
      </c>
      <c r="AJ57" s="3">
        <f t="shared" si="67"/>
        <v>1.5150000000000002E-4</v>
      </c>
      <c r="AK57" s="2">
        <f t="shared" si="67"/>
        <v>-1.1882500000000001E-3</v>
      </c>
      <c r="AL57" s="2">
        <f t="shared" si="67"/>
        <v>0.21174499999999999</v>
      </c>
      <c r="AM57" s="3">
        <f t="shared" si="67"/>
        <v>0.20971499999999998</v>
      </c>
      <c r="AN57" s="2">
        <f t="shared" si="67"/>
        <v>0.21372749999999999</v>
      </c>
      <c r="AO57" s="2">
        <f t="shared" si="67"/>
        <v>0.214865</v>
      </c>
      <c r="AP57" s="2">
        <f t="shared" si="67"/>
        <v>0.2136325</v>
      </c>
      <c r="AQ57" s="3">
        <f t="shared" si="67"/>
        <v>0.20910500000000001</v>
      </c>
      <c r="AR57" s="3">
        <f t="shared" si="67"/>
        <v>4.8774999999999999E-3</v>
      </c>
      <c r="AS57" s="3">
        <f t="shared" si="67"/>
        <v>4.9899999999999996E-3</v>
      </c>
      <c r="AT57" s="3">
        <f t="shared" si="67"/>
        <v>5.0200000000000002E-3</v>
      </c>
      <c r="AU57" s="2">
        <f t="shared" si="67"/>
        <v>4.96E-3</v>
      </c>
      <c r="AV57" s="2">
        <f t="shared" si="67"/>
        <v>0.75551000000000001</v>
      </c>
      <c r="AW57" s="3">
        <f t="shared" si="67"/>
        <v>1.0389775000000001</v>
      </c>
      <c r="AX57" s="2">
        <f t="shared" si="67"/>
        <v>1.0592925</v>
      </c>
      <c r="AY57" s="2">
        <f t="shared" si="67"/>
        <v>1.7266524999999999</v>
      </c>
      <c r="AZ57" s="3">
        <f t="shared" si="67"/>
        <v>1.054765</v>
      </c>
      <c r="BA57" s="2">
        <f t="shared" si="67"/>
        <v>1.0812200000000001</v>
      </c>
      <c r="BB57" s="3">
        <f t="shared" si="67"/>
        <v>1.1198700000000001</v>
      </c>
      <c r="BC57" s="2">
        <f t="shared" si="67"/>
        <v>1.205325</v>
      </c>
      <c r="BD57" s="2">
        <f t="shared" si="67"/>
        <v>1.0742324999999999</v>
      </c>
      <c r="BE57" s="2">
        <f t="shared" si="67"/>
        <v>1.08006</v>
      </c>
      <c r="BF57" s="2">
        <f t="shared" si="67"/>
        <v>0.54035250000000001</v>
      </c>
      <c r="BG57" s="2">
        <f t="shared" si="67"/>
        <v>0.53381999999999996</v>
      </c>
      <c r="BH57" s="2">
        <f t="shared" si="67"/>
        <v>0.54502249999999997</v>
      </c>
      <c r="BI57" s="3">
        <f t="shared" si="67"/>
        <v>0.529555</v>
      </c>
      <c r="BJ57" s="2">
        <f t="shared" si="67"/>
        <v>0.54041000000000006</v>
      </c>
      <c r="BK57" s="2">
        <f t="shared" si="67"/>
        <v>0.53534250000000005</v>
      </c>
      <c r="BL57" s="2">
        <f t="shared" si="67"/>
        <v>2.6179999999999998E-2</v>
      </c>
      <c r="BM57" s="2">
        <f t="shared" si="67"/>
        <v>2.6237499999999997E-2</v>
      </c>
      <c r="BN57" s="2">
        <f t="shared" si="67"/>
        <v>2.6432499999999998E-2</v>
      </c>
      <c r="BO57" s="2">
        <f t="shared" si="67"/>
        <v>2.6162500000000002E-2</v>
      </c>
    </row>
    <row r="58" spans="1:67" s="2" customFormat="1">
      <c r="A58" s="2" t="s">
        <v>542</v>
      </c>
      <c r="D58" s="3">
        <f>2*STDEV(D52:D55)/D57*100</f>
        <v>1.7837772688923719</v>
      </c>
      <c r="E58" s="2">
        <f t="shared" ref="E58:BO58" si="68">2*STDEV(E52:E55)/E57*100</f>
        <v>8.6410371540351285</v>
      </c>
      <c r="F58" s="3">
        <f t="shared" si="68"/>
        <v>3.1059514795505789</v>
      </c>
      <c r="G58" s="3">
        <f t="shared" si="68"/>
        <v>1.4592925122853555</v>
      </c>
      <c r="H58" s="3">
        <f t="shared" si="68"/>
        <v>0.94742662845109371</v>
      </c>
      <c r="I58" s="3">
        <f t="shared" si="68"/>
        <v>0.96084434429152565</v>
      </c>
      <c r="J58" s="2">
        <f t="shared" si="68"/>
        <v>4.1985220807411423</v>
      </c>
      <c r="K58" s="2">
        <f t="shared" si="68"/>
        <v>5.5450349966469927</v>
      </c>
      <c r="L58" s="3">
        <f t="shared" si="68"/>
        <v>1.5702288762194248</v>
      </c>
      <c r="M58" s="3">
        <f t="shared" si="68"/>
        <v>1.2816367201185477</v>
      </c>
      <c r="N58" s="2">
        <f t="shared" si="68"/>
        <v>1.090612583621823</v>
      </c>
      <c r="O58" s="2">
        <f t="shared" si="68"/>
        <v>1.6707069314889942</v>
      </c>
      <c r="P58" s="2">
        <f t="shared" si="68"/>
        <v>1.172994659150699</v>
      </c>
      <c r="Q58" s="2" t="e">
        <f t="shared" si="68"/>
        <v>#DIV/0!</v>
      </c>
      <c r="R58" s="3">
        <f t="shared" si="68"/>
        <v>0.42943686164928124</v>
      </c>
      <c r="S58" s="2">
        <f t="shared" si="68"/>
        <v>1.5088601499828702</v>
      </c>
      <c r="T58" s="2">
        <f t="shared" si="68"/>
        <v>4.1679362215987474</v>
      </c>
      <c r="U58" s="2">
        <f t="shared" si="68"/>
        <v>2.8868426658228898</v>
      </c>
      <c r="V58" s="2">
        <f t="shared" si="68"/>
        <v>2.3194973910907644</v>
      </c>
      <c r="W58" s="2">
        <f t="shared" si="68"/>
        <v>1.7646251737149021</v>
      </c>
      <c r="X58" s="2">
        <f t="shared" si="68"/>
        <v>1.7019750985530986</v>
      </c>
      <c r="Y58" s="2">
        <f t="shared" si="68"/>
        <v>1.9935028931517433</v>
      </c>
      <c r="Z58" s="2">
        <f t="shared" si="68"/>
        <v>18.803982073710223</v>
      </c>
      <c r="AA58" s="2">
        <f t="shared" si="68"/>
        <v>14.917278854471553</v>
      </c>
      <c r="AB58" s="2">
        <f t="shared" si="68"/>
        <v>14.815761736173538</v>
      </c>
      <c r="AC58" s="2">
        <f t="shared" si="68"/>
        <v>22.857221549622594</v>
      </c>
      <c r="AD58" s="3">
        <f t="shared" si="68"/>
        <v>23.932705245364094</v>
      </c>
      <c r="AE58" s="2">
        <f t="shared" si="68"/>
        <v>20.573173977989796</v>
      </c>
      <c r="AF58" s="3">
        <f t="shared" si="68"/>
        <v>0.30258930875291057</v>
      </c>
      <c r="AG58" s="2">
        <f t="shared" si="68"/>
        <v>5.7275745467168484</v>
      </c>
      <c r="AH58" s="2">
        <f t="shared" si="68"/>
        <v>9.9558371449920031</v>
      </c>
      <c r="AI58" s="2">
        <f t="shared" si="68"/>
        <v>-12.044392725538417</v>
      </c>
      <c r="AJ58" s="3">
        <f t="shared" si="68"/>
        <v>27.279179300028812</v>
      </c>
      <c r="AK58" s="2">
        <f t="shared" si="68"/>
        <v>-316.86222996371555</v>
      </c>
      <c r="AL58" s="2">
        <f t="shared" si="68"/>
        <v>1.2174456379899647</v>
      </c>
      <c r="AM58" s="3">
        <f t="shared" si="68"/>
        <v>1.1757311060930002</v>
      </c>
      <c r="AN58" s="2">
        <f t="shared" si="68"/>
        <v>1.1437703455665982</v>
      </c>
      <c r="AO58" s="2">
        <f t="shared" si="68"/>
        <v>2.0059268855531167</v>
      </c>
      <c r="AP58" s="2">
        <f t="shared" si="68"/>
        <v>2.2352779172162314</v>
      </c>
      <c r="AQ58" s="3">
        <f t="shared" si="68"/>
        <v>2.2631283060321317</v>
      </c>
      <c r="AR58" s="3">
        <f t="shared" si="68"/>
        <v>1.7834257099880291</v>
      </c>
      <c r="AS58" s="3">
        <f t="shared" si="68"/>
        <v>1.4264633603248316</v>
      </c>
      <c r="AT58" s="3">
        <f t="shared" si="68"/>
        <v>7.5241516463295008</v>
      </c>
      <c r="AU58" s="2">
        <f t="shared" si="68"/>
        <v>13.385639252175666</v>
      </c>
      <c r="AV58" s="2">
        <f t="shared" si="68"/>
        <v>6.6102074441357335</v>
      </c>
      <c r="AW58" s="3">
        <f t="shared" si="68"/>
        <v>1.8217646498455839</v>
      </c>
      <c r="AX58" s="2">
        <f t="shared" si="68"/>
        <v>1.4420910748672724</v>
      </c>
      <c r="AY58" s="2">
        <f t="shared" si="68"/>
        <v>36.449941182065942</v>
      </c>
      <c r="AZ58" s="3">
        <f t="shared" si="68"/>
        <v>2.5722879409891366</v>
      </c>
      <c r="BA58" s="2">
        <f t="shared" si="68"/>
        <v>1.4760585502968426</v>
      </c>
      <c r="BB58" s="3">
        <f t="shared" si="68"/>
        <v>1.3849143433151874</v>
      </c>
      <c r="BC58" s="2">
        <f t="shared" si="68"/>
        <v>3.1696228243320475</v>
      </c>
      <c r="BD58" s="2">
        <f t="shared" si="68"/>
        <v>5.2674560098979066</v>
      </c>
      <c r="BE58" s="2">
        <f t="shared" si="68"/>
        <v>2.5933456289363339</v>
      </c>
      <c r="BF58" s="2">
        <f t="shared" si="68"/>
        <v>1.8784350531033736</v>
      </c>
      <c r="BG58" s="2">
        <f t="shared" si="68"/>
        <v>0.5042458544217101</v>
      </c>
      <c r="BH58" s="2">
        <f t="shared" si="68"/>
        <v>1.2512522947244844</v>
      </c>
      <c r="BI58" s="3">
        <f t="shared" si="68"/>
        <v>8.6515037692513275</v>
      </c>
      <c r="BJ58" s="2">
        <f t="shared" si="68"/>
        <v>2.2568069200401744</v>
      </c>
      <c r="BK58" s="2">
        <f t="shared" si="68"/>
        <v>1.9085997034280771</v>
      </c>
      <c r="BL58" s="2">
        <f t="shared" si="68"/>
        <v>1.2412587325646995</v>
      </c>
      <c r="BM58" s="2">
        <f t="shared" si="68"/>
        <v>1.6305819965012243</v>
      </c>
      <c r="BN58" s="2">
        <f t="shared" si="68"/>
        <v>1.6900741564086954</v>
      </c>
      <c r="BO58" s="2">
        <f t="shared" si="68"/>
        <v>1.8614337482070455</v>
      </c>
    </row>
    <row r="59" spans="1:67" s="2" customFormat="1">
      <c r="A59" s="2" t="s">
        <v>543</v>
      </c>
      <c r="D59" s="3">
        <f t="shared" ref="D59:AI59" si="69">(D57-D56)/D57*100</f>
        <v>-20.525491141376403</v>
      </c>
      <c r="E59" s="3">
        <f t="shared" si="69"/>
        <v>-25.817815802717682</v>
      </c>
      <c r="F59" s="3">
        <f t="shared" si="69"/>
        <v>-3.6269430051813503</v>
      </c>
      <c r="G59" s="3">
        <f t="shared" si="69"/>
        <v>-2.2913256955810208</v>
      </c>
      <c r="H59" s="3">
        <f t="shared" si="69"/>
        <v>-6.0670343657191372</v>
      </c>
      <c r="I59" s="3">
        <f t="shared" si="69"/>
        <v>-6.0557853430904727</v>
      </c>
      <c r="J59" s="2">
        <f t="shared" si="69"/>
        <v>3.1476997578692392</v>
      </c>
      <c r="K59" s="2">
        <f t="shared" si="69"/>
        <v>1.1662383870329973</v>
      </c>
      <c r="L59" s="3">
        <f t="shared" si="69"/>
        <v>-6.3038163070054258</v>
      </c>
      <c r="M59" s="3">
        <f t="shared" si="69"/>
        <v>-6.5076152944935615</v>
      </c>
      <c r="N59" s="2">
        <f t="shared" si="69"/>
        <v>7.8572432269314918</v>
      </c>
      <c r="O59" s="2">
        <f t="shared" si="69"/>
        <v>9.7334428567559907</v>
      </c>
      <c r="P59" s="2">
        <f t="shared" si="69"/>
        <v>8.2825447925121942</v>
      </c>
      <c r="Q59" s="2" t="e">
        <f t="shared" si="69"/>
        <v>#DIV/0!</v>
      </c>
      <c r="R59" s="3">
        <f t="shared" si="69"/>
        <v>6.2382065244144078</v>
      </c>
      <c r="S59" s="2">
        <f t="shared" si="69"/>
        <v>7.9000992376430768</v>
      </c>
      <c r="T59" s="2">
        <f t="shared" si="69"/>
        <v>10.690363490220587</v>
      </c>
      <c r="U59" s="2">
        <f t="shared" si="69"/>
        <v>11.050427736255621</v>
      </c>
      <c r="V59" s="2">
        <f t="shared" si="69"/>
        <v>10.950624347435038</v>
      </c>
      <c r="W59" s="3">
        <f t="shared" si="69"/>
        <v>7.250678229415457</v>
      </c>
      <c r="X59" s="3">
        <f t="shared" si="69"/>
        <v>7.4566781574624486</v>
      </c>
      <c r="Y59" s="3">
        <f t="shared" si="69"/>
        <v>6.1466880339373535</v>
      </c>
      <c r="Z59" s="2">
        <f t="shared" si="69"/>
        <v>8.4039386306388817</v>
      </c>
      <c r="AA59" s="2">
        <f t="shared" si="69"/>
        <v>18.166939443535199</v>
      </c>
      <c r="AB59" s="2">
        <f t="shared" si="69"/>
        <v>15.842625710077836</v>
      </c>
      <c r="AC59" s="2">
        <f t="shared" si="69"/>
        <v>22.480620155038768</v>
      </c>
      <c r="AD59" s="3">
        <f t="shared" si="69"/>
        <v>13.363656053714537</v>
      </c>
      <c r="AE59" s="2">
        <f t="shared" si="69"/>
        <v>16.718717468249015</v>
      </c>
      <c r="AF59" s="3">
        <f t="shared" si="69"/>
        <v>3.0772958565543953</v>
      </c>
      <c r="AG59" s="2">
        <f t="shared" si="69"/>
        <v>12.0144296335401</v>
      </c>
      <c r="AH59" s="2">
        <f t="shared" si="69"/>
        <v>42.025624673894136</v>
      </c>
      <c r="AI59" s="2">
        <f t="shared" si="69"/>
        <v>107.18510814485897</v>
      </c>
      <c r="AJ59" s="3">
        <f t="shared" ref="AJ59:BO59" si="70">(AJ57-AJ56)/AJ57*100</f>
        <v>100</v>
      </c>
      <c r="AK59" s="2">
        <f t="shared" si="70"/>
        <v>100</v>
      </c>
      <c r="AL59" s="3">
        <f t="shared" si="70"/>
        <v>5.5467661574063039</v>
      </c>
      <c r="AM59" s="3">
        <f t="shared" si="70"/>
        <v>4.6324774098180743</v>
      </c>
      <c r="AN59" s="2">
        <f t="shared" si="70"/>
        <v>6.4228983167818718</v>
      </c>
      <c r="AO59" s="2">
        <f t="shared" si="70"/>
        <v>6.9182975356619227</v>
      </c>
      <c r="AP59" s="2">
        <f t="shared" si="70"/>
        <v>6.3812856189952329</v>
      </c>
      <c r="AQ59" s="3">
        <f t="shared" si="70"/>
        <v>4.3542717773367459</v>
      </c>
      <c r="AR59" s="3">
        <f t="shared" si="70"/>
        <v>-2.5115325474115884</v>
      </c>
      <c r="AS59" s="3">
        <f t="shared" si="70"/>
        <v>-0.20040080160321563</v>
      </c>
      <c r="AT59" s="3">
        <f t="shared" si="70"/>
        <v>0.39840637450199307</v>
      </c>
      <c r="AU59" s="2">
        <f t="shared" si="70"/>
        <v>-0.80645161290322787</v>
      </c>
      <c r="AV59" s="2">
        <f t="shared" si="70"/>
        <v>-32.360921761459146</v>
      </c>
      <c r="AW59" s="3">
        <f t="shared" si="70"/>
        <v>3.7515249367767929</v>
      </c>
      <c r="AX59" s="2">
        <f t="shared" si="70"/>
        <v>5.5973680546213602</v>
      </c>
      <c r="AY59" s="2">
        <f t="shared" si="70"/>
        <v>42.084466909236227</v>
      </c>
      <c r="AZ59" s="3">
        <f t="shared" si="70"/>
        <v>5.1921518063265237</v>
      </c>
      <c r="BA59" s="3">
        <f t="shared" si="70"/>
        <v>7.5118847228131242</v>
      </c>
      <c r="BB59" s="3">
        <f t="shared" si="70"/>
        <v>10.703920990829303</v>
      </c>
      <c r="BC59" s="2">
        <f t="shared" si="70"/>
        <v>17.034824632360564</v>
      </c>
      <c r="BD59" s="2">
        <f t="shared" si="70"/>
        <v>6.9102824574754473</v>
      </c>
      <c r="BE59" s="3">
        <f t="shared" si="70"/>
        <v>7.412551154565489</v>
      </c>
      <c r="BF59" s="2">
        <f t="shared" si="70"/>
        <v>7.467810364530564</v>
      </c>
      <c r="BG59" s="2">
        <f t="shared" si="70"/>
        <v>6.3354688846427569</v>
      </c>
      <c r="BH59" s="2">
        <f t="shared" si="70"/>
        <v>8.2606681375539495</v>
      </c>
      <c r="BI59" s="3">
        <f t="shared" si="70"/>
        <v>5.5811011131988177</v>
      </c>
      <c r="BJ59" s="2">
        <f t="shared" si="70"/>
        <v>7.4776558538887237</v>
      </c>
      <c r="BK59" s="2">
        <f t="shared" si="70"/>
        <v>95.330092417471064</v>
      </c>
      <c r="BL59" s="3">
        <f t="shared" si="70"/>
        <v>4.5072574484339079</v>
      </c>
      <c r="BM59" s="3">
        <f t="shared" si="70"/>
        <v>4.7165316817531995</v>
      </c>
      <c r="BN59" s="3">
        <f t="shared" si="70"/>
        <v>5.4194646741700421</v>
      </c>
      <c r="BO59" s="3">
        <f t="shared" si="70"/>
        <v>4.4433827042522704</v>
      </c>
    </row>
    <row r="60" spans="1:67">
      <c r="B60" s="1"/>
    </row>
    <row r="61" spans="1:67">
      <c r="B61" s="1"/>
    </row>
    <row r="62" spans="1:67">
      <c r="B62" s="1"/>
    </row>
    <row r="63" spans="1:67">
      <c r="B63" s="1"/>
    </row>
    <row r="64" spans="1:67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</sheetData>
  <sortState xmlns:xlrd2="http://schemas.microsoft.com/office/spreadsheetml/2017/richdata2" ref="A2:BO55">
    <sortCondition ref="C2:C55"/>
  </sortState>
  <conditionalFormatting sqref="D50:BO50">
    <cfRule type="cellIs" dxfId="29" priority="1" operator="greaterThan">
      <formula>10</formula>
    </cfRule>
    <cfRule type="cellIs" dxfId="28" priority="2" operator="lessThan">
      <formula>-10</formula>
    </cfRule>
    <cfRule type="cellIs" dxfId="27" priority="3" operator="between">
      <formula>5</formula>
      <formula>10</formula>
    </cfRule>
    <cfRule type="cellIs" dxfId="26" priority="4" operator="between">
      <formula>-10</formula>
      <formula>-5</formula>
    </cfRule>
    <cfRule type="cellIs" dxfId="25" priority="5" operator="between">
      <formula>-5</formula>
      <formula>5</formula>
    </cfRule>
  </conditionalFormatting>
  <conditionalFormatting sqref="D59:BO59">
    <cfRule type="cellIs" dxfId="24" priority="6" operator="greaterThan">
      <formula>10</formula>
    </cfRule>
    <cfRule type="cellIs" dxfId="23" priority="7" operator="lessThan">
      <formula>-10</formula>
    </cfRule>
    <cfRule type="cellIs" dxfId="22" priority="8" operator="between">
      <formula>5</formula>
      <formula>10</formula>
    </cfRule>
    <cfRule type="cellIs" dxfId="21" priority="9" operator="between">
      <formula>-10</formula>
      <formula>-5</formula>
    </cfRule>
    <cfRule type="cellIs" dxfId="20" priority="10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0FF4-7EA1-D14F-99B7-2B5961E9477C}">
  <dimension ref="A1:BT163"/>
  <sheetViews>
    <sheetView workbookViewId="0">
      <selection activeCell="C1" activeCellId="12" sqref="BT1:BT1048576 BM1:BM1048576 BF1:BF1048576 BE1:BE1048576 AX1:AX1048576 N1:N1048576 S1:S1048576 AE1:AE1048576 AG1:AG1048576 AK1:AK1048576 AS1:AS1048576 D1:D1048576 C1:C1048576"/>
    </sheetView>
  </sheetViews>
  <sheetFormatPr baseColWidth="10" defaultRowHeight="16"/>
  <cols>
    <col min="1" max="3" width="14.1640625" customWidth="1"/>
    <col min="4" max="4" width="14.1640625" style="3" customWidth="1"/>
    <col min="5" max="5" width="14.1640625" customWidth="1"/>
    <col min="6" max="9" width="14.1640625" style="4" customWidth="1"/>
    <col min="10" max="11" width="14.1640625" customWidth="1"/>
    <col min="12" max="13" width="14.1640625" style="4" customWidth="1"/>
    <col min="14" max="14" width="14.1640625" style="3" customWidth="1"/>
    <col min="15" max="18" width="14.1640625" customWidth="1"/>
    <col min="19" max="19" width="14.1640625" style="3" customWidth="1"/>
    <col min="20" max="30" width="14.1640625" customWidth="1"/>
    <col min="31" max="31" width="14.1640625" style="3" customWidth="1"/>
    <col min="32" max="32" width="14.1640625" customWidth="1"/>
    <col min="33" max="33" width="14.1640625" style="3" customWidth="1"/>
    <col min="34" max="36" width="14.1640625" customWidth="1"/>
    <col min="37" max="37" width="14.1640625" style="3" customWidth="1"/>
    <col min="38" max="39" width="14.1640625" customWidth="1"/>
    <col min="40" max="40" width="14.1640625" style="4" customWidth="1"/>
    <col min="41" max="43" width="14.1640625" customWidth="1"/>
    <col min="44" max="44" width="14.1640625" style="4" customWidth="1"/>
    <col min="45" max="45" width="14.1640625" style="3" customWidth="1"/>
    <col min="46" max="48" width="14.1640625" style="4" customWidth="1"/>
    <col min="49" max="49" width="14.1640625" customWidth="1"/>
    <col min="50" max="50" width="14.1640625" style="2" customWidth="1"/>
    <col min="51" max="51" width="14.1640625" customWidth="1"/>
    <col min="52" max="52" width="14.1640625" style="4" customWidth="1"/>
    <col min="53" max="54" width="14.1640625" customWidth="1"/>
    <col min="55" max="55" width="14.1640625" style="4" customWidth="1"/>
    <col min="56" max="56" width="14.1640625" customWidth="1"/>
    <col min="57" max="57" width="14.1640625" style="2" customWidth="1"/>
    <col min="58" max="58" width="14.1640625" style="3" customWidth="1"/>
    <col min="59" max="64" width="14.1640625" customWidth="1"/>
    <col min="65" max="65" width="14.1640625" style="3" customWidth="1"/>
    <col min="66" max="71" width="14.1640625" customWidth="1"/>
    <col min="72" max="72" width="10.83203125" style="2"/>
  </cols>
  <sheetData>
    <row r="1" spans="1:72">
      <c r="A1" t="s">
        <v>0</v>
      </c>
      <c r="B1" t="s">
        <v>538</v>
      </c>
      <c r="C1" t="s">
        <v>1</v>
      </c>
      <c r="D1" s="3" t="s">
        <v>2</v>
      </c>
      <c r="E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t="s">
        <v>8</v>
      </c>
      <c r="K1" t="s">
        <v>9</v>
      </c>
      <c r="L1" s="4" t="s">
        <v>10</v>
      </c>
      <c r="M1" s="4" t="s">
        <v>11</v>
      </c>
      <c r="N1" s="3" t="s">
        <v>544</v>
      </c>
      <c r="O1" t="s">
        <v>12</v>
      </c>
      <c r="P1" t="s">
        <v>13</v>
      </c>
      <c r="Q1" t="s">
        <v>14</v>
      </c>
      <c r="R1" t="s">
        <v>15</v>
      </c>
      <c r="S1" s="3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s="3" t="s">
        <v>28</v>
      </c>
      <c r="AF1" t="s">
        <v>29</v>
      </c>
      <c r="AG1" s="3" t="s">
        <v>30</v>
      </c>
      <c r="AH1" t="s">
        <v>31</v>
      </c>
      <c r="AI1" t="s">
        <v>32</v>
      </c>
      <c r="AJ1" t="s">
        <v>33</v>
      </c>
      <c r="AK1" s="3" t="s">
        <v>34</v>
      </c>
      <c r="AL1" t="s">
        <v>35</v>
      </c>
      <c r="AM1" t="s">
        <v>36</v>
      </c>
      <c r="AN1" s="4" t="s">
        <v>37</v>
      </c>
      <c r="AO1" t="s">
        <v>38</v>
      </c>
      <c r="AP1" t="s">
        <v>39</v>
      </c>
      <c r="AQ1" t="s">
        <v>40</v>
      </c>
      <c r="AR1" s="4" t="s">
        <v>41</v>
      </c>
      <c r="AS1" s="3" t="s">
        <v>545</v>
      </c>
      <c r="AT1" s="4" t="s">
        <v>42</v>
      </c>
      <c r="AU1" s="4" t="s">
        <v>43</v>
      </c>
      <c r="AV1" s="4" t="s">
        <v>44</v>
      </c>
      <c r="AW1" t="s">
        <v>45</v>
      </c>
      <c r="AX1" s="3" t="s">
        <v>546</v>
      </c>
      <c r="AY1" t="s">
        <v>46</v>
      </c>
      <c r="AZ1" s="4" t="s">
        <v>47</v>
      </c>
      <c r="BA1" t="s">
        <v>48</v>
      </c>
      <c r="BB1" t="s">
        <v>49</v>
      </c>
      <c r="BC1" s="4" t="s">
        <v>50</v>
      </c>
      <c r="BD1" t="s">
        <v>51</v>
      </c>
      <c r="BE1" s="2" t="s">
        <v>547</v>
      </c>
      <c r="BF1" s="3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s="3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s="2" t="s">
        <v>548</v>
      </c>
    </row>
    <row r="2" spans="1:72">
      <c r="A2">
        <v>27</v>
      </c>
      <c r="B2" s="1" t="str">
        <f t="shared" ref="B2:B37" si="0">"2024_10_10_"&amp;A2</f>
        <v>2024_10_10_27</v>
      </c>
      <c r="C2" t="s">
        <v>273</v>
      </c>
      <c r="D2" s="3">
        <v>9.1199999999999996E-3</v>
      </c>
      <c r="E2">
        <v>8.9499999999999996E-3</v>
      </c>
      <c r="F2" s="4">
        <v>3.2699999999999999E-3</v>
      </c>
      <c r="G2" s="4">
        <v>3.1800000000000001E-3</v>
      </c>
      <c r="H2" s="4">
        <v>2.98E-3</v>
      </c>
      <c r="I2" s="4">
        <v>2.9399999999999999E-3</v>
      </c>
      <c r="J2">
        <v>2.8300000000000001E-3</v>
      </c>
      <c r="K2">
        <v>3.2200000000000002E-3</v>
      </c>
      <c r="L2" s="4">
        <v>2.97E-3</v>
      </c>
      <c r="M2" s="4">
        <v>2.8999999999999998E-3</v>
      </c>
      <c r="N2" s="3">
        <f>AVERAGE(F2:I2,L2:M2)</f>
        <v>3.0399999999999997E-3</v>
      </c>
      <c r="O2">
        <v>2.7806600000000001</v>
      </c>
      <c r="P2">
        <v>2.7784800000000001</v>
      </c>
      <c r="Q2">
        <v>2.7295799999999999</v>
      </c>
      <c r="R2" t="s">
        <v>539</v>
      </c>
      <c r="S2" s="3">
        <v>2.7004800000000002</v>
      </c>
      <c r="T2">
        <v>2.74417</v>
      </c>
      <c r="U2">
        <v>2.7785099999999998</v>
      </c>
      <c r="V2">
        <v>2.7838599999999998</v>
      </c>
      <c r="W2">
        <v>2.7734000000000001</v>
      </c>
      <c r="X2">
        <v>2.6940499999999998</v>
      </c>
      <c r="Y2">
        <v>2.6939099999999998</v>
      </c>
      <c r="Z2">
        <v>2.6766800000000002</v>
      </c>
      <c r="AA2">
        <v>3.5899999999999999E-3</v>
      </c>
      <c r="AB2">
        <v>5.8100000000000001E-3</v>
      </c>
      <c r="AC2">
        <v>5.7999999999999996E-3</v>
      </c>
      <c r="AD2">
        <v>5.11E-3</v>
      </c>
      <c r="AE2" s="3">
        <v>5.6600000000000001E-3</v>
      </c>
      <c r="AF2">
        <v>6.7299999999999999E-3</v>
      </c>
      <c r="AG2" s="3">
        <v>0.64776</v>
      </c>
      <c r="AH2">
        <v>0.62561999999999995</v>
      </c>
      <c r="AI2">
        <v>0.60809000000000002</v>
      </c>
      <c r="AJ2">
        <v>1.65886</v>
      </c>
      <c r="AK2" s="3">
        <v>4.28E-4</v>
      </c>
      <c r="AL2">
        <v>-1.3730000000000001E-3</v>
      </c>
      <c r="AM2">
        <v>0.35348000000000002</v>
      </c>
      <c r="AN2" s="4">
        <v>0.34937000000000001</v>
      </c>
      <c r="AO2">
        <v>0.35711999999999999</v>
      </c>
      <c r="AP2">
        <v>0.35896</v>
      </c>
      <c r="AQ2">
        <v>0.35513</v>
      </c>
      <c r="AR2" s="4">
        <v>0.35147</v>
      </c>
      <c r="AS2" s="3">
        <f>AVERAGE(AN2,AR2)</f>
        <v>0.35042000000000001</v>
      </c>
      <c r="AT2" s="4">
        <v>3.3E-4</v>
      </c>
      <c r="AU2" s="4">
        <v>4.0000000000000002E-4</v>
      </c>
      <c r="AV2" s="4">
        <v>3.2000000000000003E-4</v>
      </c>
      <c r="AW2">
        <v>5.2999999999999998E-4</v>
      </c>
      <c r="AX2" s="2">
        <f t="shared" ref="AX2:AX37" si="1">AVERAGE(AT2:AV2)</f>
        <v>3.5E-4</v>
      </c>
      <c r="AY2">
        <v>2.3714900000000001</v>
      </c>
      <c r="AZ2" s="4">
        <v>2.7547199999999998</v>
      </c>
      <c r="BA2">
        <v>2.74092</v>
      </c>
      <c r="BB2">
        <v>3.6339999999999999</v>
      </c>
      <c r="BC2" s="4">
        <v>2.7004000000000001</v>
      </c>
      <c r="BD2">
        <v>2.7158799999999998</v>
      </c>
      <c r="BE2" s="2">
        <f>AVERAGE(AZ2,BC2)</f>
        <v>2.72756</v>
      </c>
      <c r="BF2" s="3">
        <v>0.24787999999999999</v>
      </c>
      <c r="BG2">
        <v>0.19359999999999999</v>
      </c>
      <c r="BH2">
        <v>0.17469999999999999</v>
      </c>
      <c r="BI2">
        <v>0.16832</v>
      </c>
      <c r="BJ2">
        <v>6.9268599999999996</v>
      </c>
      <c r="BK2">
        <v>6.9432099999999997</v>
      </c>
      <c r="BL2">
        <v>6.9924299999999997</v>
      </c>
      <c r="BM2" s="3">
        <v>6.9116299999999997</v>
      </c>
      <c r="BN2">
        <v>6.8816699999999997</v>
      </c>
      <c r="BO2">
        <v>6.8975400000000002</v>
      </c>
      <c r="BP2">
        <v>2.1520000000000001E-2</v>
      </c>
      <c r="BQ2">
        <v>2.1700000000000001E-2</v>
      </c>
      <c r="BR2">
        <v>2.1700000000000001E-2</v>
      </c>
      <c r="BS2">
        <v>2.1770000000000001E-2</v>
      </c>
      <c r="BT2" s="2">
        <f>AVERAGE(BP2:BS2)</f>
        <v>2.1672500000000001E-2</v>
      </c>
    </row>
    <row r="3" spans="1:72">
      <c r="A3">
        <v>28</v>
      </c>
      <c r="B3" s="1" t="str">
        <f t="shared" si="0"/>
        <v>2024_10_10_28</v>
      </c>
      <c r="C3" t="s">
        <v>277</v>
      </c>
      <c r="D3" s="3">
        <v>1.6840000000000001E-2</v>
      </c>
      <c r="E3">
        <v>1.7420000000000001E-2</v>
      </c>
      <c r="F3" s="4">
        <v>2.8700000000000002E-3</v>
      </c>
      <c r="G3" s="4">
        <v>2.3999999999999998E-3</v>
      </c>
      <c r="H3" s="4">
        <v>2.4399999999999999E-3</v>
      </c>
      <c r="I3" s="4">
        <v>2.4199999999999998E-3</v>
      </c>
      <c r="J3">
        <v>3.4199999999999999E-3</v>
      </c>
      <c r="K3">
        <v>2.5600000000000002E-3</v>
      </c>
      <c r="L3" s="4">
        <v>2.4299999999999999E-3</v>
      </c>
      <c r="M3" s="4">
        <v>2.4399999999999999E-3</v>
      </c>
      <c r="N3" s="3">
        <f t="shared" ref="N3:N37" si="2">AVERAGE(F3:I3,L3:M3)</f>
        <v>2.5000000000000001E-3</v>
      </c>
      <c r="O3">
        <v>5.2688800000000002</v>
      </c>
      <c r="P3">
        <v>5.2337600000000002</v>
      </c>
      <c r="Q3">
        <v>5.1314700000000002</v>
      </c>
      <c r="R3" t="s">
        <v>539</v>
      </c>
      <c r="S3" s="3">
        <v>4.9554200000000002</v>
      </c>
      <c r="T3">
        <v>5.1446899999999998</v>
      </c>
      <c r="U3">
        <v>5.2535800000000004</v>
      </c>
      <c r="V3">
        <v>5.2436199999999999</v>
      </c>
      <c r="W3">
        <v>5.2233299999999998</v>
      </c>
      <c r="X3">
        <v>5.0604100000000001</v>
      </c>
      <c r="Y3">
        <v>5.0809199999999999</v>
      </c>
      <c r="Z3">
        <v>5.0508300000000004</v>
      </c>
      <c r="AA3">
        <v>1.321E-2</v>
      </c>
      <c r="AB3">
        <v>1.4930000000000001E-2</v>
      </c>
      <c r="AC3">
        <v>1.4250000000000001E-2</v>
      </c>
      <c r="AD3">
        <v>1.4800000000000001E-2</v>
      </c>
      <c r="AE3" s="3">
        <v>1.477E-2</v>
      </c>
      <c r="AF3">
        <v>1.49E-2</v>
      </c>
      <c r="AG3" s="3">
        <v>1.26919</v>
      </c>
      <c r="AH3">
        <v>1.2134499999999999</v>
      </c>
      <c r="AI3">
        <v>1.2261</v>
      </c>
      <c r="AJ3">
        <v>2.9315699999999998</v>
      </c>
      <c r="AK3" s="3">
        <v>7.18E-4</v>
      </c>
      <c r="AL3">
        <v>-8.6499999999999999E-4</v>
      </c>
      <c r="AM3">
        <v>0.60435000000000005</v>
      </c>
      <c r="AN3" s="4">
        <v>0.60226000000000002</v>
      </c>
      <c r="AO3">
        <v>0.61463000000000001</v>
      </c>
      <c r="AP3">
        <v>0.62043999999999999</v>
      </c>
      <c r="AQ3">
        <v>0.61178999999999994</v>
      </c>
      <c r="AR3" s="4">
        <v>0.60502999999999996</v>
      </c>
      <c r="AS3" s="3">
        <f t="shared" ref="AS3:AS37" si="3">AVERAGE(AN3,AR3)</f>
        <v>0.60364499999999999</v>
      </c>
      <c r="AT3" s="4">
        <v>5.5000000000000003E-4</v>
      </c>
      <c r="AU3" s="4">
        <v>6.9999999999999999E-4</v>
      </c>
      <c r="AV3" s="4">
        <v>6.2E-4</v>
      </c>
      <c r="AW3">
        <v>7.7999999999999999E-4</v>
      </c>
      <c r="AX3" s="2">
        <f t="shared" si="1"/>
        <v>6.2333333333333338E-4</v>
      </c>
      <c r="AY3">
        <v>1.97868</v>
      </c>
      <c r="AZ3" s="4">
        <v>2.40401</v>
      </c>
      <c r="BA3">
        <v>2.3936000000000002</v>
      </c>
      <c r="BB3">
        <v>2.6955499999999999</v>
      </c>
      <c r="BC3" s="4">
        <v>2.3484600000000002</v>
      </c>
      <c r="BD3">
        <v>2.3286699999999998</v>
      </c>
      <c r="BE3" s="2">
        <f t="shared" ref="BE3:BE37" si="4">AVERAGE(AZ3,BC3)</f>
        <v>2.3762350000000003</v>
      </c>
      <c r="BF3" s="3">
        <v>0.86646000000000001</v>
      </c>
      <c r="BG3">
        <v>0.81433999999999995</v>
      </c>
      <c r="BH3">
        <v>0.77520999999999995</v>
      </c>
      <c r="BI3">
        <v>0.74222999999999995</v>
      </c>
      <c r="BJ3">
        <v>6.2423099999999998</v>
      </c>
      <c r="BK3">
        <v>6.2324799999999998</v>
      </c>
      <c r="BL3">
        <v>6.2980200000000002</v>
      </c>
      <c r="BM3" s="3">
        <v>6.2897400000000001</v>
      </c>
      <c r="BN3">
        <v>6.1851700000000003</v>
      </c>
      <c r="BO3">
        <v>6.2263799999999998</v>
      </c>
      <c r="BP3">
        <v>2.4989999999999998E-2</v>
      </c>
      <c r="BQ3">
        <v>2.5389999999999999E-2</v>
      </c>
      <c r="BR3">
        <v>2.5180000000000001E-2</v>
      </c>
      <c r="BS3">
        <v>2.5409999999999999E-2</v>
      </c>
      <c r="BT3" s="2">
        <f t="shared" ref="BT3:BT37" si="5">AVERAGE(BP3:BS3)</f>
        <v>2.5242499999999998E-2</v>
      </c>
    </row>
    <row r="4" spans="1:72">
      <c r="A4">
        <v>29</v>
      </c>
      <c r="B4" s="1" t="str">
        <f t="shared" si="0"/>
        <v>2024_10_10_29</v>
      </c>
      <c r="C4" t="s">
        <v>279</v>
      </c>
      <c r="D4" s="3">
        <v>8.6360000000000006E-2</v>
      </c>
      <c r="E4">
        <v>8.5459999999999994E-2</v>
      </c>
      <c r="F4" s="4">
        <v>1.567E-2</v>
      </c>
      <c r="G4" s="4">
        <v>1.5440000000000001E-2</v>
      </c>
      <c r="H4" s="4">
        <v>1.5129999999999999E-2</v>
      </c>
      <c r="I4" s="4">
        <v>1.515E-2</v>
      </c>
      <c r="J4">
        <v>1.6289999999999999E-2</v>
      </c>
      <c r="K4">
        <v>1.6590000000000001E-2</v>
      </c>
      <c r="L4" s="4">
        <v>1.54E-2</v>
      </c>
      <c r="M4" s="4">
        <v>1.5299999999999999E-2</v>
      </c>
      <c r="N4" s="3">
        <f t="shared" si="2"/>
        <v>1.5348333333333332E-2</v>
      </c>
      <c r="O4">
        <v>24.806519999999999</v>
      </c>
      <c r="P4">
        <v>24.58905</v>
      </c>
      <c r="Q4">
        <v>24.183509999999998</v>
      </c>
      <c r="R4" t="s">
        <v>539</v>
      </c>
      <c r="S4" s="3">
        <v>20.198039999999999</v>
      </c>
      <c r="T4">
        <v>23.802610000000001</v>
      </c>
      <c r="U4">
        <v>24.822410000000001</v>
      </c>
      <c r="V4">
        <v>24.83933</v>
      </c>
      <c r="W4">
        <v>24.57152</v>
      </c>
      <c r="X4">
        <v>23.87735</v>
      </c>
      <c r="Y4">
        <v>23.97091</v>
      </c>
      <c r="Z4">
        <v>23.629840000000002</v>
      </c>
      <c r="AA4">
        <v>9.8280000000000006E-2</v>
      </c>
      <c r="AB4">
        <v>0.10009999999999999</v>
      </c>
      <c r="AC4">
        <v>9.869E-2</v>
      </c>
      <c r="AD4">
        <v>9.8580000000000001E-2</v>
      </c>
      <c r="AE4" s="3">
        <v>0.10093000000000001</v>
      </c>
      <c r="AF4">
        <v>0.10611</v>
      </c>
      <c r="AG4" s="3">
        <v>3.1943000000000001</v>
      </c>
      <c r="AH4">
        <v>3.0146199999999999</v>
      </c>
      <c r="AI4">
        <v>2.7507799999999998</v>
      </c>
      <c r="AJ4">
        <v>4.7011700000000003</v>
      </c>
      <c r="AK4" s="3">
        <v>2.5279999999999999E-3</v>
      </c>
      <c r="AL4">
        <v>-6.3E-5</v>
      </c>
      <c r="AM4">
        <v>3.2355299999999998</v>
      </c>
      <c r="AN4" s="4">
        <v>3.2190599999999998</v>
      </c>
      <c r="AO4">
        <v>3.3301799999999999</v>
      </c>
      <c r="AP4">
        <v>3.3487300000000002</v>
      </c>
      <c r="AQ4">
        <v>3.31365</v>
      </c>
      <c r="AR4" s="4">
        <v>3.28369</v>
      </c>
      <c r="AS4" s="3">
        <f t="shared" si="3"/>
        <v>3.2513749999999999</v>
      </c>
      <c r="AT4" s="4">
        <v>9.9399999999999992E-3</v>
      </c>
      <c r="AU4" s="4">
        <v>1.0120000000000001E-2</v>
      </c>
      <c r="AV4" s="4">
        <v>1.0109999999999999E-2</v>
      </c>
      <c r="AW4">
        <v>1.0160000000000001E-2</v>
      </c>
      <c r="AX4" s="2">
        <f t="shared" si="1"/>
        <v>1.0056666666666667E-2</v>
      </c>
      <c r="AY4">
        <v>11.020390000000001</v>
      </c>
      <c r="AZ4" s="4">
        <v>11.456390000000001</v>
      </c>
      <c r="BA4">
        <v>11.39401</v>
      </c>
      <c r="BB4">
        <v>10.419739999999999</v>
      </c>
      <c r="BC4" s="4">
        <v>10.83882</v>
      </c>
      <c r="BD4">
        <v>10.85529</v>
      </c>
      <c r="BE4" s="2">
        <f t="shared" si="4"/>
        <v>11.147605</v>
      </c>
      <c r="BF4" s="3">
        <v>2.4310399999999999</v>
      </c>
      <c r="BG4">
        <v>2.2346900000000001</v>
      </c>
      <c r="BH4">
        <v>2.0855000000000001</v>
      </c>
      <c r="BI4">
        <v>2.0441500000000001</v>
      </c>
      <c r="BJ4">
        <v>17.523669999999999</v>
      </c>
      <c r="BK4">
        <v>17.600850000000001</v>
      </c>
      <c r="BL4">
        <v>17.737300000000001</v>
      </c>
      <c r="BM4" s="3">
        <v>17.623190000000001</v>
      </c>
      <c r="BN4">
        <v>17.422470000000001</v>
      </c>
      <c r="BO4">
        <v>17.448810000000002</v>
      </c>
      <c r="BP4">
        <v>7.1879999999999999E-2</v>
      </c>
      <c r="BQ4">
        <v>7.2679999999999995E-2</v>
      </c>
      <c r="BR4">
        <v>7.2099999999999997E-2</v>
      </c>
      <c r="BS4">
        <v>7.3669999999999999E-2</v>
      </c>
      <c r="BT4" s="2">
        <f t="shared" si="5"/>
        <v>7.2582499999999994E-2</v>
      </c>
    </row>
    <row r="5" spans="1:72">
      <c r="A5">
        <v>35</v>
      </c>
      <c r="B5" s="1" t="str">
        <f t="shared" si="0"/>
        <v>2024_10_10_35</v>
      </c>
      <c r="C5" t="s">
        <v>322</v>
      </c>
      <c r="D5" s="3">
        <v>8.3559999999999995E-2</v>
      </c>
      <c r="E5">
        <v>8.301E-2</v>
      </c>
      <c r="F5" s="4">
        <v>1.0200000000000001E-2</v>
      </c>
      <c r="G5" s="4">
        <v>1.042E-2</v>
      </c>
      <c r="H5" s="4">
        <v>1.0120000000000001E-2</v>
      </c>
      <c r="I5" s="4">
        <v>1.004E-2</v>
      </c>
      <c r="J5">
        <v>9.9500000000000005E-3</v>
      </c>
      <c r="K5">
        <v>1.1379999999999999E-2</v>
      </c>
      <c r="L5" s="4">
        <v>1.021E-2</v>
      </c>
      <c r="M5" s="4">
        <v>1.0149999999999999E-2</v>
      </c>
      <c r="N5" s="3">
        <f t="shared" si="2"/>
        <v>1.0189999999999999E-2</v>
      </c>
      <c r="O5">
        <v>21.433330000000002</v>
      </c>
      <c r="P5">
        <v>21.205459999999999</v>
      </c>
      <c r="Q5">
        <v>20.834820000000001</v>
      </c>
      <c r="R5" t="s">
        <v>539</v>
      </c>
      <c r="S5" s="3">
        <v>17.931460000000001</v>
      </c>
      <c r="T5">
        <v>20.419060000000002</v>
      </c>
      <c r="U5">
        <v>21.459759999999999</v>
      </c>
      <c r="V5">
        <v>21.495740000000001</v>
      </c>
      <c r="W5">
        <v>21.25394</v>
      </c>
      <c r="X5">
        <v>20.579470000000001</v>
      </c>
      <c r="Y5">
        <v>20.542290000000001</v>
      </c>
      <c r="Z5">
        <v>20.458069999999999</v>
      </c>
      <c r="AA5">
        <v>0.11524</v>
      </c>
      <c r="AB5">
        <v>0.1164</v>
      </c>
      <c r="AC5">
        <v>0.11513</v>
      </c>
      <c r="AD5">
        <v>0.1055</v>
      </c>
      <c r="AE5" s="3">
        <v>0.10803</v>
      </c>
      <c r="AF5">
        <v>0.11244</v>
      </c>
      <c r="AG5" s="3">
        <v>2.0794000000000001</v>
      </c>
      <c r="AH5">
        <v>1.9660899999999999</v>
      </c>
      <c r="AI5">
        <v>1.83487</v>
      </c>
      <c r="AJ5">
        <v>2.8948499999999999</v>
      </c>
      <c r="AK5" s="3">
        <v>2.8639999999999998E-3</v>
      </c>
      <c r="AL5">
        <v>5.5900000000000004E-4</v>
      </c>
      <c r="AM5">
        <v>3.04853</v>
      </c>
      <c r="AN5" s="4">
        <v>3.0357599999999998</v>
      </c>
      <c r="AO5">
        <v>3.1285500000000002</v>
      </c>
      <c r="AP5">
        <v>3.1481400000000002</v>
      </c>
      <c r="AQ5">
        <v>3.1222400000000001</v>
      </c>
      <c r="AR5" s="4">
        <v>3.0935800000000002</v>
      </c>
      <c r="AS5" s="3">
        <f t="shared" si="3"/>
        <v>3.06467</v>
      </c>
      <c r="AT5" s="4">
        <v>1.92E-3</v>
      </c>
      <c r="AU5" s="4">
        <v>2.1199999999999999E-3</v>
      </c>
      <c r="AV5" s="4">
        <v>2E-3</v>
      </c>
      <c r="AW5">
        <v>2.3900000000000002E-3</v>
      </c>
      <c r="AX5" s="2">
        <f t="shared" si="1"/>
        <v>2.0133333333333336E-3</v>
      </c>
      <c r="AY5">
        <v>6.2982199999999997</v>
      </c>
      <c r="AZ5" s="4">
        <v>6.7584400000000002</v>
      </c>
      <c r="BA5">
        <v>6.8057499999999997</v>
      </c>
      <c r="BB5">
        <v>6.5738000000000003</v>
      </c>
      <c r="BC5" s="4">
        <v>6.3660600000000001</v>
      </c>
      <c r="BD5">
        <v>6.3789199999999999</v>
      </c>
      <c r="BE5" s="2">
        <f t="shared" si="4"/>
        <v>6.5622500000000006</v>
      </c>
      <c r="BF5" s="3">
        <v>0.94364000000000003</v>
      </c>
      <c r="BG5">
        <v>0.60499999999999998</v>
      </c>
      <c r="BH5">
        <v>0.59597999999999995</v>
      </c>
      <c r="BI5">
        <v>0.53657999999999995</v>
      </c>
      <c r="BJ5">
        <v>12.68496</v>
      </c>
      <c r="BK5">
        <v>12.69746</v>
      </c>
      <c r="BL5">
        <v>12.880380000000001</v>
      </c>
      <c r="BM5" s="3">
        <v>12.79298</v>
      </c>
      <c r="BN5">
        <v>12.66527</v>
      </c>
      <c r="BO5">
        <v>12.69637</v>
      </c>
      <c r="BP5">
        <v>8.7720000000000006E-2</v>
      </c>
      <c r="BQ5">
        <v>8.8249999999999995E-2</v>
      </c>
      <c r="BR5">
        <v>8.7999999999999995E-2</v>
      </c>
      <c r="BS5">
        <v>8.9359999999999995E-2</v>
      </c>
      <c r="BT5" s="2">
        <f t="shared" si="5"/>
        <v>8.8332500000000008E-2</v>
      </c>
    </row>
    <row r="6" spans="1:72">
      <c r="A6">
        <v>36</v>
      </c>
      <c r="B6" s="1" t="str">
        <f t="shared" si="0"/>
        <v>2024_10_10_36</v>
      </c>
      <c r="C6" t="s">
        <v>329</v>
      </c>
      <c r="D6" s="3">
        <v>1.839E-2</v>
      </c>
      <c r="E6">
        <v>2.0539999999999999E-2</v>
      </c>
      <c r="F6" s="4">
        <v>1.303E-2</v>
      </c>
      <c r="G6" s="4">
        <v>1.251E-2</v>
      </c>
      <c r="H6" s="4">
        <v>1.2449999999999999E-2</v>
      </c>
      <c r="I6" s="4">
        <v>1.234E-2</v>
      </c>
      <c r="J6">
        <v>1.3350000000000001E-2</v>
      </c>
      <c r="K6">
        <v>1.286E-2</v>
      </c>
      <c r="L6" s="4">
        <v>1.2529999999999999E-2</v>
      </c>
      <c r="M6" s="4">
        <v>1.2579999999999999E-2</v>
      </c>
      <c r="N6" s="3">
        <f t="shared" si="2"/>
        <v>1.2573333333333332E-2</v>
      </c>
      <c r="O6">
        <v>24.737469999999998</v>
      </c>
      <c r="P6">
        <v>24.507860000000001</v>
      </c>
      <c r="Q6">
        <v>24.06157</v>
      </c>
      <c r="R6" t="s">
        <v>539</v>
      </c>
      <c r="S6" s="3">
        <v>20.163160000000001</v>
      </c>
      <c r="T6">
        <v>23.462990000000001</v>
      </c>
      <c r="U6">
        <v>24.746089999999999</v>
      </c>
      <c r="V6">
        <v>24.765599999999999</v>
      </c>
      <c r="W6">
        <v>24.463339999999999</v>
      </c>
      <c r="X6">
        <v>23.740010000000002</v>
      </c>
      <c r="Y6">
        <v>24.084250000000001</v>
      </c>
      <c r="Z6">
        <v>23.662240000000001</v>
      </c>
      <c r="AA6">
        <v>2.2519999999999998E-2</v>
      </c>
      <c r="AB6">
        <v>2.2499999999999999E-2</v>
      </c>
      <c r="AC6">
        <v>2.222E-2</v>
      </c>
      <c r="AD6">
        <v>2.017E-2</v>
      </c>
      <c r="AE6" s="3">
        <v>1.9109999999999999E-2</v>
      </c>
      <c r="AF6">
        <v>2.1299999999999999E-2</v>
      </c>
      <c r="AG6" s="3">
        <v>2.3510200000000001</v>
      </c>
      <c r="AH6">
        <v>2.22357</v>
      </c>
      <c r="AI6">
        <v>2.0552899999999998</v>
      </c>
      <c r="AJ6">
        <v>3.2828300000000001</v>
      </c>
      <c r="AK6" s="3">
        <v>3.209E-3</v>
      </c>
      <c r="AL6">
        <v>1.1820000000000001E-3</v>
      </c>
      <c r="AM6">
        <v>3.4334899999999999</v>
      </c>
      <c r="AN6" s="4">
        <v>3.4198900000000001</v>
      </c>
      <c r="AO6">
        <v>3.5328400000000002</v>
      </c>
      <c r="AP6">
        <v>3.5605799999999999</v>
      </c>
      <c r="AQ6">
        <v>3.52413</v>
      </c>
      <c r="AR6" s="4">
        <v>3.5033599999999998</v>
      </c>
      <c r="AS6" s="3">
        <f t="shared" si="3"/>
        <v>3.4616249999999997</v>
      </c>
      <c r="AT6" s="4">
        <v>2.7E-4</v>
      </c>
      <c r="AU6" s="4">
        <v>4.4000000000000002E-4</v>
      </c>
      <c r="AV6" s="4">
        <v>5.0000000000000001E-4</v>
      </c>
      <c r="AW6">
        <v>5.9000000000000003E-4</v>
      </c>
      <c r="AX6" s="2">
        <f t="shared" si="1"/>
        <v>4.033333333333334E-4</v>
      </c>
      <c r="AY6">
        <v>7.3628400000000003</v>
      </c>
      <c r="AZ6" s="4">
        <v>7.8461299999999996</v>
      </c>
      <c r="BA6">
        <v>7.8121299999999998</v>
      </c>
      <c r="BB6">
        <v>7.07165</v>
      </c>
      <c r="BC6" s="4">
        <v>7.3976300000000004</v>
      </c>
      <c r="BD6">
        <v>7.4168099999999999</v>
      </c>
      <c r="BE6" s="2">
        <f t="shared" si="4"/>
        <v>7.62188</v>
      </c>
      <c r="BF6" s="3">
        <v>1.0482499999999999</v>
      </c>
      <c r="BG6">
        <v>0.71496000000000004</v>
      </c>
      <c r="BH6">
        <v>0.76617000000000002</v>
      </c>
      <c r="BI6">
        <v>0.65354000000000001</v>
      </c>
      <c r="BJ6">
        <v>12.55841</v>
      </c>
      <c r="BK6">
        <v>12.59479</v>
      </c>
      <c r="BL6">
        <v>12.77036</v>
      </c>
      <c r="BM6" s="3">
        <v>12.669510000000001</v>
      </c>
      <c r="BN6">
        <v>12.58944</v>
      </c>
      <c r="BO6">
        <v>12.59558</v>
      </c>
      <c r="BP6">
        <v>0.1003</v>
      </c>
      <c r="BQ6">
        <v>0.10072</v>
      </c>
      <c r="BR6">
        <v>0.10077</v>
      </c>
      <c r="BS6">
        <v>0.10242</v>
      </c>
      <c r="BT6" s="2">
        <f t="shared" si="5"/>
        <v>0.1010525</v>
      </c>
    </row>
    <row r="7" spans="1:72">
      <c r="A7">
        <v>40</v>
      </c>
      <c r="B7" s="1" t="str">
        <f t="shared" si="0"/>
        <v>2024_10_10_40</v>
      </c>
      <c r="C7" t="s">
        <v>339</v>
      </c>
      <c r="D7" s="3">
        <v>3.9199999999999999E-3</v>
      </c>
      <c r="E7">
        <v>3.4299999999999999E-3</v>
      </c>
      <c r="F7" s="4">
        <v>2.0619999999999999E-2</v>
      </c>
      <c r="G7" s="4">
        <v>2.0539999999999999E-2</v>
      </c>
      <c r="H7" s="4">
        <v>1.9959999999999999E-2</v>
      </c>
      <c r="I7" s="4">
        <v>2.0060000000000001E-2</v>
      </c>
      <c r="J7">
        <v>2.231E-2</v>
      </c>
      <c r="K7">
        <v>2.1080000000000002E-2</v>
      </c>
      <c r="L7" s="4">
        <v>2.001E-2</v>
      </c>
      <c r="M7" s="4">
        <v>1.9959999999999999E-2</v>
      </c>
      <c r="N7" s="3">
        <f t="shared" si="2"/>
        <v>2.0191666666666667E-2</v>
      </c>
      <c r="O7">
        <v>6.95106</v>
      </c>
      <c r="P7">
        <v>6.8623099999999999</v>
      </c>
      <c r="Q7">
        <v>6.7800200000000004</v>
      </c>
      <c r="R7" t="s">
        <v>539</v>
      </c>
      <c r="S7" s="3">
        <v>6.53505</v>
      </c>
      <c r="T7">
        <v>6.8810000000000002</v>
      </c>
      <c r="U7">
        <v>6.9804700000000004</v>
      </c>
      <c r="V7">
        <v>6.9438700000000004</v>
      </c>
      <c r="W7">
        <v>6.8818099999999998</v>
      </c>
      <c r="X7">
        <v>6.6539599999999997</v>
      </c>
      <c r="Y7">
        <v>6.6616099999999996</v>
      </c>
      <c r="Z7">
        <v>6.6207599999999998</v>
      </c>
      <c r="AA7">
        <v>-2.9999999999999997E-4</v>
      </c>
      <c r="AB7">
        <v>9.5E-4</v>
      </c>
      <c r="AC7">
        <v>1.2999999999999999E-4</v>
      </c>
      <c r="AD7">
        <v>1.0300000000000001E-3</v>
      </c>
      <c r="AE7" s="3">
        <v>8.0000000000000004E-4</v>
      </c>
      <c r="AF7">
        <v>2.0500000000000002E-3</v>
      </c>
      <c r="AG7" s="3">
        <v>2.7637800000000001</v>
      </c>
      <c r="AH7">
        <v>2.60886</v>
      </c>
      <c r="AI7">
        <v>2.6084700000000001</v>
      </c>
      <c r="AJ7">
        <v>4.0945099999999996</v>
      </c>
      <c r="AK7" s="3">
        <v>3.6400000000000001E-4</v>
      </c>
      <c r="AL7">
        <v>-7.9199999999999995E-4</v>
      </c>
      <c r="AM7">
        <v>1.0891</v>
      </c>
      <c r="AN7" s="4">
        <v>1.0822000000000001</v>
      </c>
      <c r="AO7">
        <v>1.1075699999999999</v>
      </c>
      <c r="AP7">
        <v>1.1161799999999999</v>
      </c>
      <c r="AQ7">
        <v>1.09789</v>
      </c>
      <c r="AR7" s="4">
        <v>1.08874</v>
      </c>
      <c r="AS7" s="3">
        <f t="shared" si="3"/>
        <v>1.0854699999999999</v>
      </c>
      <c r="AT7" s="4">
        <v>1.4499999999999999E-3</v>
      </c>
      <c r="AU7" s="4">
        <v>1.56E-3</v>
      </c>
      <c r="AV7" s="4">
        <v>1.74E-3</v>
      </c>
      <c r="AW7">
        <v>1.32E-3</v>
      </c>
      <c r="AX7" s="2">
        <f t="shared" si="1"/>
        <v>1.5833333333333333E-3</v>
      </c>
      <c r="AY7">
        <v>5.5091999999999999</v>
      </c>
      <c r="AZ7" s="4">
        <v>5.93729</v>
      </c>
      <c r="BA7">
        <v>5.9805200000000003</v>
      </c>
      <c r="BB7">
        <v>5.7019500000000001</v>
      </c>
      <c r="BC7" s="4">
        <v>5.6701899999999998</v>
      </c>
      <c r="BD7">
        <v>5.7147800000000002</v>
      </c>
      <c r="BE7" s="2">
        <f t="shared" si="4"/>
        <v>5.8037399999999995</v>
      </c>
      <c r="BF7" s="3">
        <v>0.97316999999999998</v>
      </c>
      <c r="BG7">
        <v>0.93398000000000003</v>
      </c>
      <c r="BH7">
        <v>0.82264000000000004</v>
      </c>
      <c r="BI7">
        <v>0.83003000000000005</v>
      </c>
      <c r="BJ7">
        <v>10.920360000000001</v>
      </c>
      <c r="BK7">
        <v>10.914569999999999</v>
      </c>
      <c r="BL7">
        <v>11.052379999999999</v>
      </c>
      <c r="BM7" s="3">
        <v>10.885730000000001</v>
      </c>
      <c r="BN7">
        <v>10.766579999999999</v>
      </c>
      <c r="BO7">
        <v>10.78853</v>
      </c>
      <c r="BP7">
        <v>7.1319999999999995E-2</v>
      </c>
      <c r="BQ7">
        <v>7.1220000000000006E-2</v>
      </c>
      <c r="BR7">
        <v>7.1160000000000001E-2</v>
      </c>
      <c r="BS7">
        <v>7.1489999999999998E-2</v>
      </c>
      <c r="BT7" s="2">
        <f t="shared" si="5"/>
        <v>7.12975E-2</v>
      </c>
    </row>
    <row r="8" spans="1:72">
      <c r="A8">
        <v>41</v>
      </c>
      <c r="B8" s="1" t="str">
        <f t="shared" si="0"/>
        <v>2024_10_10_41</v>
      </c>
      <c r="C8" t="s">
        <v>346</v>
      </c>
      <c r="D8" s="3">
        <v>1.2840000000000001E-2</v>
      </c>
      <c r="E8">
        <v>1.159E-2</v>
      </c>
      <c r="F8" s="4">
        <v>2.1260000000000001E-2</v>
      </c>
      <c r="G8" s="4">
        <v>2.1350000000000001E-2</v>
      </c>
      <c r="H8" s="4">
        <v>2.068E-2</v>
      </c>
      <c r="I8" s="4">
        <v>2.078E-2</v>
      </c>
      <c r="J8">
        <v>2.2370000000000001E-2</v>
      </c>
      <c r="K8">
        <v>2.2700000000000001E-2</v>
      </c>
      <c r="L8" s="4">
        <v>2.07E-2</v>
      </c>
      <c r="M8" s="4">
        <v>2.0639999999999999E-2</v>
      </c>
      <c r="N8" s="3">
        <f t="shared" si="2"/>
        <v>2.0901666666666666E-2</v>
      </c>
      <c r="O8">
        <v>6.98116</v>
      </c>
      <c r="P8">
        <v>6.88232</v>
      </c>
      <c r="Q8">
        <v>6.8053800000000004</v>
      </c>
      <c r="R8" t="s">
        <v>539</v>
      </c>
      <c r="S8" s="3">
        <v>6.5739799999999997</v>
      </c>
      <c r="T8">
        <v>6.92</v>
      </c>
      <c r="U8">
        <v>6.97776</v>
      </c>
      <c r="V8">
        <v>6.9560000000000004</v>
      </c>
      <c r="W8">
        <v>6.9083899999999998</v>
      </c>
      <c r="X8">
        <v>6.7026599999999998</v>
      </c>
      <c r="Y8">
        <v>6.70932</v>
      </c>
      <c r="Z8">
        <v>6.6689600000000002</v>
      </c>
      <c r="AA8">
        <v>8.1300000000000001E-3</v>
      </c>
      <c r="AB8">
        <v>9.2999999999999992E-3</v>
      </c>
      <c r="AC8">
        <v>8.9599999999999992E-3</v>
      </c>
      <c r="AD8">
        <v>1.056E-2</v>
      </c>
      <c r="AE8" s="3">
        <v>9.8300000000000002E-3</v>
      </c>
      <c r="AF8">
        <v>8.3400000000000002E-3</v>
      </c>
      <c r="AG8" s="3">
        <v>2.7913700000000001</v>
      </c>
      <c r="AH8">
        <v>2.6378300000000001</v>
      </c>
      <c r="AI8">
        <v>2.62602</v>
      </c>
      <c r="AJ8">
        <v>0.79388999999999998</v>
      </c>
      <c r="AK8" s="3">
        <v>3.6600000000000001E-4</v>
      </c>
      <c r="AL8">
        <v>-1.536E-3</v>
      </c>
      <c r="AM8">
        <v>1.10833</v>
      </c>
      <c r="AN8" s="4">
        <v>1.10561</v>
      </c>
      <c r="AO8">
        <v>1.1292500000000001</v>
      </c>
      <c r="AP8">
        <v>1.1388100000000001</v>
      </c>
      <c r="AQ8">
        <v>1.1204799999999999</v>
      </c>
      <c r="AR8" s="4">
        <v>1.10981</v>
      </c>
      <c r="AS8" s="3">
        <f t="shared" si="3"/>
        <v>1.10771</v>
      </c>
      <c r="AT8" s="4">
        <v>2.1299999999999999E-3</v>
      </c>
      <c r="AU8" s="4">
        <v>2.2300000000000002E-3</v>
      </c>
      <c r="AV8" s="4">
        <v>2.16E-3</v>
      </c>
      <c r="AW8">
        <v>2.6099999999999999E-3</v>
      </c>
      <c r="AX8" s="2">
        <f t="shared" si="1"/>
        <v>2.1733333333333331E-3</v>
      </c>
      <c r="AY8">
        <v>5.4931900000000002</v>
      </c>
      <c r="AZ8" s="4">
        <v>5.9303400000000002</v>
      </c>
      <c r="BA8">
        <v>5.9677199999999999</v>
      </c>
      <c r="BB8">
        <v>5.5835499999999998</v>
      </c>
      <c r="BC8" s="4">
        <v>5.6667100000000001</v>
      </c>
      <c r="BD8">
        <v>5.7065200000000003</v>
      </c>
      <c r="BE8" s="2">
        <f t="shared" si="4"/>
        <v>5.7985249999999997</v>
      </c>
      <c r="BF8" s="3">
        <v>1.09266</v>
      </c>
      <c r="BG8">
        <v>1.01518</v>
      </c>
      <c r="BH8">
        <v>0.93191000000000002</v>
      </c>
      <c r="BI8">
        <v>0.93032000000000004</v>
      </c>
      <c r="BJ8">
        <v>10.500019999999999</v>
      </c>
      <c r="BK8">
        <v>10.508150000000001</v>
      </c>
      <c r="BL8">
        <v>10.64242</v>
      </c>
      <c r="BM8" s="3">
        <v>10.466699999999999</v>
      </c>
      <c r="BN8">
        <v>10.410920000000001</v>
      </c>
      <c r="BO8">
        <v>10.3911</v>
      </c>
      <c r="BP8">
        <v>7.2539999999999993E-2</v>
      </c>
      <c r="BQ8">
        <v>7.2440000000000004E-2</v>
      </c>
      <c r="BR8">
        <v>7.238E-2</v>
      </c>
      <c r="BS8">
        <v>7.2720000000000007E-2</v>
      </c>
      <c r="BT8" s="2">
        <f t="shared" si="5"/>
        <v>7.2520000000000001E-2</v>
      </c>
    </row>
    <row r="9" spans="1:72">
      <c r="A9">
        <v>42</v>
      </c>
      <c r="B9" s="1" t="str">
        <f t="shared" si="0"/>
        <v>2024_10_10_42</v>
      </c>
      <c r="C9" t="s">
        <v>348</v>
      </c>
      <c r="D9" s="3">
        <v>2.8E-3</v>
      </c>
      <c r="E9">
        <v>2.8600000000000001E-3</v>
      </c>
      <c r="F9" s="4">
        <v>2.0600000000000002E-3</v>
      </c>
      <c r="G9" s="4">
        <v>1.99E-3</v>
      </c>
      <c r="H9" s="4">
        <v>1.9E-3</v>
      </c>
      <c r="I9" s="4">
        <v>1.8799999999999999E-3</v>
      </c>
      <c r="J9">
        <v>2.3900000000000002E-3</v>
      </c>
      <c r="K9">
        <v>2.0100000000000001E-3</v>
      </c>
      <c r="L9" s="4">
        <v>1.91E-3</v>
      </c>
      <c r="M9" s="4">
        <v>1.8500000000000001E-3</v>
      </c>
      <c r="N9" s="3">
        <f t="shared" si="2"/>
        <v>1.9316666666666666E-3</v>
      </c>
      <c r="O9">
        <v>5.2162499999999996</v>
      </c>
      <c r="P9">
        <v>5.1845600000000003</v>
      </c>
      <c r="Q9">
        <v>5.0754400000000004</v>
      </c>
      <c r="R9" t="s">
        <v>539</v>
      </c>
      <c r="S9" s="3">
        <v>4.9013799999999996</v>
      </c>
      <c r="T9">
        <v>5.1080800000000002</v>
      </c>
      <c r="U9">
        <v>5.2134999999999998</v>
      </c>
      <c r="V9">
        <v>5.1922300000000003</v>
      </c>
      <c r="W9">
        <v>5.1472699999999998</v>
      </c>
      <c r="X9">
        <v>5.0090199999999996</v>
      </c>
      <c r="Y9">
        <v>5.0098700000000003</v>
      </c>
      <c r="Z9">
        <v>4.9682399999999998</v>
      </c>
      <c r="AA9">
        <v>-1.9000000000000001E-4</v>
      </c>
      <c r="AB9">
        <v>1.5399999999999999E-3</v>
      </c>
      <c r="AC9">
        <v>1.3799999999999999E-3</v>
      </c>
      <c r="AD9">
        <v>-4.0000000000000002E-4</v>
      </c>
      <c r="AE9" s="3">
        <v>1.49E-3</v>
      </c>
      <c r="AF9">
        <v>1.99E-3</v>
      </c>
      <c r="AG9" s="3">
        <v>1.32544</v>
      </c>
      <c r="AH9">
        <v>1.26519</v>
      </c>
      <c r="AI9">
        <v>1.2239199999999999</v>
      </c>
      <c r="AJ9">
        <v>2.5730900000000001</v>
      </c>
      <c r="AK9" s="3">
        <v>7.6800000000000002E-4</v>
      </c>
      <c r="AL9">
        <v>-5.3700000000000004E-4</v>
      </c>
      <c r="AM9">
        <v>0.92844000000000004</v>
      </c>
      <c r="AN9" s="4">
        <v>0.92852999999999997</v>
      </c>
      <c r="AO9">
        <v>0.94506000000000001</v>
      </c>
      <c r="AP9">
        <v>0.95052999999999999</v>
      </c>
      <c r="AQ9">
        <v>0.93645</v>
      </c>
      <c r="AR9" s="4">
        <v>0.92451000000000005</v>
      </c>
      <c r="AS9" s="3">
        <f t="shared" si="3"/>
        <v>0.92652000000000001</v>
      </c>
      <c r="AT9" s="4">
        <v>2.0000000000000001E-4</v>
      </c>
      <c r="AU9" s="4">
        <v>1.7000000000000001E-4</v>
      </c>
      <c r="AV9" s="4">
        <v>3.8999999999999999E-4</v>
      </c>
      <c r="AW9">
        <v>1.6000000000000001E-4</v>
      </c>
      <c r="AX9" s="2">
        <f t="shared" si="1"/>
        <v>2.5333333333333333E-4</v>
      </c>
      <c r="AY9">
        <v>3.13171</v>
      </c>
      <c r="AZ9" s="4">
        <v>3.6341999999999999</v>
      </c>
      <c r="BA9">
        <v>3.6132399999999998</v>
      </c>
      <c r="BB9">
        <v>3.7061799999999998</v>
      </c>
      <c r="BC9" s="4">
        <v>3.4671699999999999</v>
      </c>
      <c r="BD9">
        <v>3.4915500000000002</v>
      </c>
      <c r="BE9" s="2">
        <f t="shared" si="4"/>
        <v>3.5506849999999996</v>
      </c>
      <c r="BF9" s="3">
        <v>0.97597</v>
      </c>
      <c r="BG9">
        <v>0.93530000000000002</v>
      </c>
      <c r="BH9">
        <v>0.87846000000000002</v>
      </c>
      <c r="BI9">
        <v>0.84563999999999995</v>
      </c>
      <c r="BJ9">
        <v>7.91411</v>
      </c>
      <c r="BK9">
        <v>7.9338199999999999</v>
      </c>
      <c r="BL9">
        <v>7.9917499999999997</v>
      </c>
      <c r="BM9" s="3">
        <v>7.8625100000000003</v>
      </c>
      <c r="BN9">
        <v>7.82761</v>
      </c>
      <c r="BO9">
        <v>7.8232799999999996</v>
      </c>
      <c r="BP9">
        <v>3.1460000000000002E-2</v>
      </c>
      <c r="BQ9">
        <v>3.1890000000000002E-2</v>
      </c>
      <c r="BR9">
        <v>3.1669999999999997E-2</v>
      </c>
      <c r="BS9">
        <v>3.1789999999999999E-2</v>
      </c>
      <c r="BT9" s="2">
        <f t="shared" si="5"/>
        <v>3.1702499999999995E-2</v>
      </c>
    </row>
    <row r="10" spans="1:72">
      <c r="A10">
        <v>43</v>
      </c>
      <c r="B10" s="1" t="str">
        <f t="shared" si="0"/>
        <v>2024_10_10_43</v>
      </c>
      <c r="C10" t="s">
        <v>357</v>
      </c>
      <c r="D10" s="3">
        <v>1.92E-3</v>
      </c>
      <c r="E10">
        <v>4.0000000000000002E-4</v>
      </c>
      <c r="F10" s="4">
        <v>1.01E-3</v>
      </c>
      <c r="G10" s="4">
        <v>1.1800000000000001E-3</v>
      </c>
      <c r="H10" s="4">
        <v>1.24E-3</v>
      </c>
      <c r="I10" s="4">
        <v>1.24E-3</v>
      </c>
      <c r="J10">
        <v>4.4000000000000002E-4</v>
      </c>
      <c r="K10">
        <v>1.01E-3</v>
      </c>
      <c r="L10" s="4">
        <v>1.2700000000000001E-3</v>
      </c>
      <c r="M10" s="4">
        <v>1.25E-3</v>
      </c>
      <c r="N10" s="3">
        <f t="shared" si="2"/>
        <v>1.1983333333333334E-3</v>
      </c>
      <c r="O10">
        <v>1.3088</v>
      </c>
      <c r="P10">
        <v>1.3315999999999999</v>
      </c>
      <c r="Q10">
        <v>1.3068299999999999</v>
      </c>
      <c r="R10" t="s">
        <v>539</v>
      </c>
      <c r="S10" s="3">
        <v>1.27708</v>
      </c>
      <c r="T10">
        <v>1.3148</v>
      </c>
      <c r="U10">
        <v>1.3416300000000001</v>
      </c>
      <c r="V10">
        <v>1.34935</v>
      </c>
      <c r="W10">
        <v>1.35581</v>
      </c>
      <c r="X10">
        <v>1.29627</v>
      </c>
      <c r="Y10">
        <v>1.2998799999999999</v>
      </c>
      <c r="Z10">
        <v>1.28277</v>
      </c>
      <c r="AA10">
        <v>-2.5000000000000001E-4</v>
      </c>
      <c r="AB10">
        <v>1.6900000000000001E-3</v>
      </c>
      <c r="AC10">
        <v>7.6999999999999996E-4</v>
      </c>
      <c r="AD10">
        <v>2.0300000000000001E-3</v>
      </c>
      <c r="AE10" s="3">
        <v>2.9199999999999999E-3</v>
      </c>
      <c r="AF10">
        <v>1.89E-3</v>
      </c>
      <c r="AG10" s="3">
        <v>0.39493</v>
      </c>
      <c r="AH10">
        <v>0.39889000000000002</v>
      </c>
      <c r="AI10">
        <v>0.37825999999999999</v>
      </c>
      <c r="AJ10">
        <v>-1.1318900000000001</v>
      </c>
      <c r="AK10" s="3">
        <v>2.6400000000000002E-4</v>
      </c>
      <c r="AL10">
        <v>2.225E-3</v>
      </c>
      <c r="AM10">
        <v>0.20974000000000001</v>
      </c>
      <c r="AN10" s="4">
        <v>0.20757</v>
      </c>
      <c r="AO10">
        <v>0.21132000000000001</v>
      </c>
      <c r="AP10">
        <v>0.21339</v>
      </c>
      <c r="AQ10">
        <v>0.21267</v>
      </c>
      <c r="AR10" s="4">
        <v>0.20771000000000001</v>
      </c>
      <c r="AS10" s="3">
        <f t="shared" si="3"/>
        <v>0.20763999999999999</v>
      </c>
      <c r="AT10" s="4">
        <v>1.2999999999999999E-4</v>
      </c>
      <c r="AU10" s="4">
        <v>2.2000000000000001E-4</v>
      </c>
      <c r="AV10" s="4">
        <v>3.3E-4</v>
      </c>
      <c r="AW10">
        <v>1.7000000000000001E-4</v>
      </c>
      <c r="AX10" s="2">
        <f t="shared" si="1"/>
        <v>2.2666666666666668E-4</v>
      </c>
      <c r="AY10">
        <v>1.8328800000000001</v>
      </c>
      <c r="AZ10" s="4">
        <v>2.2194699999999998</v>
      </c>
      <c r="BA10">
        <v>2.2066599999999998</v>
      </c>
      <c r="BB10">
        <v>2.9331499999999999</v>
      </c>
      <c r="BC10" s="4">
        <v>2.19285</v>
      </c>
      <c r="BD10">
        <v>2.1811799999999999</v>
      </c>
      <c r="BE10" s="2">
        <f t="shared" si="4"/>
        <v>2.2061599999999997</v>
      </c>
      <c r="BF10" s="3">
        <v>3.6389999999999999E-2</v>
      </c>
      <c r="BG10">
        <v>1.2160000000000001E-2</v>
      </c>
      <c r="BH10">
        <v>2.4580000000000001E-2</v>
      </c>
      <c r="BI10">
        <v>-5.6800000000000002E-3</v>
      </c>
      <c r="BJ10">
        <v>6.68126</v>
      </c>
      <c r="BK10">
        <v>6.6934899999999997</v>
      </c>
      <c r="BL10">
        <v>6.7317900000000002</v>
      </c>
      <c r="BM10" s="3">
        <v>6.6664500000000002</v>
      </c>
      <c r="BN10">
        <v>6.6136299999999997</v>
      </c>
      <c r="BO10">
        <v>6.5921700000000003</v>
      </c>
      <c r="BP10">
        <v>1.9820000000000001E-2</v>
      </c>
      <c r="BQ10">
        <v>1.992E-2</v>
      </c>
      <c r="BR10">
        <v>2.002E-2</v>
      </c>
      <c r="BS10">
        <v>1.9980000000000001E-2</v>
      </c>
      <c r="BT10" s="2">
        <f t="shared" si="5"/>
        <v>1.9934999999999998E-2</v>
      </c>
    </row>
    <row r="11" spans="1:72">
      <c r="A11">
        <v>44</v>
      </c>
      <c r="B11" s="1" t="str">
        <f t="shared" si="0"/>
        <v>2024_10_10_44</v>
      </c>
      <c r="C11" t="s">
        <v>370</v>
      </c>
      <c r="D11" s="3">
        <v>5.1399999999999996E-3</v>
      </c>
      <c r="E11">
        <v>1.17E-3</v>
      </c>
      <c r="F11" s="4">
        <v>2.5100000000000001E-3</v>
      </c>
      <c r="G11" s="4">
        <v>2.48E-3</v>
      </c>
      <c r="H11" s="4">
        <v>2.3999999999999998E-3</v>
      </c>
      <c r="I11" s="4">
        <v>2.3900000000000002E-3</v>
      </c>
      <c r="J11">
        <v>1.83E-3</v>
      </c>
      <c r="K11">
        <v>2.6199999999999999E-3</v>
      </c>
      <c r="L11" s="4">
        <v>2.47E-3</v>
      </c>
      <c r="M11" s="4">
        <v>2.33E-3</v>
      </c>
      <c r="N11" s="3">
        <f t="shared" si="2"/>
        <v>2.4299999999999999E-3</v>
      </c>
      <c r="O11">
        <v>3.4213499999999999</v>
      </c>
      <c r="P11">
        <v>3.4077999999999999</v>
      </c>
      <c r="Q11">
        <v>3.3376600000000001</v>
      </c>
      <c r="R11" t="s">
        <v>539</v>
      </c>
      <c r="S11" s="3">
        <v>3.25631</v>
      </c>
      <c r="T11">
        <v>3.3627199999999999</v>
      </c>
      <c r="U11">
        <v>3.4207200000000002</v>
      </c>
      <c r="V11">
        <v>3.43262</v>
      </c>
      <c r="W11">
        <v>3.40754</v>
      </c>
      <c r="X11">
        <v>3.2760099999999999</v>
      </c>
      <c r="Y11">
        <v>3.2750599999999999</v>
      </c>
      <c r="Z11">
        <v>3.2642199999999999</v>
      </c>
      <c r="AA11">
        <v>5.5999999999999995E-4</v>
      </c>
      <c r="AB11">
        <v>1.65E-3</v>
      </c>
      <c r="AC11">
        <v>1.1999999999999999E-3</v>
      </c>
      <c r="AD11">
        <v>1.9599999999999999E-3</v>
      </c>
      <c r="AE11" s="3">
        <v>2.1700000000000001E-3</v>
      </c>
      <c r="AF11">
        <v>2.2799999999999999E-3</v>
      </c>
      <c r="AG11" s="3">
        <v>1.75424</v>
      </c>
      <c r="AH11">
        <v>1.6651100000000001</v>
      </c>
      <c r="AI11">
        <v>1.7241599999999999</v>
      </c>
      <c r="AJ11">
        <v>3.1233499999999998</v>
      </c>
      <c r="AK11" s="3">
        <v>3.48E-4</v>
      </c>
      <c r="AL11">
        <v>-2.0699999999999998E-3</v>
      </c>
      <c r="AM11">
        <v>0.80918999999999996</v>
      </c>
      <c r="AN11" s="4">
        <v>0.80732999999999999</v>
      </c>
      <c r="AO11">
        <v>0.82167999999999997</v>
      </c>
      <c r="AP11">
        <v>0.82930999999999999</v>
      </c>
      <c r="AQ11">
        <v>0.81745000000000001</v>
      </c>
      <c r="AR11" s="4">
        <v>0.80671000000000004</v>
      </c>
      <c r="AS11" s="3">
        <f t="shared" si="3"/>
        <v>0.80702000000000007</v>
      </c>
      <c r="AT11" s="4">
        <v>6.0999999999999997E-4</v>
      </c>
      <c r="AU11" s="4">
        <v>6.2E-4</v>
      </c>
      <c r="AV11" s="4">
        <v>6.4000000000000005E-4</v>
      </c>
      <c r="AW11">
        <v>5.4000000000000001E-4</v>
      </c>
      <c r="AX11" s="2">
        <f t="shared" si="1"/>
        <v>6.2333333333333338E-4</v>
      </c>
      <c r="AY11">
        <v>2.0295700000000001</v>
      </c>
      <c r="AZ11" s="4">
        <v>2.5036399999999999</v>
      </c>
      <c r="BA11">
        <v>2.4880900000000001</v>
      </c>
      <c r="BB11">
        <v>3.1383000000000001</v>
      </c>
      <c r="BC11" s="4">
        <v>2.4104899999999998</v>
      </c>
      <c r="BD11">
        <v>2.40672</v>
      </c>
      <c r="BE11" s="2">
        <f t="shared" si="4"/>
        <v>2.4570650000000001</v>
      </c>
      <c r="BF11" s="3">
        <v>0.92667999999999995</v>
      </c>
      <c r="BG11">
        <v>0.95372000000000001</v>
      </c>
      <c r="BH11">
        <v>0.85933999999999999</v>
      </c>
      <c r="BI11">
        <v>0.8518</v>
      </c>
      <c r="BJ11">
        <v>6.2463699999999998</v>
      </c>
      <c r="BK11">
        <v>6.2636099999999999</v>
      </c>
      <c r="BL11">
        <v>6.30924</v>
      </c>
      <c r="BM11" s="3">
        <v>6.2712700000000003</v>
      </c>
      <c r="BN11">
        <v>6.1895499999999997</v>
      </c>
      <c r="BO11">
        <v>6.2100499999999998</v>
      </c>
      <c r="BP11">
        <v>1.983E-2</v>
      </c>
      <c r="BQ11">
        <v>2.0070000000000001E-2</v>
      </c>
      <c r="BR11">
        <v>1.992E-2</v>
      </c>
      <c r="BS11">
        <v>2.0049999999999998E-2</v>
      </c>
      <c r="BT11" s="2">
        <f t="shared" si="5"/>
        <v>1.9967499999999999E-2</v>
      </c>
    </row>
    <row r="12" spans="1:72">
      <c r="A12">
        <v>45</v>
      </c>
      <c r="B12" s="1" t="str">
        <f t="shared" si="0"/>
        <v>2024_10_10_45</v>
      </c>
      <c r="C12" t="s">
        <v>376</v>
      </c>
      <c r="D12" s="3">
        <v>3.8999999999999998E-3</v>
      </c>
      <c r="E12">
        <v>3.64E-3</v>
      </c>
      <c r="F12" s="4">
        <v>3.5300000000000002E-3</v>
      </c>
      <c r="G12" s="4">
        <v>3.14E-3</v>
      </c>
      <c r="H12" s="4">
        <v>3.16E-3</v>
      </c>
      <c r="I12" s="4">
        <v>3.13E-3</v>
      </c>
      <c r="J12">
        <v>5.1200000000000004E-3</v>
      </c>
      <c r="K12">
        <v>3.6099999999999999E-3</v>
      </c>
      <c r="L12" s="4">
        <v>3.15E-3</v>
      </c>
      <c r="M12" s="4">
        <v>3.1900000000000001E-3</v>
      </c>
      <c r="N12" s="3">
        <f t="shared" si="2"/>
        <v>3.2166666666666663E-3</v>
      </c>
      <c r="O12">
        <v>12.31218</v>
      </c>
      <c r="P12">
        <v>12.0992</v>
      </c>
      <c r="Q12">
        <v>11.971590000000001</v>
      </c>
      <c r="R12" t="s">
        <v>539</v>
      </c>
      <c r="S12" s="3">
        <v>11.039</v>
      </c>
      <c r="T12">
        <v>11.582459999999999</v>
      </c>
      <c r="U12">
        <v>12.25717</v>
      </c>
      <c r="V12">
        <v>12.1921</v>
      </c>
      <c r="W12">
        <v>12.07612</v>
      </c>
      <c r="X12">
        <v>11.71565</v>
      </c>
      <c r="Y12">
        <v>11.735010000000001</v>
      </c>
      <c r="Z12">
        <v>11.564439999999999</v>
      </c>
      <c r="AA12">
        <v>-3.5E-4</v>
      </c>
      <c r="AB12">
        <v>1.15E-3</v>
      </c>
      <c r="AC12">
        <v>7.9000000000000001E-4</v>
      </c>
      <c r="AD12">
        <v>4.2000000000000002E-4</v>
      </c>
      <c r="AE12" s="3">
        <v>2.0000000000000001E-4</v>
      </c>
      <c r="AF12">
        <v>2.81E-3</v>
      </c>
      <c r="AG12" s="3">
        <v>1.2888200000000001</v>
      </c>
      <c r="AH12">
        <v>1.2318499999999999</v>
      </c>
      <c r="AI12">
        <v>1.2137100000000001</v>
      </c>
      <c r="AJ12">
        <v>1.1241300000000001</v>
      </c>
      <c r="AK12" s="3">
        <v>2.3499999999999999E-4</v>
      </c>
      <c r="AL12">
        <v>-2.5509999999999999E-3</v>
      </c>
      <c r="AM12">
        <v>1.3220000000000001</v>
      </c>
      <c r="AN12" s="4">
        <v>1.3164400000000001</v>
      </c>
      <c r="AO12">
        <v>1.34491</v>
      </c>
      <c r="AP12">
        <v>1.35511</v>
      </c>
      <c r="AQ12">
        <v>1.3308899999999999</v>
      </c>
      <c r="AR12" s="4">
        <v>1.3146500000000001</v>
      </c>
      <c r="AS12" s="3">
        <f t="shared" si="3"/>
        <v>1.3155450000000002</v>
      </c>
      <c r="AT12" s="4">
        <v>3.0000000000000001E-5</v>
      </c>
      <c r="AU12" s="4">
        <v>1E-4</v>
      </c>
      <c r="AV12" s="4">
        <v>1.3999999999999999E-4</v>
      </c>
      <c r="AW12">
        <v>-7.7999999999999999E-4</v>
      </c>
      <c r="AX12" s="2">
        <f t="shared" si="1"/>
        <v>9.0000000000000006E-5</v>
      </c>
      <c r="AY12">
        <v>1.4645999999999999</v>
      </c>
      <c r="AZ12" s="4">
        <v>1.7826200000000001</v>
      </c>
      <c r="BA12">
        <v>1.7762800000000001</v>
      </c>
      <c r="BB12">
        <v>2.6326299999999998</v>
      </c>
      <c r="BC12" s="4">
        <v>1.69709</v>
      </c>
      <c r="BD12">
        <v>1.6825600000000001</v>
      </c>
      <c r="BE12" s="2">
        <f t="shared" si="4"/>
        <v>1.7398549999999999</v>
      </c>
      <c r="BF12" s="3">
        <v>0.72184000000000004</v>
      </c>
      <c r="BG12">
        <v>0.60787999999999998</v>
      </c>
      <c r="BH12">
        <v>0.58565</v>
      </c>
      <c r="BI12">
        <v>0.55259000000000003</v>
      </c>
      <c r="BJ12">
        <v>6.9796300000000002</v>
      </c>
      <c r="BK12">
        <v>6.98726</v>
      </c>
      <c r="BL12">
        <v>7.0481400000000001</v>
      </c>
      <c r="BM12" s="3">
        <v>6.9815800000000001</v>
      </c>
      <c r="BN12">
        <v>6.9388500000000004</v>
      </c>
      <c r="BO12">
        <v>6.9259399999999998</v>
      </c>
      <c r="BP12">
        <v>3.2210000000000003E-2</v>
      </c>
      <c r="BQ12">
        <v>3.3050000000000003E-2</v>
      </c>
      <c r="BR12">
        <v>3.2349999999999997E-2</v>
      </c>
      <c r="BS12">
        <v>3.2939999999999997E-2</v>
      </c>
      <c r="BT12" s="2">
        <f t="shared" si="5"/>
        <v>3.26375E-2</v>
      </c>
    </row>
    <row r="13" spans="1:72">
      <c r="A13">
        <v>46</v>
      </c>
      <c r="B13" s="1" t="str">
        <f t="shared" si="0"/>
        <v>2024_10_10_46</v>
      </c>
      <c r="C13" t="s">
        <v>386</v>
      </c>
      <c r="D13" s="3">
        <v>5.0400000000000002E-3</v>
      </c>
      <c r="E13">
        <v>4.9100000000000003E-3</v>
      </c>
      <c r="F13" s="4">
        <v>-1.3999999999999999E-4</v>
      </c>
      <c r="G13" s="4">
        <v>1.2E-4</v>
      </c>
      <c r="H13" s="4">
        <v>9.0000000000000006E-5</v>
      </c>
      <c r="I13" s="4">
        <v>9.0000000000000006E-5</v>
      </c>
      <c r="J13">
        <v>1.15E-3</v>
      </c>
      <c r="K13">
        <v>-7.3999999999999999E-4</v>
      </c>
      <c r="L13" s="4">
        <v>1.6000000000000001E-4</v>
      </c>
      <c r="M13" s="4">
        <v>3.0000000000000001E-5</v>
      </c>
      <c r="N13" s="3">
        <f t="shared" si="2"/>
        <v>5.8333333333333353E-5</v>
      </c>
      <c r="O13">
        <v>2.4856099999999999</v>
      </c>
      <c r="P13">
        <v>2.47939</v>
      </c>
      <c r="Q13">
        <v>2.4333200000000001</v>
      </c>
      <c r="R13" t="s">
        <v>539</v>
      </c>
      <c r="S13" s="3">
        <v>2.3826200000000002</v>
      </c>
      <c r="T13">
        <v>2.4313099999999999</v>
      </c>
      <c r="U13">
        <v>2.5056699999999998</v>
      </c>
      <c r="V13">
        <v>2.5038900000000002</v>
      </c>
      <c r="W13">
        <v>2.5044900000000001</v>
      </c>
      <c r="X13">
        <v>2.4291900000000002</v>
      </c>
      <c r="Y13">
        <v>2.3906800000000001</v>
      </c>
      <c r="Z13">
        <v>2.3825599999999998</v>
      </c>
      <c r="AA13">
        <v>2.6700000000000001E-3</v>
      </c>
      <c r="AB13">
        <v>4.7800000000000004E-3</v>
      </c>
      <c r="AC13">
        <v>4.64E-3</v>
      </c>
      <c r="AD13">
        <v>7.1199999999999996E-3</v>
      </c>
      <c r="AE13" s="3">
        <v>4.8199999999999996E-3</v>
      </c>
      <c r="AF13">
        <v>4.9500000000000004E-3</v>
      </c>
      <c r="AG13" s="3">
        <v>0.67625000000000002</v>
      </c>
      <c r="AH13">
        <v>0.65625999999999995</v>
      </c>
      <c r="AI13">
        <v>0.62583</v>
      </c>
      <c r="AJ13">
        <v>-0.88585000000000003</v>
      </c>
      <c r="AK13" s="3">
        <v>2.8600000000000001E-4</v>
      </c>
      <c r="AL13">
        <v>-2.4420000000000002E-3</v>
      </c>
      <c r="AM13">
        <v>0.70616000000000001</v>
      </c>
      <c r="AN13" s="4">
        <v>0.70452000000000004</v>
      </c>
      <c r="AO13">
        <v>0.71592</v>
      </c>
      <c r="AP13">
        <v>0.72255000000000003</v>
      </c>
      <c r="AQ13">
        <v>0.71282000000000001</v>
      </c>
      <c r="AR13" s="4">
        <v>0.70354000000000005</v>
      </c>
      <c r="AS13" s="3">
        <f t="shared" si="3"/>
        <v>0.70403000000000004</v>
      </c>
      <c r="AT13" s="4">
        <v>6.0000000000000002E-5</v>
      </c>
      <c r="AU13" s="4">
        <v>1.2E-4</v>
      </c>
      <c r="AV13" s="4">
        <v>1.3999999999999999E-4</v>
      </c>
      <c r="AW13">
        <v>2.2000000000000001E-4</v>
      </c>
      <c r="AX13" s="2">
        <f t="shared" si="1"/>
        <v>1.0666666666666665E-4</v>
      </c>
      <c r="AY13">
        <v>1.6725000000000001</v>
      </c>
      <c r="AZ13" s="4">
        <v>2.0771899999999999</v>
      </c>
      <c r="BA13">
        <v>2.0635699999999999</v>
      </c>
      <c r="BB13">
        <v>2.86694</v>
      </c>
      <c r="BC13" s="4">
        <v>2.0267400000000002</v>
      </c>
      <c r="BD13">
        <v>2.0263800000000001</v>
      </c>
      <c r="BE13" s="2">
        <f t="shared" si="4"/>
        <v>2.051965</v>
      </c>
      <c r="BF13" s="3">
        <v>0.65720000000000001</v>
      </c>
      <c r="BG13">
        <v>0.62936000000000003</v>
      </c>
      <c r="BH13">
        <v>0.58808000000000005</v>
      </c>
      <c r="BI13">
        <v>0.56652999999999998</v>
      </c>
      <c r="BJ13">
        <v>5.8940000000000001</v>
      </c>
      <c r="BK13">
        <v>5.8987499999999997</v>
      </c>
      <c r="BL13">
        <v>5.9382200000000003</v>
      </c>
      <c r="BM13" s="3">
        <v>5.8773099999999996</v>
      </c>
      <c r="BN13">
        <v>5.8377299999999996</v>
      </c>
      <c r="BO13">
        <v>5.8368900000000004</v>
      </c>
      <c r="BP13">
        <v>6.0699999999999999E-3</v>
      </c>
      <c r="BQ13">
        <v>6.1999999999999998E-3</v>
      </c>
      <c r="BR13">
        <v>6.0299999999999998E-3</v>
      </c>
      <c r="BS13">
        <v>6.3499999999999997E-3</v>
      </c>
      <c r="BT13" s="2">
        <f t="shared" si="5"/>
        <v>6.1624999999999996E-3</v>
      </c>
    </row>
    <row r="14" spans="1:72">
      <c r="A14">
        <v>47</v>
      </c>
      <c r="B14" s="1" t="str">
        <f t="shared" si="0"/>
        <v>2024_10_10_47</v>
      </c>
      <c r="C14" t="s">
        <v>397</v>
      </c>
      <c r="D14" s="3">
        <v>2.0400000000000001E-3</v>
      </c>
      <c r="E14">
        <v>3.3500000000000001E-3</v>
      </c>
      <c r="F14" s="4">
        <v>1.3600000000000001E-3</v>
      </c>
      <c r="G14" s="4">
        <v>1.2899999999999999E-3</v>
      </c>
      <c r="H14" s="4">
        <v>1.24E-3</v>
      </c>
      <c r="I14" s="4">
        <v>1.23E-3</v>
      </c>
      <c r="J14">
        <v>7.2999999999999996E-4</v>
      </c>
      <c r="K14">
        <v>2.4399999999999999E-3</v>
      </c>
      <c r="L14" s="4">
        <v>1.2600000000000001E-3</v>
      </c>
      <c r="M14" s="4">
        <v>1.24E-3</v>
      </c>
      <c r="N14" s="3">
        <f t="shared" si="2"/>
        <v>1.2700000000000001E-3</v>
      </c>
      <c r="O14">
        <v>2.3677899999999998</v>
      </c>
      <c r="P14">
        <v>2.3647800000000001</v>
      </c>
      <c r="Q14">
        <v>2.3266200000000001</v>
      </c>
      <c r="R14" t="s">
        <v>539</v>
      </c>
      <c r="S14" s="3">
        <v>2.28701</v>
      </c>
      <c r="T14">
        <v>2.3315800000000002</v>
      </c>
      <c r="U14">
        <v>2.3963000000000001</v>
      </c>
      <c r="V14">
        <v>2.3903799999999999</v>
      </c>
      <c r="W14">
        <v>2.38374</v>
      </c>
      <c r="X14">
        <v>2.3046700000000002</v>
      </c>
      <c r="Y14">
        <v>2.2930799999999998</v>
      </c>
      <c r="Z14">
        <v>2.2739699999999998</v>
      </c>
      <c r="AA14">
        <v>1.07E-3</v>
      </c>
      <c r="AB14">
        <v>2.2300000000000002E-3</v>
      </c>
      <c r="AC14">
        <v>2.14E-3</v>
      </c>
      <c r="AD14">
        <v>5.64E-3</v>
      </c>
      <c r="AE14" s="3">
        <v>4.4400000000000004E-3</v>
      </c>
      <c r="AF14">
        <v>1.6900000000000001E-3</v>
      </c>
      <c r="AG14" s="3">
        <v>0.53130999999999995</v>
      </c>
      <c r="AH14">
        <v>0.52842</v>
      </c>
      <c r="AI14">
        <v>0.48704999999999998</v>
      </c>
      <c r="AJ14">
        <v>-0.99148999999999998</v>
      </c>
      <c r="AK14" s="3">
        <v>2.4800000000000001E-4</v>
      </c>
      <c r="AL14">
        <v>-1.253E-3</v>
      </c>
      <c r="AM14">
        <v>0.41197</v>
      </c>
      <c r="AN14" s="4">
        <v>0.40623999999999999</v>
      </c>
      <c r="AO14">
        <v>0.41355999999999998</v>
      </c>
      <c r="AP14">
        <v>0.41783999999999999</v>
      </c>
      <c r="AQ14">
        <v>0.41355999999999998</v>
      </c>
      <c r="AR14" s="4">
        <v>0.40762999999999999</v>
      </c>
      <c r="AS14" s="3">
        <f t="shared" si="3"/>
        <v>0.40693499999999999</v>
      </c>
      <c r="AT14" s="4">
        <v>-2.0000000000000002E-5</v>
      </c>
      <c r="AU14" s="4">
        <v>1.0000000000000001E-5</v>
      </c>
      <c r="AV14" s="4">
        <v>1.8000000000000001E-4</v>
      </c>
      <c r="AW14">
        <v>4.2999999999999999E-4</v>
      </c>
      <c r="AX14" s="2">
        <f t="shared" si="1"/>
        <v>5.6666666666666671E-5</v>
      </c>
      <c r="AY14">
        <v>2.0605000000000002</v>
      </c>
      <c r="AZ14" s="4">
        <v>2.5068000000000001</v>
      </c>
      <c r="BA14">
        <v>2.48922</v>
      </c>
      <c r="BB14">
        <v>3.15707</v>
      </c>
      <c r="BC14" s="4">
        <v>2.4429799999999999</v>
      </c>
      <c r="BD14">
        <v>2.4433199999999999</v>
      </c>
      <c r="BE14" s="2">
        <f t="shared" si="4"/>
        <v>2.4748900000000003</v>
      </c>
      <c r="BF14" s="3">
        <v>0.11373</v>
      </c>
      <c r="BG14">
        <v>6.7960000000000007E-2</v>
      </c>
      <c r="BH14">
        <v>6.4320000000000002E-2</v>
      </c>
      <c r="BI14">
        <v>6.0580000000000002E-2</v>
      </c>
      <c r="BJ14">
        <v>7.7599400000000003</v>
      </c>
      <c r="BK14">
        <v>7.7650199999999998</v>
      </c>
      <c r="BL14">
        <v>7.8381699999999999</v>
      </c>
      <c r="BM14" s="3">
        <v>7.7600300000000004</v>
      </c>
      <c r="BN14">
        <v>7.6948999999999996</v>
      </c>
      <c r="BO14">
        <v>7.6887699999999999</v>
      </c>
      <c r="BP14">
        <v>2.8469999999999999E-2</v>
      </c>
      <c r="BQ14">
        <v>2.8670000000000001E-2</v>
      </c>
      <c r="BR14">
        <v>2.8719999999999999E-2</v>
      </c>
      <c r="BS14">
        <v>2.8549999999999999E-2</v>
      </c>
      <c r="BT14" s="2">
        <f t="shared" si="5"/>
        <v>2.8602499999999996E-2</v>
      </c>
    </row>
    <row r="15" spans="1:72">
      <c r="A15">
        <v>30</v>
      </c>
      <c r="B15" s="1" t="str">
        <f t="shared" si="0"/>
        <v>2024_10_10_30</v>
      </c>
      <c r="C15" t="s">
        <v>287</v>
      </c>
      <c r="D15" s="3">
        <v>7.8899999999999994E-3</v>
      </c>
      <c r="E15">
        <v>8.3300000000000006E-3</v>
      </c>
      <c r="F15" s="4">
        <v>8.09E-3</v>
      </c>
      <c r="G15" s="4">
        <v>7.9900000000000006E-3</v>
      </c>
      <c r="H15" s="4">
        <v>7.8100000000000001E-3</v>
      </c>
      <c r="I15" s="4">
        <v>7.77E-3</v>
      </c>
      <c r="J15">
        <v>8.8400000000000006E-3</v>
      </c>
      <c r="K15">
        <v>9.0399999999999994E-3</v>
      </c>
      <c r="L15" s="4">
        <v>7.79E-3</v>
      </c>
      <c r="M15" s="4">
        <v>7.77E-3</v>
      </c>
      <c r="N15" s="3">
        <f t="shared" si="2"/>
        <v>7.8700000000000003E-3</v>
      </c>
      <c r="O15">
        <v>3.53172</v>
      </c>
      <c r="P15">
        <v>3.5147200000000001</v>
      </c>
      <c r="Q15">
        <v>3.4534600000000002</v>
      </c>
      <c r="R15" t="s">
        <v>539</v>
      </c>
      <c r="S15" s="3">
        <v>3.3317700000000001</v>
      </c>
      <c r="T15">
        <v>3.5273400000000001</v>
      </c>
      <c r="U15">
        <v>3.5422899999999999</v>
      </c>
      <c r="V15">
        <v>3.5029400000000002</v>
      </c>
      <c r="W15">
        <v>3.4885000000000002</v>
      </c>
      <c r="X15">
        <v>3.39574</v>
      </c>
      <c r="Y15">
        <v>3.4014500000000001</v>
      </c>
      <c r="Z15">
        <v>3.3811800000000001</v>
      </c>
      <c r="AA15">
        <v>1.0999999999999999E-2</v>
      </c>
      <c r="AB15">
        <v>1.21E-2</v>
      </c>
      <c r="AC15">
        <v>1.2319999999999999E-2</v>
      </c>
      <c r="AD15">
        <v>1.2489999999999999E-2</v>
      </c>
      <c r="AE15" s="3">
        <v>9.7099999999999999E-3</v>
      </c>
      <c r="AF15">
        <v>1.116E-2</v>
      </c>
      <c r="AG15" s="3">
        <v>0.91513</v>
      </c>
      <c r="AH15">
        <v>0.88339000000000001</v>
      </c>
      <c r="AI15">
        <v>0.82079000000000002</v>
      </c>
      <c r="AJ15">
        <v>-0.79500999999999999</v>
      </c>
      <c r="AK15" s="3">
        <v>8.3000000000000001E-4</v>
      </c>
      <c r="AL15">
        <v>4.1910000000000003E-3</v>
      </c>
      <c r="AM15">
        <v>0.53105000000000002</v>
      </c>
      <c r="AN15" s="4">
        <v>0.52771999999999997</v>
      </c>
      <c r="AO15">
        <v>0.53920000000000001</v>
      </c>
      <c r="AP15">
        <v>0.54107000000000005</v>
      </c>
      <c r="AQ15">
        <v>0.53410000000000002</v>
      </c>
      <c r="AR15" s="4">
        <v>0.53012000000000004</v>
      </c>
      <c r="AS15" s="3">
        <f t="shared" si="3"/>
        <v>0.52892000000000006</v>
      </c>
      <c r="AT15" s="4">
        <v>1.6480000000000002E-2</v>
      </c>
      <c r="AU15" s="4">
        <v>1.6389999999999998E-2</v>
      </c>
      <c r="AV15" s="4">
        <v>1.651E-2</v>
      </c>
      <c r="AW15">
        <v>1.6670000000000001E-2</v>
      </c>
      <c r="AX15" s="2">
        <f t="shared" si="1"/>
        <v>1.6459999999999999E-2</v>
      </c>
      <c r="AY15">
        <v>4.8640499999999998</v>
      </c>
      <c r="AZ15" s="4">
        <v>5.2136500000000003</v>
      </c>
      <c r="BA15">
        <v>5.2444600000000001</v>
      </c>
      <c r="BB15">
        <v>5.1090299999999997</v>
      </c>
      <c r="BC15" s="4">
        <v>5.1009599999999997</v>
      </c>
      <c r="BD15">
        <v>5.1212999999999997</v>
      </c>
      <c r="BE15" s="2">
        <f t="shared" si="4"/>
        <v>5.157305</v>
      </c>
      <c r="BF15" s="3">
        <v>9.2200000000000004E-2</v>
      </c>
      <c r="BG15">
        <v>-3.0000000000000001E-5</v>
      </c>
      <c r="BH15">
        <v>5.1970000000000002E-2</v>
      </c>
      <c r="BI15">
        <v>-3.1800000000000001E-3</v>
      </c>
      <c r="BJ15">
        <v>12.106389999999999</v>
      </c>
      <c r="BK15">
        <v>12.13345</v>
      </c>
      <c r="BL15">
        <v>12.28768</v>
      </c>
      <c r="BM15" s="3">
        <v>12.12128</v>
      </c>
      <c r="BN15">
        <v>11.99009</v>
      </c>
      <c r="BO15">
        <v>12.00529</v>
      </c>
      <c r="BP15">
        <v>3.066E-2</v>
      </c>
      <c r="BQ15">
        <v>3.09E-2</v>
      </c>
      <c r="BR15">
        <v>3.0929999999999999E-2</v>
      </c>
      <c r="BS15">
        <v>3.0859999999999999E-2</v>
      </c>
      <c r="BT15" s="2">
        <f t="shared" si="5"/>
        <v>3.08375E-2</v>
      </c>
    </row>
    <row r="16" spans="1:72">
      <c r="A16">
        <v>31</v>
      </c>
      <c r="B16" s="1" t="str">
        <f t="shared" si="0"/>
        <v>2024_10_10_31</v>
      </c>
      <c r="C16" t="s">
        <v>293</v>
      </c>
      <c r="D16" s="3">
        <v>2.96E-3</v>
      </c>
      <c r="E16">
        <v>3.15E-3</v>
      </c>
      <c r="F16" s="4">
        <v>1.485E-2</v>
      </c>
      <c r="G16" s="4">
        <v>1.474E-2</v>
      </c>
      <c r="H16" s="4">
        <v>1.4420000000000001E-2</v>
      </c>
      <c r="I16" s="4">
        <v>1.4370000000000001E-2</v>
      </c>
      <c r="J16">
        <v>1.5640000000000001E-2</v>
      </c>
      <c r="K16">
        <v>1.6670000000000001E-2</v>
      </c>
      <c r="L16" s="4">
        <v>1.447E-2</v>
      </c>
      <c r="M16" s="4">
        <v>1.453E-2</v>
      </c>
      <c r="N16" s="3">
        <f t="shared" si="2"/>
        <v>1.4563333333333333E-2</v>
      </c>
      <c r="O16">
        <v>5.6933699999999998</v>
      </c>
      <c r="P16">
        <v>5.6780900000000001</v>
      </c>
      <c r="Q16">
        <v>5.5801299999999996</v>
      </c>
      <c r="R16" t="s">
        <v>539</v>
      </c>
      <c r="S16" s="3">
        <v>5.3480999999999996</v>
      </c>
      <c r="T16">
        <v>5.7749600000000001</v>
      </c>
      <c r="U16">
        <v>5.7882199999999999</v>
      </c>
      <c r="V16">
        <v>5.7631399999999999</v>
      </c>
      <c r="W16">
        <v>5.7142900000000001</v>
      </c>
      <c r="X16">
        <v>5.5434799999999997</v>
      </c>
      <c r="Y16">
        <v>5.5604800000000001</v>
      </c>
      <c r="Z16">
        <v>5.53369</v>
      </c>
      <c r="AA16">
        <v>9.5E-4</v>
      </c>
      <c r="AB16">
        <v>3.0100000000000001E-3</v>
      </c>
      <c r="AC16">
        <v>2.7399999999999998E-3</v>
      </c>
      <c r="AD16">
        <v>2.9099999999999998E-3</v>
      </c>
      <c r="AE16" s="3">
        <v>2E-3</v>
      </c>
      <c r="AF16">
        <v>4.6000000000000001E-4</v>
      </c>
      <c r="AG16" s="3">
        <v>2.5216400000000001</v>
      </c>
      <c r="AH16">
        <v>2.3811399999999998</v>
      </c>
      <c r="AI16">
        <v>2.2423199999999999</v>
      </c>
      <c r="AJ16">
        <v>3.4902299999999999</v>
      </c>
      <c r="AK16" s="3">
        <v>5.2839999999999996E-3</v>
      </c>
      <c r="AL16">
        <v>3.6819999999999999E-3</v>
      </c>
      <c r="AM16">
        <v>1.2595400000000001</v>
      </c>
      <c r="AN16" s="4">
        <v>1.2608999999999999</v>
      </c>
      <c r="AO16">
        <v>1.28565</v>
      </c>
      <c r="AP16">
        <v>1.31107</v>
      </c>
      <c r="AQ16">
        <v>1.28992</v>
      </c>
      <c r="AR16" s="4">
        <v>1.2773099999999999</v>
      </c>
      <c r="AS16" s="3">
        <f t="shared" si="3"/>
        <v>1.2691049999999999</v>
      </c>
      <c r="AT16" s="4">
        <v>1.2E-4</v>
      </c>
      <c r="AU16" s="4">
        <v>5.0000000000000002E-5</v>
      </c>
      <c r="AV16" s="4">
        <v>2.1000000000000001E-4</v>
      </c>
      <c r="AW16">
        <v>-3.0000000000000001E-5</v>
      </c>
      <c r="AX16" s="2">
        <f t="shared" si="1"/>
        <v>1.2666666666666666E-4</v>
      </c>
      <c r="AY16">
        <v>10.40103</v>
      </c>
      <c r="AZ16" s="4">
        <v>10.647349999999999</v>
      </c>
      <c r="BA16">
        <v>10.58578</v>
      </c>
      <c r="BB16">
        <v>9.8549500000000005</v>
      </c>
      <c r="BC16" s="4">
        <v>10.48184</v>
      </c>
      <c r="BD16">
        <v>10.49756</v>
      </c>
      <c r="BE16" s="2">
        <f t="shared" si="4"/>
        <v>10.564595000000001</v>
      </c>
      <c r="BF16" s="3">
        <v>0.13167000000000001</v>
      </c>
      <c r="BG16">
        <v>2.3859999999999999E-2</v>
      </c>
      <c r="BH16">
        <v>4.0739999999999998E-2</v>
      </c>
      <c r="BI16">
        <v>4.0000000000000001E-3</v>
      </c>
      <c r="BJ16">
        <v>23.766839999999998</v>
      </c>
      <c r="BK16">
        <v>23.891770000000001</v>
      </c>
      <c r="BL16">
        <v>24.03182</v>
      </c>
      <c r="BM16" s="3">
        <v>23.51296</v>
      </c>
      <c r="BN16">
        <v>23.283159999999999</v>
      </c>
      <c r="BO16">
        <v>23.381920000000001</v>
      </c>
      <c r="BP16">
        <v>2.9100000000000001E-2</v>
      </c>
      <c r="BQ16">
        <v>2.9520000000000001E-2</v>
      </c>
      <c r="BR16">
        <v>2.9569999999999999E-2</v>
      </c>
      <c r="BS16">
        <v>2.9749999999999999E-2</v>
      </c>
      <c r="BT16" s="2">
        <f t="shared" si="5"/>
        <v>2.9485000000000001E-2</v>
      </c>
    </row>
    <row r="17" spans="1:72">
      <c r="A17">
        <v>48</v>
      </c>
      <c r="B17" s="1" t="str">
        <f t="shared" si="0"/>
        <v>2024_10_10_48</v>
      </c>
      <c r="C17" t="s">
        <v>408</v>
      </c>
      <c r="D17" s="3">
        <v>1.542E-2</v>
      </c>
      <c r="E17">
        <v>1.443E-2</v>
      </c>
      <c r="F17" s="4">
        <v>2.4399999999999999E-3</v>
      </c>
      <c r="G17" s="4">
        <v>2.48E-3</v>
      </c>
      <c r="H17" s="4">
        <v>2.4499999999999999E-3</v>
      </c>
      <c r="I17" s="4">
        <v>2.4199999999999998E-3</v>
      </c>
      <c r="J17">
        <v>2.1800000000000001E-3</v>
      </c>
      <c r="K17">
        <v>3.29E-3</v>
      </c>
      <c r="L17" s="4">
        <v>2.5600000000000002E-3</v>
      </c>
      <c r="M17" s="4">
        <v>2.3900000000000002E-3</v>
      </c>
      <c r="N17" s="3">
        <f t="shared" si="2"/>
        <v>2.4566666666666665E-3</v>
      </c>
      <c r="O17">
        <v>1.1268100000000001</v>
      </c>
      <c r="P17">
        <v>1.14761</v>
      </c>
      <c r="Q17">
        <v>1.1264799999999999</v>
      </c>
      <c r="R17" t="s">
        <v>539</v>
      </c>
      <c r="S17" s="3">
        <v>1.0978300000000001</v>
      </c>
      <c r="T17">
        <v>1.12554</v>
      </c>
      <c r="U17">
        <v>1.1612199999999999</v>
      </c>
      <c r="V17">
        <v>1.1695199999999999</v>
      </c>
      <c r="W17">
        <v>1.1600699999999999</v>
      </c>
      <c r="X17">
        <v>1.11714</v>
      </c>
      <c r="Y17">
        <v>1.1192299999999999</v>
      </c>
      <c r="Z17">
        <v>1.1063099999999999</v>
      </c>
      <c r="AA17">
        <v>1.004E-2</v>
      </c>
      <c r="AB17">
        <v>1.1350000000000001E-2</v>
      </c>
      <c r="AC17">
        <v>1.1180000000000001E-2</v>
      </c>
      <c r="AD17">
        <v>8.94E-3</v>
      </c>
      <c r="AE17" s="3">
        <v>1.119E-2</v>
      </c>
      <c r="AF17">
        <v>1.034E-2</v>
      </c>
      <c r="AG17" s="3">
        <v>0.14379</v>
      </c>
      <c r="AH17">
        <v>0.15390000000000001</v>
      </c>
      <c r="AI17">
        <v>0.18784999999999999</v>
      </c>
      <c r="AJ17">
        <v>-1.4911700000000001</v>
      </c>
      <c r="AK17" s="3">
        <v>3.3399999999999999E-4</v>
      </c>
      <c r="AL17">
        <v>-1.635E-3</v>
      </c>
      <c r="AM17">
        <v>0.21509</v>
      </c>
      <c r="AN17" s="4">
        <v>0.21299999999999999</v>
      </c>
      <c r="AO17">
        <v>0.21723999999999999</v>
      </c>
      <c r="AP17">
        <v>0.21903</v>
      </c>
      <c r="AQ17">
        <v>0.21715999999999999</v>
      </c>
      <c r="AR17" s="4">
        <v>0.21403</v>
      </c>
      <c r="AS17" s="3">
        <f t="shared" si="3"/>
        <v>0.21351500000000001</v>
      </c>
      <c r="AT17" s="4">
        <v>8.7399999999999995E-3</v>
      </c>
      <c r="AU17" s="4">
        <v>8.8100000000000001E-3</v>
      </c>
      <c r="AV17" s="4">
        <v>8.7799999999999996E-3</v>
      </c>
      <c r="AW17">
        <v>9.1199999999999996E-3</v>
      </c>
      <c r="AX17" s="2">
        <f t="shared" si="1"/>
        <v>8.776666666666667E-3</v>
      </c>
      <c r="AY17">
        <v>1.26715</v>
      </c>
      <c r="AZ17" s="4">
        <v>1.56603</v>
      </c>
      <c r="BA17">
        <v>1.55908</v>
      </c>
      <c r="BB17">
        <v>2.3734099999999998</v>
      </c>
      <c r="BC17" s="4">
        <v>1.57212</v>
      </c>
      <c r="BD17">
        <v>1.54484</v>
      </c>
      <c r="BE17" s="2">
        <f t="shared" si="4"/>
        <v>1.569075</v>
      </c>
      <c r="BF17" s="3">
        <v>3.9300000000000003E-3</v>
      </c>
      <c r="BG17">
        <v>1.46E-2</v>
      </c>
      <c r="BH17">
        <v>8.0619999999999997E-2</v>
      </c>
      <c r="BI17">
        <v>-1.7950000000000001E-2</v>
      </c>
      <c r="BJ17">
        <v>5.6138199999999996</v>
      </c>
      <c r="BK17">
        <v>5.6057699999999997</v>
      </c>
      <c r="BL17">
        <v>5.6565500000000002</v>
      </c>
      <c r="BM17" s="3">
        <v>5.6047900000000004</v>
      </c>
      <c r="BN17">
        <v>5.5486800000000001</v>
      </c>
      <c r="BO17">
        <v>5.5587299999999997</v>
      </c>
      <c r="BP17">
        <v>1.617E-2</v>
      </c>
      <c r="BQ17">
        <v>1.6279999999999999E-2</v>
      </c>
      <c r="BR17">
        <v>1.6330000000000001E-2</v>
      </c>
      <c r="BS17">
        <v>1.6250000000000001E-2</v>
      </c>
      <c r="BT17" s="2">
        <f t="shared" si="5"/>
        <v>1.6257500000000001E-2</v>
      </c>
    </row>
    <row r="18" spans="1:72">
      <c r="A18">
        <v>49</v>
      </c>
      <c r="B18" s="1" t="str">
        <f t="shared" si="0"/>
        <v>2024_10_10_49</v>
      </c>
      <c r="C18" t="s">
        <v>416</v>
      </c>
      <c r="D18" s="3">
        <v>0.10573</v>
      </c>
      <c r="E18">
        <v>0.10563</v>
      </c>
      <c r="F18" s="4">
        <v>6.6600000000000001E-3</v>
      </c>
      <c r="G18" s="4">
        <v>6.6899999999999998E-3</v>
      </c>
      <c r="H18" s="4">
        <v>6.5799999999999999E-3</v>
      </c>
      <c r="I18" s="4">
        <v>6.5500000000000003E-3</v>
      </c>
      <c r="J18">
        <v>6.4999999999999997E-3</v>
      </c>
      <c r="K18">
        <v>8.2699999999999996E-3</v>
      </c>
      <c r="L18" s="4">
        <v>6.5700000000000003E-3</v>
      </c>
      <c r="M18" s="4">
        <v>6.4200000000000004E-3</v>
      </c>
      <c r="N18" s="3">
        <f t="shared" si="2"/>
        <v>6.5783333333333345E-3</v>
      </c>
      <c r="O18">
        <v>0.53632999999999997</v>
      </c>
      <c r="P18">
        <v>0.57791000000000003</v>
      </c>
      <c r="Q18">
        <v>0.57552000000000003</v>
      </c>
      <c r="R18" t="s">
        <v>539</v>
      </c>
      <c r="S18" s="3">
        <v>0.55437999999999998</v>
      </c>
      <c r="T18">
        <v>0.56842999999999999</v>
      </c>
      <c r="U18">
        <v>0.59704000000000002</v>
      </c>
      <c r="V18">
        <v>0.60055000000000003</v>
      </c>
      <c r="W18">
        <v>0.59845000000000004</v>
      </c>
      <c r="X18">
        <v>0.56057000000000001</v>
      </c>
      <c r="Y18">
        <v>0.56062000000000001</v>
      </c>
      <c r="Z18">
        <v>0.55950999999999995</v>
      </c>
      <c r="AA18">
        <v>0.12745999999999999</v>
      </c>
      <c r="AB18">
        <v>0.13006999999999999</v>
      </c>
      <c r="AC18">
        <v>0.12909000000000001</v>
      </c>
      <c r="AD18">
        <v>0.11786000000000001</v>
      </c>
      <c r="AE18" s="3">
        <v>0.12701000000000001</v>
      </c>
      <c r="AF18">
        <v>0.13652</v>
      </c>
      <c r="AG18" s="3">
        <v>0.52498999999999996</v>
      </c>
      <c r="AH18">
        <v>0.52212000000000003</v>
      </c>
      <c r="AI18">
        <v>0.51693</v>
      </c>
      <c r="AJ18">
        <v>-7.8810000000000005E-2</v>
      </c>
      <c r="AK18" s="3">
        <v>2.5999999999999998E-4</v>
      </c>
      <c r="AL18">
        <v>-2.3779999999999999E-3</v>
      </c>
      <c r="AM18">
        <v>0.2291</v>
      </c>
      <c r="AN18" s="4">
        <v>0.22642999999999999</v>
      </c>
      <c r="AO18">
        <v>0.23014999999999999</v>
      </c>
      <c r="AP18">
        <v>0.23338</v>
      </c>
      <c r="AQ18">
        <v>0.23130000000000001</v>
      </c>
      <c r="AR18" s="4">
        <v>0.22692000000000001</v>
      </c>
      <c r="AS18" s="3">
        <f t="shared" si="3"/>
        <v>0.22667500000000002</v>
      </c>
      <c r="AT18" s="4">
        <v>1.92E-3</v>
      </c>
      <c r="AU18" s="4">
        <v>2.0899999999999998E-3</v>
      </c>
      <c r="AV18" s="4">
        <v>2.0400000000000001E-3</v>
      </c>
      <c r="AW18">
        <v>2.2300000000000002E-3</v>
      </c>
      <c r="AX18" s="2">
        <f t="shared" si="1"/>
        <v>2.0166666666666666E-3</v>
      </c>
      <c r="AY18">
        <v>0.67573000000000005</v>
      </c>
      <c r="AZ18" s="4">
        <v>0.98995</v>
      </c>
      <c r="BA18">
        <v>0.99304999999999999</v>
      </c>
      <c r="BB18">
        <v>1.889</v>
      </c>
      <c r="BC18" s="4">
        <v>1.00969</v>
      </c>
      <c r="BD18">
        <v>0.98958000000000002</v>
      </c>
      <c r="BE18" s="2">
        <f t="shared" si="4"/>
        <v>0.99981999999999993</v>
      </c>
      <c r="BF18" s="3">
        <v>1.562E-2</v>
      </c>
      <c r="BG18">
        <v>8.6080000000000004E-2</v>
      </c>
      <c r="BH18">
        <v>0.1135</v>
      </c>
      <c r="BI18">
        <v>4.4880000000000003E-2</v>
      </c>
      <c r="BJ18">
        <v>3.88558</v>
      </c>
      <c r="BK18">
        <v>3.85798</v>
      </c>
      <c r="BL18">
        <v>3.90164</v>
      </c>
      <c r="BM18" s="3">
        <v>3.8691</v>
      </c>
      <c r="BN18">
        <v>3.8443700000000001</v>
      </c>
      <c r="BO18">
        <v>3.8599700000000001</v>
      </c>
      <c r="BP18">
        <v>3.8899999999999998E-3</v>
      </c>
      <c r="BQ18">
        <v>3.9300000000000003E-3</v>
      </c>
      <c r="BR18">
        <v>3.9500000000000004E-3</v>
      </c>
      <c r="BS18">
        <v>4.0299999999999997E-3</v>
      </c>
      <c r="BT18" s="2">
        <f t="shared" si="5"/>
        <v>3.9500000000000004E-3</v>
      </c>
    </row>
    <row r="19" spans="1:72">
      <c r="A19">
        <v>53</v>
      </c>
      <c r="B19" s="1" t="str">
        <f t="shared" si="0"/>
        <v>2024_10_10_53</v>
      </c>
      <c r="C19" t="s">
        <v>444</v>
      </c>
      <c r="D19" s="3">
        <v>2.7899999999999999E-3</v>
      </c>
      <c r="E19">
        <v>2.3400000000000001E-3</v>
      </c>
      <c r="F19" s="4">
        <v>1.2800000000000001E-3</v>
      </c>
      <c r="G19" s="4">
        <v>1.0399999999999999E-3</v>
      </c>
      <c r="H19" s="4">
        <v>1.14E-3</v>
      </c>
      <c r="I19" s="4">
        <v>1.14E-3</v>
      </c>
      <c r="J19">
        <v>6.8999999999999997E-4</v>
      </c>
      <c r="K19">
        <v>1.73E-3</v>
      </c>
      <c r="L19" s="4">
        <v>1.25E-3</v>
      </c>
      <c r="M19" s="4">
        <v>1.1100000000000001E-3</v>
      </c>
      <c r="N19" s="3">
        <f t="shared" si="2"/>
        <v>1.16E-3</v>
      </c>
      <c r="O19">
        <v>0.55871999999999999</v>
      </c>
      <c r="P19">
        <v>0.59240999999999999</v>
      </c>
      <c r="Q19">
        <v>0.58570999999999995</v>
      </c>
      <c r="R19" t="s">
        <v>539</v>
      </c>
      <c r="S19" s="3">
        <v>0.56584000000000001</v>
      </c>
      <c r="T19">
        <v>0.58091000000000004</v>
      </c>
      <c r="U19">
        <v>0.60994999999999999</v>
      </c>
      <c r="V19">
        <v>0.61085999999999996</v>
      </c>
      <c r="W19">
        <v>0.61619999999999997</v>
      </c>
      <c r="X19">
        <v>0.57555999999999996</v>
      </c>
      <c r="Y19">
        <v>0.57494999999999996</v>
      </c>
      <c r="Z19">
        <v>0.57611000000000001</v>
      </c>
      <c r="AA19">
        <v>1.5499999999999999E-3</v>
      </c>
      <c r="AB19">
        <v>3.13E-3</v>
      </c>
      <c r="AC19">
        <v>2.82E-3</v>
      </c>
      <c r="AD19">
        <v>2.9499999999999999E-3</v>
      </c>
      <c r="AE19" s="3">
        <v>2.5000000000000001E-3</v>
      </c>
      <c r="AF19">
        <v>1.0000000000000001E-5</v>
      </c>
      <c r="AG19" s="3">
        <v>0.15936</v>
      </c>
      <c r="AH19">
        <v>0.16985</v>
      </c>
      <c r="AI19">
        <v>0.188</v>
      </c>
      <c r="AJ19">
        <v>-1.25528</v>
      </c>
      <c r="AK19" s="3">
        <v>2.7099999999999997E-4</v>
      </c>
      <c r="AL19">
        <v>-1.207E-3</v>
      </c>
      <c r="AM19">
        <v>7.9060000000000005E-2</v>
      </c>
      <c r="AN19" s="4">
        <v>7.8179999999999999E-2</v>
      </c>
      <c r="AO19">
        <v>7.9630000000000006E-2</v>
      </c>
      <c r="AP19">
        <v>8.0570000000000003E-2</v>
      </c>
      <c r="AQ19">
        <v>8.1390000000000004E-2</v>
      </c>
      <c r="AR19" s="4">
        <v>7.8140000000000001E-2</v>
      </c>
      <c r="AS19" s="3">
        <f t="shared" si="3"/>
        <v>7.8160000000000007E-2</v>
      </c>
      <c r="AT19" s="4">
        <v>6.0000000000000002E-5</v>
      </c>
      <c r="AU19" s="4">
        <v>1.7000000000000001E-4</v>
      </c>
      <c r="AV19" s="4">
        <v>1.2E-4</v>
      </c>
      <c r="AW19">
        <v>2.9E-4</v>
      </c>
      <c r="AX19" s="2">
        <f t="shared" si="1"/>
        <v>1.1666666666666667E-4</v>
      </c>
      <c r="AY19">
        <v>0.34644999999999998</v>
      </c>
      <c r="AZ19" s="4">
        <v>0.59048</v>
      </c>
      <c r="BA19">
        <v>0.58872999999999998</v>
      </c>
      <c r="BB19">
        <v>1.5407</v>
      </c>
      <c r="BC19" s="4">
        <v>0.62200999999999995</v>
      </c>
      <c r="BD19">
        <v>0.59111000000000002</v>
      </c>
      <c r="BE19" s="2">
        <f t="shared" si="4"/>
        <v>0.60624499999999992</v>
      </c>
      <c r="BF19" s="3">
        <v>0.10224999999999999</v>
      </c>
      <c r="BG19">
        <v>0.12662000000000001</v>
      </c>
      <c r="BH19">
        <v>0.12515999999999999</v>
      </c>
      <c r="BI19">
        <v>9.4549999999999995E-2</v>
      </c>
      <c r="BJ19">
        <v>3.3978199999999998</v>
      </c>
      <c r="BK19">
        <v>3.3980000000000001</v>
      </c>
      <c r="BL19">
        <v>3.43466</v>
      </c>
      <c r="BM19" s="3">
        <v>3.4240900000000001</v>
      </c>
      <c r="BN19">
        <v>3.4045700000000001</v>
      </c>
      <c r="BO19">
        <v>3.4157600000000001</v>
      </c>
      <c r="BP19">
        <v>4.9800000000000001E-3</v>
      </c>
      <c r="BQ19">
        <v>5.0099999999999997E-3</v>
      </c>
      <c r="BR19">
        <v>5.0499999999999998E-3</v>
      </c>
      <c r="BS19">
        <v>5.1000000000000004E-3</v>
      </c>
      <c r="BT19" s="2">
        <f t="shared" si="5"/>
        <v>5.0349999999999995E-3</v>
      </c>
    </row>
    <row r="20" spans="1:72">
      <c r="A20">
        <v>54</v>
      </c>
      <c r="B20" s="1" t="str">
        <f t="shared" si="0"/>
        <v>2024_10_10_54</v>
      </c>
      <c r="C20" t="s">
        <v>453</v>
      </c>
      <c r="D20" s="3">
        <v>1.635E-2</v>
      </c>
      <c r="E20">
        <v>2.222E-2</v>
      </c>
      <c r="F20" s="4">
        <v>1.6799999999999999E-2</v>
      </c>
      <c r="G20" s="4">
        <v>1.6459999999999999E-2</v>
      </c>
      <c r="H20" s="4">
        <v>1.5990000000000001E-2</v>
      </c>
      <c r="I20" s="4">
        <v>1.5980000000000001E-2</v>
      </c>
      <c r="J20">
        <v>1.575E-2</v>
      </c>
      <c r="K20">
        <v>1.7250000000000001E-2</v>
      </c>
      <c r="L20" s="4">
        <v>1.617E-2</v>
      </c>
      <c r="M20" s="4">
        <v>1.5970000000000002E-2</v>
      </c>
      <c r="N20" s="3">
        <f t="shared" si="2"/>
        <v>1.6228333333333334E-2</v>
      </c>
      <c r="O20">
        <v>48.026200000000003</v>
      </c>
      <c r="P20">
        <v>48.028289999999998</v>
      </c>
      <c r="Q20">
        <v>46.986060000000002</v>
      </c>
      <c r="R20" t="s">
        <v>539</v>
      </c>
      <c r="S20" s="3" t="s">
        <v>76</v>
      </c>
      <c r="T20">
        <v>43.484529999999999</v>
      </c>
      <c r="U20">
        <v>47.368940000000002</v>
      </c>
      <c r="V20">
        <v>47.163080000000001</v>
      </c>
      <c r="W20">
        <v>46.77158</v>
      </c>
      <c r="X20">
        <v>45.322899999999997</v>
      </c>
      <c r="Y20">
        <v>44.977379999999997</v>
      </c>
      <c r="Z20">
        <v>44.855609999999999</v>
      </c>
      <c r="AA20">
        <v>1.694E-2</v>
      </c>
      <c r="AB20">
        <v>1.753E-2</v>
      </c>
      <c r="AC20">
        <v>1.6369999999999999E-2</v>
      </c>
      <c r="AD20">
        <v>2.0109999999999999E-2</v>
      </c>
      <c r="AE20" s="3">
        <v>1.7930000000000001E-2</v>
      </c>
      <c r="AF20">
        <v>1.7909999999999999E-2</v>
      </c>
      <c r="AG20" s="3">
        <v>4.17875</v>
      </c>
      <c r="AH20">
        <v>3.9538600000000002</v>
      </c>
      <c r="AI20">
        <v>3.5966300000000002</v>
      </c>
      <c r="AJ20">
        <v>3.4911500000000002</v>
      </c>
      <c r="AK20" s="3">
        <v>4.1159999999999999E-3</v>
      </c>
      <c r="AL20">
        <v>1.7899999999999999E-3</v>
      </c>
      <c r="AM20">
        <v>4.5263299999999997</v>
      </c>
      <c r="AN20" s="4">
        <v>4.5069900000000001</v>
      </c>
      <c r="AO20">
        <v>4.6567800000000004</v>
      </c>
      <c r="AP20">
        <v>4.6570099999999996</v>
      </c>
      <c r="AQ20">
        <v>4.62052</v>
      </c>
      <c r="AR20" s="4">
        <v>4.58134</v>
      </c>
      <c r="AS20" s="3">
        <f t="shared" si="3"/>
        <v>4.5441649999999996</v>
      </c>
      <c r="AT20" s="4">
        <v>1.66E-3</v>
      </c>
      <c r="AU20" s="4">
        <v>1.8E-3</v>
      </c>
      <c r="AV20" s="4">
        <v>1.72E-3</v>
      </c>
      <c r="AW20">
        <v>1.7899999999999999E-3</v>
      </c>
      <c r="AX20" s="2">
        <f t="shared" si="1"/>
        <v>1.7266666666666665E-3</v>
      </c>
      <c r="AY20">
        <v>9.8231400000000004</v>
      </c>
      <c r="AZ20" s="4">
        <v>10.4947</v>
      </c>
      <c r="BA20">
        <v>10.43294</v>
      </c>
      <c r="BB20">
        <v>9.5124899999999997</v>
      </c>
      <c r="BC20" s="4">
        <v>9.3788900000000002</v>
      </c>
      <c r="BD20">
        <v>9.4111899999999995</v>
      </c>
      <c r="BE20" s="2">
        <f t="shared" si="4"/>
        <v>9.936795</v>
      </c>
      <c r="BF20" s="3">
        <v>5.9049500000000004</v>
      </c>
      <c r="BG20">
        <v>5.5426099999999998</v>
      </c>
      <c r="BH20">
        <v>5.0102200000000003</v>
      </c>
      <c r="BI20">
        <v>5.0127199999999998</v>
      </c>
      <c r="BJ20">
        <v>16.865729999999999</v>
      </c>
      <c r="BK20">
        <v>16.92089</v>
      </c>
      <c r="BL20">
        <v>17.087589999999999</v>
      </c>
      <c r="BM20" s="3">
        <v>16.766480000000001</v>
      </c>
      <c r="BN20">
        <v>16.685020000000002</v>
      </c>
      <c r="BO20">
        <v>16.695589999999999</v>
      </c>
      <c r="BP20">
        <v>4.8189999999999997E-2</v>
      </c>
      <c r="BQ20">
        <v>5.0349999999999999E-2</v>
      </c>
      <c r="BR20">
        <v>4.8039999999999999E-2</v>
      </c>
      <c r="BS20">
        <v>5.0990000000000001E-2</v>
      </c>
      <c r="BT20" s="2">
        <f t="shared" si="5"/>
        <v>4.9392499999999999E-2</v>
      </c>
    </row>
    <row r="21" spans="1:72">
      <c r="A21">
        <v>32</v>
      </c>
      <c r="B21" s="1" t="str">
        <f t="shared" si="0"/>
        <v>2024_10_10_32</v>
      </c>
      <c r="C21" t="s">
        <v>302</v>
      </c>
      <c r="D21" s="3">
        <v>1.9859999999999999E-2</v>
      </c>
      <c r="E21">
        <v>1.984E-2</v>
      </c>
      <c r="F21" s="4">
        <v>1.3849999999999999E-2</v>
      </c>
      <c r="G21" s="4">
        <v>1.383E-2</v>
      </c>
      <c r="H21" s="4">
        <v>1.3509999999999999E-2</v>
      </c>
      <c r="I21" s="4">
        <v>1.3429999999999999E-2</v>
      </c>
      <c r="J21">
        <v>1.406E-2</v>
      </c>
      <c r="K21">
        <v>1.4189999999999999E-2</v>
      </c>
      <c r="L21" s="4">
        <v>1.3469999999999999E-2</v>
      </c>
      <c r="M21" s="4">
        <v>1.345E-2</v>
      </c>
      <c r="N21" s="3">
        <f t="shared" si="2"/>
        <v>1.359E-2</v>
      </c>
      <c r="O21">
        <v>6.23855</v>
      </c>
      <c r="P21">
        <v>6.20831</v>
      </c>
      <c r="Q21">
        <v>6.0964299999999998</v>
      </c>
      <c r="R21" t="s">
        <v>539</v>
      </c>
      <c r="S21" s="3">
        <v>5.8786800000000001</v>
      </c>
      <c r="T21">
        <v>6.2686999999999999</v>
      </c>
      <c r="U21">
        <v>6.2751099999999997</v>
      </c>
      <c r="V21">
        <v>6.2454200000000002</v>
      </c>
      <c r="W21">
        <v>6.2103000000000002</v>
      </c>
      <c r="X21">
        <v>5.9817900000000002</v>
      </c>
      <c r="Y21">
        <v>5.9977200000000002</v>
      </c>
      <c r="Z21">
        <v>5.9920099999999996</v>
      </c>
      <c r="AA21">
        <v>2.2419999999999999E-2</v>
      </c>
      <c r="AB21">
        <v>2.307E-2</v>
      </c>
      <c r="AC21">
        <v>2.2419999999999999E-2</v>
      </c>
      <c r="AD21">
        <v>2.1149999999999999E-2</v>
      </c>
      <c r="AE21" s="3">
        <v>2.3009999999999999E-2</v>
      </c>
      <c r="AF21">
        <v>2.102E-2</v>
      </c>
      <c r="AG21" s="3">
        <v>1.97831</v>
      </c>
      <c r="AH21">
        <v>1.8732599999999999</v>
      </c>
      <c r="AI21">
        <v>1.74651</v>
      </c>
      <c r="AJ21">
        <v>1.0057700000000001</v>
      </c>
      <c r="AK21" s="3">
        <v>4.1060000000000003E-3</v>
      </c>
      <c r="AL21">
        <v>3.9119999999999997E-3</v>
      </c>
      <c r="AM21">
        <v>1.2489600000000001</v>
      </c>
      <c r="AN21" s="4">
        <v>1.2454099999999999</v>
      </c>
      <c r="AO21">
        <v>1.272</v>
      </c>
      <c r="AP21">
        <v>1.28583</v>
      </c>
      <c r="AQ21">
        <v>1.264</v>
      </c>
      <c r="AR21" s="4">
        <v>1.25396</v>
      </c>
      <c r="AS21" s="3">
        <f t="shared" si="3"/>
        <v>1.2496849999999999</v>
      </c>
      <c r="AT21" s="4">
        <v>4.4000000000000002E-4</v>
      </c>
      <c r="AU21" s="4">
        <v>5.1000000000000004E-4</v>
      </c>
      <c r="AV21" s="4">
        <v>6.4000000000000005E-4</v>
      </c>
      <c r="AW21">
        <v>1.8000000000000001E-4</v>
      </c>
      <c r="AX21" s="2">
        <f t="shared" si="1"/>
        <v>5.3000000000000009E-4</v>
      </c>
      <c r="AY21">
        <v>8.4751399999999997</v>
      </c>
      <c r="AZ21" s="4">
        <v>8.7961899999999993</v>
      </c>
      <c r="BA21">
        <v>8.7540600000000008</v>
      </c>
      <c r="BB21">
        <v>8.7216699999999996</v>
      </c>
      <c r="BC21" s="4">
        <v>8.5434000000000001</v>
      </c>
      <c r="BD21">
        <v>8.5641999999999996</v>
      </c>
      <c r="BE21" s="2">
        <f t="shared" si="4"/>
        <v>8.6697950000000006</v>
      </c>
      <c r="BF21" s="3">
        <v>0.40915000000000001</v>
      </c>
      <c r="BG21">
        <v>0.36259999999999998</v>
      </c>
      <c r="BH21">
        <v>0.31752000000000002</v>
      </c>
      <c r="BI21">
        <v>0.32183</v>
      </c>
      <c r="BJ21">
        <v>14.956860000000001</v>
      </c>
      <c r="BK21">
        <v>14.98156</v>
      </c>
      <c r="BL21">
        <v>15.21171</v>
      </c>
      <c r="BM21" s="3">
        <v>14.80067</v>
      </c>
      <c r="BN21">
        <v>14.742330000000001</v>
      </c>
      <c r="BO21">
        <v>14.732100000000001</v>
      </c>
      <c r="BP21">
        <v>5.9709999999999999E-2</v>
      </c>
      <c r="BQ21">
        <v>5.9639999999999999E-2</v>
      </c>
      <c r="BR21">
        <v>5.9700000000000003E-2</v>
      </c>
      <c r="BS21">
        <v>5.9880000000000003E-2</v>
      </c>
      <c r="BT21" s="2">
        <f t="shared" si="5"/>
        <v>5.9732499999999994E-2</v>
      </c>
    </row>
    <row r="22" spans="1:72">
      <c r="A22">
        <v>33</v>
      </c>
      <c r="B22" s="1" t="str">
        <f t="shared" si="0"/>
        <v>2024_10_10_33</v>
      </c>
      <c r="C22" t="s">
        <v>303</v>
      </c>
      <c r="D22" s="3">
        <v>8.3499999999999998E-3</v>
      </c>
      <c r="E22">
        <v>8.4600000000000005E-3</v>
      </c>
      <c r="F22" s="4">
        <v>3.9199999999999999E-3</v>
      </c>
      <c r="G22" s="4">
        <v>3.96E-3</v>
      </c>
      <c r="H22" s="4">
        <v>3.8899999999999998E-3</v>
      </c>
      <c r="I22" s="4">
        <v>3.8800000000000002E-3</v>
      </c>
      <c r="J22">
        <v>3.0999999999999999E-3</v>
      </c>
      <c r="K22">
        <v>3.7399999999999998E-3</v>
      </c>
      <c r="L22" s="4">
        <v>3.8999999999999998E-3</v>
      </c>
      <c r="M22" s="4">
        <v>3.9500000000000004E-3</v>
      </c>
      <c r="N22" s="3">
        <f t="shared" si="2"/>
        <v>3.9166666666666664E-3</v>
      </c>
      <c r="O22">
        <v>0.50044</v>
      </c>
      <c r="P22">
        <v>0.5393</v>
      </c>
      <c r="Q22">
        <v>0.53407000000000004</v>
      </c>
      <c r="R22" t="s">
        <v>539</v>
      </c>
      <c r="S22" s="3">
        <v>0.51673999999999998</v>
      </c>
      <c r="T22">
        <v>0.53120000000000001</v>
      </c>
      <c r="U22">
        <v>0.54247999999999996</v>
      </c>
      <c r="V22">
        <v>0.54581999999999997</v>
      </c>
      <c r="W22">
        <v>0.54313</v>
      </c>
      <c r="X22">
        <v>0.51322000000000001</v>
      </c>
      <c r="Y22">
        <v>0.51407000000000003</v>
      </c>
      <c r="Z22">
        <v>0.51356999999999997</v>
      </c>
      <c r="AA22">
        <v>8.5599999999999999E-3</v>
      </c>
      <c r="AB22">
        <v>1.03E-2</v>
      </c>
      <c r="AC22">
        <v>1.004E-2</v>
      </c>
      <c r="AD22">
        <v>1.265E-2</v>
      </c>
      <c r="AE22" s="3">
        <v>9.5899999999999996E-3</v>
      </c>
      <c r="AF22">
        <v>8.5599999999999999E-3</v>
      </c>
      <c r="AG22" s="3">
        <v>0.26843</v>
      </c>
      <c r="AH22">
        <v>0.2772</v>
      </c>
      <c r="AI22">
        <v>0.24329000000000001</v>
      </c>
      <c r="AJ22">
        <v>-1.19642</v>
      </c>
      <c r="AK22" s="3">
        <v>3.2600000000000001E-4</v>
      </c>
      <c r="AL22">
        <v>-1.8400000000000001E-3</v>
      </c>
      <c r="AM22">
        <v>0.11101</v>
      </c>
      <c r="AN22" s="4">
        <v>0.11012</v>
      </c>
      <c r="AO22">
        <v>0.1119</v>
      </c>
      <c r="AP22">
        <v>0.11142000000000001</v>
      </c>
      <c r="AQ22">
        <v>0.11105</v>
      </c>
      <c r="AR22" s="4">
        <v>0.10953</v>
      </c>
      <c r="AS22" s="3">
        <f t="shared" si="3"/>
        <v>0.10982500000000001</v>
      </c>
      <c r="AT22" s="4">
        <v>5.8E-4</v>
      </c>
      <c r="AU22" s="4">
        <v>6.7000000000000002E-4</v>
      </c>
      <c r="AV22" s="4">
        <v>4.8000000000000001E-4</v>
      </c>
      <c r="AW22">
        <v>7.1000000000000002E-4</v>
      </c>
      <c r="AX22" s="2">
        <f t="shared" si="1"/>
        <v>5.7666666666666663E-4</v>
      </c>
      <c r="AY22">
        <v>0.60292000000000001</v>
      </c>
      <c r="AZ22" s="4">
        <v>0.87311000000000005</v>
      </c>
      <c r="BA22">
        <v>0.87455000000000005</v>
      </c>
      <c r="BB22">
        <v>1.95895</v>
      </c>
      <c r="BC22" s="4">
        <v>0.89036999999999999</v>
      </c>
      <c r="BD22">
        <v>0.86116000000000004</v>
      </c>
      <c r="BE22" s="2">
        <f t="shared" si="4"/>
        <v>0.88173999999999997</v>
      </c>
      <c r="BF22" s="3">
        <v>6.7589999999999997E-2</v>
      </c>
      <c r="BG22">
        <v>4.1790000000000001E-2</v>
      </c>
      <c r="BH22">
        <v>7.467E-2</v>
      </c>
      <c r="BI22">
        <v>7.3999999999999999E-4</v>
      </c>
      <c r="BJ22">
        <v>4.0833199999999996</v>
      </c>
      <c r="BK22">
        <v>4.1122899999999998</v>
      </c>
      <c r="BL22">
        <v>4.1468400000000001</v>
      </c>
      <c r="BM22" s="3">
        <v>4.1298700000000004</v>
      </c>
      <c r="BN22">
        <v>4.0616500000000002</v>
      </c>
      <c r="BO22">
        <v>4.0727599999999997</v>
      </c>
      <c r="BP22">
        <v>1.069E-2</v>
      </c>
      <c r="BQ22">
        <v>1.0619999999999999E-2</v>
      </c>
      <c r="BR22">
        <v>1.065E-2</v>
      </c>
      <c r="BS22">
        <v>1.056E-2</v>
      </c>
      <c r="BT22" s="2">
        <f t="shared" si="5"/>
        <v>1.0630000000000001E-2</v>
      </c>
    </row>
    <row r="23" spans="1:72">
      <c r="A23">
        <v>34</v>
      </c>
      <c r="B23" s="1" t="str">
        <f t="shared" si="0"/>
        <v>2024_10_10_34</v>
      </c>
      <c r="C23" t="s">
        <v>308</v>
      </c>
      <c r="D23" s="3">
        <v>0.44767000000000001</v>
      </c>
      <c r="E23">
        <v>0.45343</v>
      </c>
      <c r="F23" s="4">
        <v>1.17E-2</v>
      </c>
      <c r="G23" s="4">
        <v>1.1520000000000001E-2</v>
      </c>
      <c r="H23" s="4">
        <v>1.124E-2</v>
      </c>
      <c r="I23" s="4">
        <v>1.119E-2</v>
      </c>
      <c r="J23">
        <v>1.2239999999999999E-2</v>
      </c>
      <c r="K23">
        <v>1.1979999999999999E-2</v>
      </c>
      <c r="L23" s="4">
        <v>1.125E-2</v>
      </c>
      <c r="M23" s="4">
        <v>1.115E-2</v>
      </c>
      <c r="N23" s="3">
        <f t="shared" si="2"/>
        <v>1.1341666666666667E-2</v>
      </c>
      <c r="O23">
        <v>1.5116400000000001</v>
      </c>
      <c r="P23">
        <v>1.53366</v>
      </c>
      <c r="Q23">
        <v>1.5286599999999999</v>
      </c>
      <c r="R23" t="s">
        <v>539</v>
      </c>
      <c r="S23" s="3">
        <v>1.4710099999999999</v>
      </c>
      <c r="T23">
        <v>1.52</v>
      </c>
      <c r="U23">
        <v>1.5822499999999999</v>
      </c>
      <c r="V23">
        <v>1.5638099999999999</v>
      </c>
      <c r="W23">
        <v>1.55735</v>
      </c>
      <c r="X23">
        <v>1.5131399999999999</v>
      </c>
      <c r="Y23">
        <v>1.4890699999999999</v>
      </c>
      <c r="Z23">
        <v>1.4997499999999999</v>
      </c>
      <c r="AA23">
        <v>0.64437</v>
      </c>
      <c r="AB23">
        <v>0.66203000000000001</v>
      </c>
      <c r="AC23">
        <v>0.65390999999999999</v>
      </c>
      <c r="AD23">
        <v>0.55633999999999995</v>
      </c>
      <c r="AE23" s="3">
        <v>0.60453000000000001</v>
      </c>
      <c r="AF23">
        <v>0.68918999999999997</v>
      </c>
      <c r="AG23" s="3">
        <v>0.50780000000000003</v>
      </c>
      <c r="AH23">
        <v>0.50399000000000005</v>
      </c>
      <c r="AI23">
        <v>0.50612999999999997</v>
      </c>
      <c r="AJ23">
        <v>1.5485500000000001</v>
      </c>
      <c r="AK23" s="3">
        <v>7.3899999999999997E-4</v>
      </c>
      <c r="AL23">
        <v>-1.0529999999999999E-3</v>
      </c>
      <c r="AM23">
        <v>0.39089000000000002</v>
      </c>
      <c r="AN23" s="4">
        <v>0.38708999999999999</v>
      </c>
      <c r="AO23">
        <v>0.39419999999999999</v>
      </c>
      <c r="AP23">
        <v>0.39945000000000003</v>
      </c>
      <c r="AQ23">
        <v>0.39556000000000002</v>
      </c>
      <c r="AR23" s="4">
        <v>0.39119999999999999</v>
      </c>
      <c r="AS23" s="3">
        <f t="shared" si="3"/>
        <v>0.38914499999999996</v>
      </c>
      <c r="AT23" s="4">
        <v>2.018E-2</v>
      </c>
      <c r="AU23" s="4">
        <v>2.0750000000000001E-2</v>
      </c>
      <c r="AV23" s="4">
        <v>2.0230000000000001E-2</v>
      </c>
      <c r="AW23">
        <v>2.1139999999999999E-2</v>
      </c>
      <c r="AX23" s="2">
        <f t="shared" si="1"/>
        <v>2.0386666666666668E-2</v>
      </c>
      <c r="AY23">
        <v>1.82084</v>
      </c>
      <c r="AZ23" s="4">
        <v>2.1892100000000001</v>
      </c>
      <c r="BA23">
        <v>2.1875399999999998</v>
      </c>
      <c r="BB23">
        <v>2.8678900000000001</v>
      </c>
      <c r="BC23" s="4">
        <v>2.1876799999999998</v>
      </c>
      <c r="BD23">
        <v>2.1971099999999999</v>
      </c>
      <c r="BE23" s="2">
        <f t="shared" si="4"/>
        <v>2.1884449999999998</v>
      </c>
      <c r="BF23" s="3">
        <v>5.8880000000000002E-2</v>
      </c>
      <c r="BG23">
        <v>3.5220000000000001E-2</v>
      </c>
      <c r="BH23">
        <v>3.9E-2</v>
      </c>
      <c r="BI23">
        <v>1.7639999999999999E-2</v>
      </c>
      <c r="BJ23">
        <v>6.9736200000000004</v>
      </c>
      <c r="BK23">
        <v>6.9698599999999997</v>
      </c>
      <c r="BL23">
        <v>7.0154800000000002</v>
      </c>
      <c r="BM23" s="3">
        <v>6.9929500000000004</v>
      </c>
      <c r="BN23">
        <v>6.9047400000000003</v>
      </c>
      <c r="BO23">
        <v>6.94095</v>
      </c>
      <c r="BP23">
        <v>2.266E-2</v>
      </c>
      <c r="BQ23">
        <v>2.2780000000000002E-2</v>
      </c>
      <c r="BR23">
        <v>2.3060000000000001E-2</v>
      </c>
      <c r="BS23">
        <v>2.2890000000000001E-2</v>
      </c>
      <c r="BT23" s="2">
        <f t="shared" si="5"/>
        <v>2.28475E-2</v>
      </c>
    </row>
    <row r="24" spans="1:72">
      <c r="A24">
        <v>13</v>
      </c>
      <c r="B24" s="1" t="str">
        <f t="shared" si="0"/>
        <v>2024_10_10_13</v>
      </c>
      <c r="C24" t="s">
        <v>181</v>
      </c>
      <c r="D24" s="3">
        <v>6.2700000000000004E-3</v>
      </c>
      <c r="E24">
        <v>6.2100000000000002E-3</v>
      </c>
      <c r="F24" s="4">
        <v>1.0300000000000001E-3</v>
      </c>
      <c r="G24" s="4">
        <v>9.2000000000000003E-4</v>
      </c>
      <c r="H24" s="4">
        <v>9.2000000000000003E-4</v>
      </c>
      <c r="I24" s="4">
        <v>9.2000000000000003E-4</v>
      </c>
      <c r="J24">
        <v>1.4400000000000001E-3</v>
      </c>
      <c r="K24">
        <v>1.25E-3</v>
      </c>
      <c r="L24" s="4">
        <v>9.3000000000000005E-4</v>
      </c>
      <c r="M24" s="4">
        <v>9.3999999999999997E-4</v>
      </c>
      <c r="N24" s="3">
        <f t="shared" si="2"/>
        <v>9.4333333333333335E-4</v>
      </c>
      <c r="O24">
        <v>0.80618999999999996</v>
      </c>
      <c r="P24">
        <v>0.83628999999999998</v>
      </c>
      <c r="Q24">
        <v>0.82860999999999996</v>
      </c>
      <c r="R24" t="s">
        <v>539</v>
      </c>
      <c r="S24" s="3">
        <v>0.80915000000000004</v>
      </c>
      <c r="T24">
        <v>0.81879000000000002</v>
      </c>
      <c r="U24">
        <v>0.86146999999999996</v>
      </c>
      <c r="V24">
        <v>0.84950000000000003</v>
      </c>
      <c r="W24">
        <v>0.84831000000000001</v>
      </c>
      <c r="X24">
        <v>0.81372</v>
      </c>
      <c r="Y24">
        <v>0.81494</v>
      </c>
      <c r="Z24">
        <v>0.80725999999999998</v>
      </c>
      <c r="AA24">
        <v>9.5E-4</v>
      </c>
      <c r="AB24">
        <v>2.31E-3</v>
      </c>
      <c r="AC24">
        <v>2.0100000000000001E-3</v>
      </c>
      <c r="AD24">
        <v>6.4000000000000005E-4</v>
      </c>
      <c r="AE24" s="3">
        <v>2.6800000000000001E-3</v>
      </c>
      <c r="AF24">
        <v>3.7699999999999999E-3</v>
      </c>
      <c r="AG24" s="3">
        <v>0.44802999999999998</v>
      </c>
      <c r="AH24">
        <v>0.4486</v>
      </c>
      <c r="AI24">
        <v>0.36376999999999998</v>
      </c>
      <c r="AJ24">
        <v>-1.1243300000000001</v>
      </c>
      <c r="AK24" s="3">
        <v>2.1000000000000001E-4</v>
      </c>
      <c r="AL24">
        <v>-1.817E-3</v>
      </c>
      <c r="AM24">
        <v>0.15110000000000001</v>
      </c>
      <c r="AN24" s="4">
        <v>0.14993999999999999</v>
      </c>
      <c r="AO24">
        <v>0.15282000000000001</v>
      </c>
      <c r="AP24">
        <v>0.15343999999999999</v>
      </c>
      <c r="AQ24">
        <v>0.15264</v>
      </c>
      <c r="AR24" s="4">
        <v>0.14942</v>
      </c>
      <c r="AS24" s="3">
        <f t="shared" si="3"/>
        <v>0.14967999999999998</v>
      </c>
      <c r="AT24" s="4">
        <v>3.6999999999999999E-4</v>
      </c>
      <c r="AU24" s="4">
        <v>3.8000000000000002E-4</v>
      </c>
      <c r="AV24" s="4">
        <v>3.4000000000000002E-4</v>
      </c>
      <c r="AW24">
        <v>5.5999999999999995E-4</v>
      </c>
      <c r="AX24" s="2">
        <f t="shared" si="1"/>
        <v>3.6333333333333335E-4</v>
      </c>
      <c r="AY24">
        <v>0.92005999999999999</v>
      </c>
      <c r="AZ24" s="4">
        <v>1.26051</v>
      </c>
      <c r="BA24">
        <v>1.2603200000000001</v>
      </c>
      <c r="BB24">
        <v>1.9848600000000001</v>
      </c>
      <c r="BC24" s="4">
        <v>1.2634300000000001</v>
      </c>
      <c r="BD24">
        <v>1.2407600000000001</v>
      </c>
      <c r="BE24" s="2">
        <f t="shared" si="4"/>
        <v>1.26197</v>
      </c>
      <c r="BF24" s="3">
        <v>9.5769999999999994E-2</v>
      </c>
      <c r="BG24">
        <v>8.4390000000000007E-2</v>
      </c>
      <c r="BH24">
        <v>0.13494999999999999</v>
      </c>
      <c r="BI24">
        <v>6.7180000000000004E-2</v>
      </c>
      <c r="BJ24">
        <v>5.0183099999999996</v>
      </c>
      <c r="BK24">
        <v>5.0255900000000002</v>
      </c>
      <c r="BL24">
        <v>5.0370999999999997</v>
      </c>
      <c r="BM24" s="3">
        <v>4.95472</v>
      </c>
      <c r="BN24">
        <v>4.9724000000000004</v>
      </c>
      <c r="BO24">
        <v>4.9564500000000002</v>
      </c>
      <c r="BP24">
        <v>1.1990000000000001E-2</v>
      </c>
      <c r="BQ24">
        <v>1.201E-2</v>
      </c>
      <c r="BR24">
        <v>1.2120000000000001E-2</v>
      </c>
      <c r="BS24">
        <v>1.208E-2</v>
      </c>
      <c r="BT24" s="2">
        <f t="shared" si="5"/>
        <v>1.205E-2</v>
      </c>
    </row>
    <row r="25" spans="1:72">
      <c r="A25">
        <v>26</v>
      </c>
      <c r="B25" s="1" t="str">
        <f t="shared" si="0"/>
        <v>2024_10_10_26</v>
      </c>
      <c r="C25" t="s">
        <v>181</v>
      </c>
      <c r="D25" s="3">
        <v>7.0299999999999998E-3</v>
      </c>
      <c r="E25">
        <v>7.43E-3</v>
      </c>
      <c r="F25" s="4">
        <v>9.1E-4</v>
      </c>
      <c r="G25" s="4">
        <v>1.1000000000000001E-3</v>
      </c>
      <c r="H25" s="4">
        <v>9.3999999999999997E-4</v>
      </c>
      <c r="I25" s="4">
        <v>9.3000000000000005E-4</v>
      </c>
      <c r="J25">
        <v>9.7999999999999997E-4</v>
      </c>
      <c r="K25">
        <v>1.1800000000000001E-3</v>
      </c>
      <c r="L25" s="4">
        <v>1.0200000000000001E-3</v>
      </c>
      <c r="M25" s="4">
        <v>9.7000000000000005E-4</v>
      </c>
      <c r="N25" s="3">
        <f t="shared" si="2"/>
        <v>9.7833333333333344E-4</v>
      </c>
      <c r="O25">
        <v>0.82018000000000002</v>
      </c>
      <c r="P25">
        <v>0.84838999999999998</v>
      </c>
      <c r="Q25">
        <v>0.83582999999999996</v>
      </c>
      <c r="R25" t="s">
        <v>539</v>
      </c>
      <c r="S25" s="3">
        <v>0.81723000000000001</v>
      </c>
      <c r="T25">
        <v>0.83235999999999999</v>
      </c>
      <c r="U25">
        <v>0.85746999999999995</v>
      </c>
      <c r="V25">
        <v>0.86216000000000004</v>
      </c>
      <c r="W25">
        <v>0.86629</v>
      </c>
      <c r="X25">
        <v>0.82135000000000002</v>
      </c>
      <c r="Y25">
        <v>0.82379000000000002</v>
      </c>
      <c r="Z25">
        <v>0.81982999999999995</v>
      </c>
      <c r="AA25">
        <v>1.2099999999999999E-3</v>
      </c>
      <c r="AB25">
        <v>3.14E-3</v>
      </c>
      <c r="AC25">
        <v>2.5899999999999999E-3</v>
      </c>
      <c r="AD25">
        <v>5.4999999999999997E-3</v>
      </c>
      <c r="AE25" s="3">
        <v>2E-3</v>
      </c>
      <c r="AF25">
        <v>4.8199999999999996E-3</v>
      </c>
      <c r="AG25" s="3">
        <v>0.45201999999999998</v>
      </c>
      <c r="AH25">
        <v>0.45351000000000002</v>
      </c>
      <c r="AI25">
        <v>0.37764999999999999</v>
      </c>
      <c r="AJ25">
        <v>-1.02233</v>
      </c>
      <c r="AK25" s="3">
        <v>2.0900000000000001E-4</v>
      </c>
      <c r="AL25">
        <v>2.055E-3</v>
      </c>
      <c r="AM25">
        <v>0.15276999999999999</v>
      </c>
      <c r="AN25" s="4">
        <v>0.15121000000000001</v>
      </c>
      <c r="AO25">
        <v>0.15373000000000001</v>
      </c>
      <c r="AP25">
        <v>0.15518000000000001</v>
      </c>
      <c r="AQ25">
        <v>0.15448999999999999</v>
      </c>
      <c r="AR25" s="4">
        <v>0.15239</v>
      </c>
      <c r="AS25" s="3">
        <f t="shared" si="3"/>
        <v>0.15179999999999999</v>
      </c>
      <c r="AT25" s="4">
        <v>3.1E-4</v>
      </c>
      <c r="AU25" s="4">
        <v>3.8000000000000002E-4</v>
      </c>
      <c r="AV25" s="4">
        <v>4.0999999999999999E-4</v>
      </c>
      <c r="AW25">
        <v>0</v>
      </c>
      <c r="AX25" s="2">
        <f t="shared" si="1"/>
        <v>3.6666666666666667E-4</v>
      </c>
      <c r="AY25">
        <v>1.0136499999999999</v>
      </c>
      <c r="AZ25" s="4">
        <v>1.2776000000000001</v>
      </c>
      <c r="BA25">
        <v>1.2754399999999999</v>
      </c>
      <c r="BB25">
        <v>1.75126</v>
      </c>
      <c r="BC25" s="4">
        <v>1.2887599999999999</v>
      </c>
      <c r="BD25">
        <v>1.26044</v>
      </c>
      <c r="BE25" s="2">
        <f t="shared" si="4"/>
        <v>1.28318</v>
      </c>
      <c r="BF25" s="3">
        <v>6.3089999999999993E-2</v>
      </c>
      <c r="BG25">
        <v>7.9049999999999995E-2</v>
      </c>
      <c r="BH25">
        <v>0.11559999999999999</v>
      </c>
      <c r="BI25">
        <v>8.2210000000000005E-2</v>
      </c>
      <c r="BJ25">
        <v>5.0605599999999997</v>
      </c>
      <c r="BK25">
        <v>5.05931</v>
      </c>
      <c r="BL25">
        <v>5.0989100000000001</v>
      </c>
      <c r="BM25" s="3">
        <v>5.0212399999999997</v>
      </c>
      <c r="BN25">
        <v>5.0372500000000002</v>
      </c>
      <c r="BO25">
        <v>5.01328</v>
      </c>
      <c r="BP25">
        <v>1.2109999999999999E-2</v>
      </c>
      <c r="BQ25">
        <v>1.2149999999999999E-2</v>
      </c>
      <c r="BR25">
        <v>1.223E-2</v>
      </c>
      <c r="BS25">
        <v>1.214E-2</v>
      </c>
      <c r="BT25" s="2">
        <f t="shared" si="5"/>
        <v>1.2157499999999998E-2</v>
      </c>
    </row>
    <row r="26" spans="1:72">
      <c r="A26">
        <v>39</v>
      </c>
      <c r="B26" s="1" t="str">
        <f t="shared" si="0"/>
        <v>2024_10_10_39</v>
      </c>
      <c r="C26" t="s">
        <v>181</v>
      </c>
      <c r="D26" s="3">
        <v>7.0099999999999997E-3</v>
      </c>
      <c r="E26">
        <v>6.0699999999999999E-3</v>
      </c>
      <c r="F26" s="4">
        <v>9.3000000000000005E-4</v>
      </c>
      <c r="G26" s="4">
        <v>9.6000000000000002E-4</v>
      </c>
      <c r="H26" s="4">
        <v>9.8999999999999999E-4</v>
      </c>
      <c r="I26" s="4">
        <v>9.7000000000000005E-4</v>
      </c>
      <c r="J26">
        <v>-1.01E-3</v>
      </c>
      <c r="K26">
        <v>6.8000000000000005E-4</v>
      </c>
      <c r="L26" s="4">
        <v>1.0399999999999999E-3</v>
      </c>
      <c r="M26" s="4">
        <v>9.5E-4</v>
      </c>
      <c r="N26" s="3">
        <f t="shared" si="2"/>
        <v>9.7333333333333343E-4</v>
      </c>
      <c r="O26">
        <v>0.83331</v>
      </c>
      <c r="P26">
        <v>0.86199000000000003</v>
      </c>
      <c r="Q26">
        <v>0.84736</v>
      </c>
      <c r="R26" t="s">
        <v>539</v>
      </c>
      <c r="S26" s="3">
        <v>0.82521</v>
      </c>
      <c r="T26">
        <v>0.84553999999999996</v>
      </c>
      <c r="U26">
        <v>0.88553000000000004</v>
      </c>
      <c r="V26">
        <v>0.87573000000000001</v>
      </c>
      <c r="W26">
        <v>0.87892999999999999</v>
      </c>
      <c r="X26">
        <v>0.83213000000000004</v>
      </c>
      <c r="Y26">
        <v>0.83379999999999999</v>
      </c>
      <c r="Z26">
        <v>0.83011999999999997</v>
      </c>
      <c r="AA26">
        <v>2.7799999999999999E-3</v>
      </c>
      <c r="AB26">
        <v>4.2399999999999998E-3</v>
      </c>
      <c r="AC26">
        <v>3.82E-3</v>
      </c>
      <c r="AD26">
        <v>4.47E-3</v>
      </c>
      <c r="AE26" s="3">
        <v>2.32E-3</v>
      </c>
      <c r="AF26">
        <v>3.5999999999999999E-3</v>
      </c>
      <c r="AG26" s="3">
        <v>0.45950999999999997</v>
      </c>
      <c r="AH26">
        <v>0.45900999999999997</v>
      </c>
      <c r="AI26">
        <v>0.42943999999999999</v>
      </c>
      <c r="AJ26">
        <v>-1.0983000000000001</v>
      </c>
      <c r="AK26" s="3">
        <v>2.61E-4</v>
      </c>
      <c r="AL26">
        <v>2.3089999999999999E-3</v>
      </c>
      <c r="AM26">
        <v>0.15534000000000001</v>
      </c>
      <c r="AN26" s="4">
        <v>0.15364</v>
      </c>
      <c r="AO26">
        <v>0.15634000000000001</v>
      </c>
      <c r="AP26">
        <v>0.15731000000000001</v>
      </c>
      <c r="AQ26">
        <v>0.15687000000000001</v>
      </c>
      <c r="AR26" s="4">
        <v>0.15440000000000001</v>
      </c>
      <c r="AS26" s="3">
        <f t="shared" si="3"/>
        <v>0.15401999999999999</v>
      </c>
      <c r="AT26" s="4">
        <v>3.8999999999999999E-4</v>
      </c>
      <c r="AU26" s="4">
        <v>4.4999999999999999E-4</v>
      </c>
      <c r="AV26" s="4">
        <v>4.8999999999999998E-4</v>
      </c>
      <c r="AW26">
        <v>4.2000000000000002E-4</v>
      </c>
      <c r="AX26" s="2">
        <f t="shared" si="1"/>
        <v>4.4333333333333334E-4</v>
      </c>
      <c r="AY26">
        <v>0.93725000000000003</v>
      </c>
      <c r="AZ26" s="4">
        <v>1.29792</v>
      </c>
      <c r="BA26">
        <v>1.2929900000000001</v>
      </c>
      <c r="BB26">
        <v>1.966</v>
      </c>
      <c r="BC26" s="4">
        <v>1.2983800000000001</v>
      </c>
      <c r="BD26">
        <v>1.2760800000000001</v>
      </c>
      <c r="BE26" s="2">
        <f t="shared" si="4"/>
        <v>1.2981500000000001</v>
      </c>
      <c r="BF26" s="3">
        <v>5.6550000000000003E-2</v>
      </c>
      <c r="BG26">
        <v>8.4209999999999993E-2</v>
      </c>
      <c r="BH26">
        <v>0.10086000000000001</v>
      </c>
      <c r="BI26">
        <v>7.1050000000000002E-2</v>
      </c>
      <c r="BJ26">
        <v>5.1340399999999997</v>
      </c>
      <c r="BK26">
        <v>5.1406000000000001</v>
      </c>
      <c r="BL26">
        <v>5.1791799999999997</v>
      </c>
      <c r="BM26" s="3">
        <v>5.1383799999999997</v>
      </c>
      <c r="BN26">
        <v>5.07517</v>
      </c>
      <c r="BO26">
        <v>5.0710300000000004</v>
      </c>
      <c r="BP26">
        <v>1.2279999999999999E-2</v>
      </c>
      <c r="BQ26">
        <v>1.234E-2</v>
      </c>
      <c r="BR26">
        <v>1.24E-2</v>
      </c>
      <c r="BS26">
        <v>1.24E-2</v>
      </c>
      <c r="BT26" s="2">
        <f t="shared" si="5"/>
        <v>1.2355E-2</v>
      </c>
    </row>
    <row r="27" spans="1:72">
      <c r="A27">
        <v>52</v>
      </c>
      <c r="B27" s="1" t="str">
        <f t="shared" si="0"/>
        <v>2024_10_10_52</v>
      </c>
      <c r="C27" t="s">
        <v>181</v>
      </c>
      <c r="D27" s="3">
        <v>7.1199999999999996E-3</v>
      </c>
      <c r="E27">
        <v>7.4099999999999999E-3</v>
      </c>
      <c r="F27" s="4">
        <v>1.0399999999999999E-3</v>
      </c>
      <c r="G27" s="4">
        <v>9.5E-4</v>
      </c>
      <c r="H27" s="4">
        <v>1.0200000000000001E-3</v>
      </c>
      <c r="I27" s="4">
        <v>1.0200000000000001E-3</v>
      </c>
      <c r="J27">
        <v>2.7E-4</v>
      </c>
      <c r="K27">
        <v>1.8000000000000001E-4</v>
      </c>
      <c r="L27" s="4">
        <v>7.6999999999999996E-4</v>
      </c>
      <c r="M27" s="4">
        <v>6.8999999999999997E-4</v>
      </c>
      <c r="N27" s="3">
        <f t="shared" si="2"/>
        <v>9.1500000000000001E-4</v>
      </c>
      <c r="O27">
        <v>0.84652000000000005</v>
      </c>
      <c r="P27">
        <v>0.88593999999999995</v>
      </c>
      <c r="Q27">
        <v>0.87041000000000002</v>
      </c>
      <c r="R27" t="s">
        <v>539</v>
      </c>
      <c r="S27" s="3">
        <v>0.84919</v>
      </c>
      <c r="T27">
        <v>0.87073</v>
      </c>
      <c r="U27">
        <v>0.62870999999999999</v>
      </c>
      <c r="V27">
        <v>0.59899999999999998</v>
      </c>
      <c r="W27">
        <v>0.60033999999999998</v>
      </c>
      <c r="X27">
        <v>0.57874999999999999</v>
      </c>
      <c r="Y27">
        <v>0.57894000000000001</v>
      </c>
      <c r="Z27">
        <v>0.59389000000000003</v>
      </c>
      <c r="AA27">
        <v>2.0600000000000002E-3</v>
      </c>
      <c r="AB27">
        <v>4.3200000000000001E-3</v>
      </c>
      <c r="AC27">
        <v>3.7799999999999999E-3</v>
      </c>
      <c r="AD27">
        <v>1.2E-4</v>
      </c>
      <c r="AE27" s="3">
        <v>3.7100000000000002E-3</v>
      </c>
      <c r="AF27">
        <v>2.3600000000000001E-3</v>
      </c>
      <c r="AG27" s="3">
        <v>0.47405999999999998</v>
      </c>
      <c r="AH27">
        <v>0.4733</v>
      </c>
      <c r="AI27">
        <v>0.32671</v>
      </c>
      <c r="AJ27">
        <v>-0.67567999999999995</v>
      </c>
      <c r="AK27" s="3">
        <v>2.1900000000000001E-4</v>
      </c>
      <c r="AL27">
        <v>-9.2500000000000004E-4</v>
      </c>
      <c r="AM27">
        <v>0.15984000000000001</v>
      </c>
      <c r="AN27" s="4">
        <v>0.15837999999999999</v>
      </c>
      <c r="AO27">
        <v>0.1615</v>
      </c>
      <c r="AP27">
        <v>0.10816000000000001</v>
      </c>
      <c r="AQ27">
        <v>0.10802</v>
      </c>
      <c r="AR27" s="4">
        <v>0.10911999999999999</v>
      </c>
      <c r="AS27" s="3">
        <f t="shared" si="3"/>
        <v>0.13374999999999998</v>
      </c>
      <c r="AT27" s="4">
        <v>3.4000000000000002E-4</v>
      </c>
      <c r="AU27" s="4">
        <v>4.2999999999999999E-4</v>
      </c>
      <c r="AV27" s="4">
        <v>3.6999999999999999E-4</v>
      </c>
      <c r="AW27">
        <v>3.5E-4</v>
      </c>
      <c r="AX27" s="2">
        <f t="shared" si="1"/>
        <v>3.7999999999999997E-4</v>
      </c>
      <c r="AY27">
        <v>1.0020800000000001</v>
      </c>
      <c r="AZ27" s="4">
        <v>1.34006</v>
      </c>
      <c r="BA27">
        <v>1.3348899999999999</v>
      </c>
      <c r="BB27">
        <v>1.54338</v>
      </c>
      <c r="BC27" s="4">
        <v>0.95008000000000004</v>
      </c>
      <c r="BD27">
        <v>0.91969999999999996</v>
      </c>
      <c r="BE27" s="2">
        <f t="shared" si="4"/>
        <v>1.14507</v>
      </c>
      <c r="BF27" s="3">
        <v>9.7610000000000002E-2</v>
      </c>
      <c r="BG27">
        <v>9.0480000000000005E-2</v>
      </c>
      <c r="BH27">
        <v>8.9849999999999999E-2</v>
      </c>
      <c r="BI27">
        <v>5.4260000000000003E-2</v>
      </c>
      <c r="BJ27">
        <v>5.2758099999999999</v>
      </c>
      <c r="BK27">
        <v>5.2871300000000003</v>
      </c>
      <c r="BL27">
        <v>5.3320999999999996</v>
      </c>
      <c r="BM27" s="3">
        <v>3.5558999999999998</v>
      </c>
      <c r="BN27">
        <v>3.5572400000000002</v>
      </c>
      <c r="BO27">
        <v>3.5430799999999998</v>
      </c>
      <c r="BP27">
        <v>1.265E-2</v>
      </c>
      <c r="BQ27">
        <v>1.274E-2</v>
      </c>
      <c r="BR27">
        <v>8.7500000000000008E-3</v>
      </c>
      <c r="BS27">
        <v>8.7299999999999999E-3</v>
      </c>
      <c r="BT27" s="2">
        <f t="shared" si="5"/>
        <v>1.0717500000000001E-2</v>
      </c>
    </row>
    <row r="28" spans="1:72">
      <c r="A28">
        <v>14</v>
      </c>
      <c r="B28" s="1" t="str">
        <f t="shared" si="0"/>
        <v>2024_10_10_14</v>
      </c>
      <c r="C28" t="s">
        <v>192</v>
      </c>
      <c r="D28" s="3">
        <v>2.7399999999999998E-3</v>
      </c>
      <c r="E28">
        <v>5.1999999999999995E-4</v>
      </c>
      <c r="F28" s="4">
        <v>1.82E-3</v>
      </c>
      <c r="G28" s="4">
        <v>1.65E-3</v>
      </c>
      <c r="H28" s="4">
        <v>1.67E-3</v>
      </c>
      <c r="I28" s="4">
        <v>1.6800000000000001E-3</v>
      </c>
      <c r="J28">
        <v>9.7000000000000005E-4</v>
      </c>
      <c r="K28">
        <v>2.6800000000000001E-3</v>
      </c>
      <c r="L28" s="4">
        <v>1.72E-3</v>
      </c>
      <c r="M28" s="4">
        <v>1.6900000000000001E-3</v>
      </c>
      <c r="N28" s="3">
        <f t="shared" si="2"/>
        <v>1.7050000000000001E-3</v>
      </c>
      <c r="O28">
        <v>1.40204</v>
      </c>
      <c r="P28">
        <v>1.4121600000000001</v>
      </c>
      <c r="Q28">
        <v>1.39032</v>
      </c>
      <c r="R28" t="s">
        <v>539</v>
      </c>
      <c r="S28" s="3">
        <v>1.3684400000000001</v>
      </c>
      <c r="T28">
        <v>1.3927</v>
      </c>
      <c r="U28">
        <v>1.4284600000000001</v>
      </c>
      <c r="V28">
        <v>1.43119</v>
      </c>
      <c r="W28">
        <v>1.41937</v>
      </c>
      <c r="X28">
        <v>1.38517</v>
      </c>
      <c r="Y28">
        <v>1.3722099999999999</v>
      </c>
      <c r="Z28">
        <v>1.35805</v>
      </c>
      <c r="AA28">
        <v>-1.0300000000000001E-3</v>
      </c>
      <c r="AB28">
        <v>1.1800000000000001E-3</v>
      </c>
      <c r="AC28">
        <v>2.9999999999999997E-4</v>
      </c>
      <c r="AD28">
        <v>-5.8E-4</v>
      </c>
      <c r="AE28" s="3">
        <v>2.8900000000000002E-3</v>
      </c>
      <c r="AF28">
        <v>1.6199999999999999E-3</v>
      </c>
      <c r="AG28" s="3">
        <v>0.42431000000000002</v>
      </c>
      <c r="AH28">
        <v>0.42529</v>
      </c>
      <c r="AI28">
        <v>0.42149999999999999</v>
      </c>
      <c r="AJ28">
        <v>-1.1068899999999999</v>
      </c>
      <c r="AK28" s="3">
        <v>1.92E-4</v>
      </c>
      <c r="AL28">
        <v>3.0760000000000002E-3</v>
      </c>
      <c r="AM28">
        <v>0.21925</v>
      </c>
      <c r="AN28" s="4">
        <v>0.21736</v>
      </c>
      <c r="AO28">
        <v>0.22090000000000001</v>
      </c>
      <c r="AP28">
        <v>0.22206999999999999</v>
      </c>
      <c r="AQ28">
        <v>0.22040000000000001</v>
      </c>
      <c r="AR28" s="4">
        <v>0.21593000000000001</v>
      </c>
      <c r="AS28" s="3">
        <f t="shared" si="3"/>
        <v>0.216645</v>
      </c>
      <c r="AT28" s="4">
        <v>4.0000000000000002E-4</v>
      </c>
      <c r="AU28" s="4">
        <v>4.8999999999999998E-4</v>
      </c>
      <c r="AV28" s="4">
        <v>3.5E-4</v>
      </c>
      <c r="AW28">
        <v>1.8000000000000001E-4</v>
      </c>
      <c r="AX28" s="2">
        <f t="shared" si="1"/>
        <v>4.1333333333333332E-4</v>
      </c>
      <c r="AY28">
        <v>1.7043299999999999</v>
      </c>
      <c r="AZ28" s="4">
        <v>2.0573399999999999</v>
      </c>
      <c r="BA28">
        <v>2.05369</v>
      </c>
      <c r="BB28">
        <v>2.9573800000000001</v>
      </c>
      <c r="BC28" s="4">
        <v>2.0349599999999999</v>
      </c>
      <c r="BD28">
        <v>2.0145900000000001</v>
      </c>
      <c r="BE28" s="2">
        <f t="shared" si="4"/>
        <v>2.0461499999999999</v>
      </c>
      <c r="BF28" s="3">
        <v>1.17E-3</v>
      </c>
      <c r="BG28">
        <v>0.02</v>
      </c>
      <c r="BH28">
        <v>3.7670000000000002E-2</v>
      </c>
      <c r="BI28">
        <v>8.5800000000000008E-3</v>
      </c>
      <c r="BJ28">
        <v>6.2618799999999997</v>
      </c>
      <c r="BK28">
        <v>6.2568599999999996</v>
      </c>
      <c r="BL28">
        <v>6.2738800000000001</v>
      </c>
      <c r="BM28" s="3">
        <v>6.2428900000000001</v>
      </c>
      <c r="BN28">
        <v>6.1554799999999998</v>
      </c>
      <c r="BO28">
        <v>6.1769999999999996</v>
      </c>
      <c r="BP28">
        <v>2.0240000000000001E-2</v>
      </c>
      <c r="BQ28">
        <v>2.0279999999999999E-2</v>
      </c>
      <c r="BR28">
        <v>2.0389999999999998E-2</v>
      </c>
      <c r="BS28">
        <v>2.0320000000000001E-2</v>
      </c>
      <c r="BT28" s="2">
        <f t="shared" si="5"/>
        <v>2.0307499999999999E-2</v>
      </c>
    </row>
    <row r="29" spans="1:72">
      <c r="A29">
        <v>15</v>
      </c>
      <c r="B29" s="1" t="str">
        <f t="shared" si="0"/>
        <v>2024_10_10_15</v>
      </c>
      <c r="C29" t="s">
        <v>206</v>
      </c>
      <c r="D29" s="3">
        <v>9.4299999999999991E-3</v>
      </c>
      <c r="E29">
        <v>8.0199999999999994E-3</v>
      </c>
      <c r="F29" s="4">
        <v>2.64E-3</v>
      </c>
      <c r="G29" s="4">
        <v>2.7499999999999998E-3</v>
      </c>
      <c r="H29" s="4">
        <v>2.7399999999999998E-3</v>
      </c>
      <c r="I29" s="4">
        <v>2.7200000000000002E-3</v>
      </c>
      <c r="J29">
        <v>3.9300000000000003E-3</v>
      </c>
      <c r="K29">
        <v>2.9199999999999999E-3</v>
      </c>
      <c r="L29" s="4">
        <v>2.7299999999999998E-3</v>
      </c>
      <c r="M29" s="4">
        <v>2.65E-3</v>
      </c>
      <c r="N29" s="3">
        <f t="shared" si="2"/>
        <v>2.7050000000000004E-3</v>
      </c>
      <c r="O29">
        <v>2.5786600000000002</v>
      </c>
      <c r="P29">
        <v>2.5670899999999999</v>
      </c>
      <c r="Q29">
        <v>2.5300500000000001</v>
      </c>
      <c r="R29" t="s">
        <v>539</v>
      </c>
      <c r="S29" s="3">
        <v>2.4953400000000001</v>
      </c>
      <c r="T29">
        <v>2.5367999999999999</v>
      </c>
      <c r="U29">
        <v>2.58874</v>
      </c>
      <c r="V29">
        <v>2.5821100000000001</v>
      </c>
      <c r="W29">
        <v>2.5825300000000002</v>
      </c>
      <c r="X29">
        <v>2.4715799999999999</v>
      </c>
      <c r="Y29">
        <v>2.47925</v>
      </c>
      <c r="Z29">
        <v>2.4632499999999999</v>
      </c>
      <c r="AA29">
        <v>2.16E-3</v>
      </c>
      <c r="AB29">
        <v>3.5799999999999998E-3</v>
      </c>
      <c r="AC29">
        <v>2.64E-3</v>
      </c>
      <c r="AD29">
        <v>3.1800000000000001E-3</v>
      </c>
      <c r="AE29" s="3">
        <v>2.5200000000000001E-3</v>
      </c>
      <c r="AF29">
        <v>3.5999999999999999E-3</v>
      </c>
      <c r="AG29" s="3">
        <v>0.63698999999999995</v>
      </c>
      <c r="AH29">
        <v>0.61987000000000003</v>
      </c>
      <c r="AI29">
        <v>0.59423999999999999</v>
      </c>
      <c r="AJ29">
        <v>-0.88902000000000003</v>
      </c>
      <c r="AK29" s="3">
        <v>2.6899999999999998E-4</v>
      </c>
      <c r="AL29">
        <v>-1.4890000000000001E-3</v>
      </c>
      <c r="AM29">
        <v>0.37878000000000001</v>
      </c>
      <c r="AN29" s="4">
        <v>0.37480000000000002</v>
      </c>
      <c r="AO29">
        <v>0.38008999999999998</v>
      </c>
      <c r="AP29">
        <v>0.38367000000000001</v>
      </c>
      <c r="AQ29">
        <v>0.38005</v>
      </c>
      <c r="AR29" s="4">
        <v>0.37453999999999998</v>
      </c>
      <c r="AS29" s="3">
        <f t="shared" si="3"/>
        <v>0.37467</v>
      </c>
      <c r="AT29" s="4">
        <v>4.4999999999999999E-4</v>
      </c>
      <c r="AU29" s="4">
        <v>4.8000000000000001E-4</v>
      </c>
      <c r="AV29" s="4">
        <v>6.3000000000000003E-4</v>
      </c>
      <c r="AW29">
        <v>5.4000000000000001E-4</v>
      </c>
      <c r="AX29" s="2">
        <f t="shared" si="1"/>
        <v>5.2000000000000006E-4</v>
      </c>
      <c r="AY29">
        <v>2.1977099999999998</v>
      </c>
      <c r="AZ29" s="4">
        <v>2.66052</v>
      </c>
      <c r="BA29">
        <v>2.6526399999999999</v>
      </c>
      <c r="BB29">
        <v>3.1465200000000002</v>
      </c>
      <c r="BC29" s="4">
        <v>2.5845400000000001</v>
      </c>
      <c r="BD29">
        <v>2.5926900000000002</v>
      </c>
      <c r="BE29" s="2">
        <f t="shared" si="4"/>
        <v>2.6225300000000002</v>
      </c>
      <c r="BF29" s="3">
        <v>4.317E-2</v>
      </c>
      <c r="BG29">
        <v>9.4599999999999997E-3</v>
      </c>
      <c r="BH29">
        <v>4.0210000000000003E-2</v>
      </c>
      <c r="BI29">
        <v>7.1599999999999997E-3</v>
      </c>
      <c r="BJ29">
        <v>8.0046199999999992</v>
      </c>
      <c r="BK29">
        <v>8.0260499999999997</v>
      </c>
      <c r="BL29">
        <v>8.0700400000000005</v>
      </c>
      <c r="BM29" s="3">
        <v>7.95322</v>
      </c>
      <c r="BN29">
        <v>7.8743699999999999</v>
      </c>
      <c r="BO29">
        <v>7.9171699999999996</v>
      </c>
      <c r="BP29">
        <v>3.3279999999999997E-2</v>
      </c>
      <c r="BQ29">
        <v>3.3369999999999997E-2</v>
      </c>
      <c r="BR29">
        <v>3.354E-2</v>
      </c>
      <c r="BS29">
        <v>3.3180000000000001E-2</v>
      </c>
      <c r="BT29" s="2">
        <f t="shared" si="5"/>
        <v>3.3342499999999997E-2</v>
      </c>
    </row>
    <row r="30" spans="1:72">
      <c r="A30">
        <v>16</v>
      </c>
      <c r="B30" s="1" t="str">
        <f t="shared" si="0"/>
        <v>2024_10_10_16</v>
      </c>
      <c r="C30" t="s">
        <v>216</v>
      </c>
      <c r="D30" s="3">
        <v>5.6699999999999997E-3</v>
      </c>
      <c r="E30">
        <v>4.9899999999999996E-3</v>
      </c>
      <c r="F30" s="4">
        <v>7.5209999999999999E-2</v>
      </c>
      <c r="G30" s="4">
        <v>7.528E-2</v>
      </c>
      <c r="H30" s="4">
        <v>7.4079999999999993E-2</v>
      </c>
      <c r="I30" s="4">
        <v>7.4209999999999998E-2</v>
      </c>
      <c r="J30">
        <v>7.4579999999999994E-2</v>
      </c>
      <c r="K30">
        <v>7.6439999999999994E-2</v>
      </c>
      <c r="L30" s="4">
        <v>7.2359999999999994E-2</v>
      </c>
      <c r="M30" s="4">
        <v>7.2679999999999995E-2</v>
      </c>
      <c r="N30" s="3">
        <f t="shared" si="2"/>
        <v>7.3969999999999994E-2</v>
      </c>
      <c r="O30">
        <v>6.7237</v>
      </c>
      <c r="P30">
        <v>6.6651800000000003</v>
      </c>
      <c r="Q30">
        <v>6.59917</v>
      </c>
      <c r="R30" t="s">
        <v>539</v>
      </c>
      <c r="S30" s="3">
        <v>6.4122599999999998</v>
      </c>
      <c r="T30">
        <v>6.84443</v>
      </c>
      <c r="U30">
        <v>6.7686299999999999</v>
      </c>
      <c r="V30">
        <v>6.7402899999999999</v>
      </c>
      <c r="W30">
        <v>6.71645</v>
      </c>
      <c r="X30">
        <v>6.4925600000000001</v>
      </c>
      <c r="Y30">
        <v>6.5051300000000003</v>
      </c>
      <c r="Z30">
        <v>6.4311999999999996</v>
      </c>
      <c r="AA30">
        <v>3.075E-2</v>
      </c>
      <c r="AB30">
        <v>3.1609999999999999E-2</v>
      </c>
      <c r="AC30">
        <v>3.2169999999999997E-2</v>
      </c>
      <c r="AD30">
        <v>3.4020000000000002E-2</v>
      </c>
      <c r="AE30" s="3">
        <v>3.4209999999999997E-2</v>
      </c>
      <c r="AF30">
        <v>2.9260000000000001E-2</v>
      </c>
      <c r="AG30" s="3">
        <v>9.4848999999999997</v>
      </c>
      <c r="AH30">
        <v>9.2075399999999998</v>
      </c>
      <c r="AI30">
        <v>10.02735</v>
      </c>
      <c r="AJ30">
        <v>10.3575</v>
      </c>
      <c r="AK30" s="3">
        <v>3.1399999999999999E-4</v>
      </c>
      <c r="AL30">
        <v>2.9160000000000002E-3</v>
      </c>
      <c r="AM30">
        <v>2.3580999999999999</v>
      </c>
      <c r="AN30" s="4">
        <v>2.3483700000000001</v>
      </c>
      <c r="AO30">
        <v>2.4129100000000001</v>
      </c>
      <c r="AP30">
        <v>2.4018700000000002</v>
      </c>
      <c r="AQ30">
        <v>2.38524</v>
      </c>
      <c r="AR30" s="4">
        <v>2.3453400000000002</v>
      </c>
      <c r="AS30" s="3">
        <f t="shared" si="3"/>
        <v>2.3468550000000001</v>
      </c>
      <c r="AT30" s="4">
        <v>4.4299999999999999E-2</v>
      </c>
      <c r="AU30" s="4">
        <v>4.4119999999999999E-2</v>
      </c>
      <c r="AV30" s="4">
        <v>4.3990000000000001E-2</v>
      </c>
      <c r="AW30">
        <v>4.4220000000000002E-2</v>
      </c>
      <c r="AX30" s="2">
        <f t="shared" si="1"/>
        <v>4.4136666666666664E-2</v>
      </c>
      <c r="AY30">
        <v>7.5109500000000002</v>
      </c>
      <c r="AZ30" s="4">
        <v>8.0893899999999999</v>
      </c>
      <c r="BA30">
        <v>8.1225699999999996</v>
      </c>
      <c r="BB30">
        <v>7.8518600000000003</v>
      </c>
      <c r="BC30" s="4">
        <v>7.4795999999999996</v>
      </c>
      <c r="BD30">
        <v>7.6040000000000001</v>
      </c>
      <c r="BE30" s="2">
        <f t="shared" si="4"/>
        <v>7.7844949999999997</v>
      </c>
      <c r="BF30" s="3">
        <v>1.5282100000000001</v>
      </c>
      <c r="BG30">
        <v>1.5434600000000001</v>
      </c>
      <c r="BH30">
        <v>1.38504</v>
      </c>
      <c r="BI30">
        <v>1.3857299999999999</v>
      </c>
      <c r="BJ30">
        <v>5.3978700000000002</v>
      </c>
      <c r="BK30">
        <v>5.4032600000000004</v>
      </c>
      <c r="BL30">
        <v>5.4396199999999997</v>
      </c>
      <c r="BM30" s="3">
        <v>5.4410800000000004</v>
      </c>
      <c r="BN30">
        <v>5.3744199999999998</v>
      </c>
      <c r="BO30">
        <v>5.37948</v>
      </c>
      <c r="BP30">
        <v>5.0470000000000001E-2</v>
      </c>
      <c r="BQ30">
        <v>5.0450000000000002E-2</v>
      </c>
      <c r="BR30">
        <v>5.0529999999999999E-2</v>
      </c>
      <c r="BS30">
        <v>5.067E-2</v>
      </c>
      <c r="BT30" s="2">
        <f t="shared" si="5"/>
        <v>5.0529999999999999E-2</v>
      </c>
    </row>
    <row r="31" spans="1:72">
      <c r="A31">
        <v>17</v>
      </c>
      <c r="B31" s="1" t="str">
        <f t="shared" si="0"/>
        <v>2024_10_10_17</v>
      </c>
      <c r="C31" t="s">
        <v>218</v>
      </c>
      <c r="D31" s="3">
        <v>3.9100000000000003E-3</v>
      </c>
      <c r="E31">
        <v>3.3400000000000001E-3</v>
      </c>
      <c r="F31" s="4">
        <v>2.7310000000000001E-2</v>
      </c>
      <c r="G31" s="4">
        <v>2.759E-2</v>
      </c>
      <c r="H31" s="4">
        <v>2.683E-2</v>
      </c>
      <c r="I31" s="4">
        <v>2.681E-2</v>
      </c>
      <c r="J31">
        <v>2.912E-2</v>
      </c>
      <c r="K31">
        <v>2.8559999999999999E-2</v>
      </c>
      <c r="L31" s="4">
        <v>2.6610000000000002E-2</v>
      </c>
      <c r="M31" s="4">
        <v>2.664E-2</v>
      </c>
      <c r="N31" s="3">
        <f t="shared" si="2"/>
        <v>2.6964999999999999E-2</v>
      </c>
      <c r="O31">
        <v>1.84796</v>
      </c>
      <c r="P31">
        <v>1.8581399999999999</v>
      </c>
      <c r="Q31">
        <v>1.8284899999999999</v>
      </c>
      <c r="R31" t="s">
        <v>539</v>
      </c>
      <c r="S31" s="3">
        <v>1.7983100000000001</v>
      </c>
      <c r="T31">
        <v>1.8492599999999999</v>
      </c>
      <c r="U31">
        <v>1.8866400000000001</v>
      </c>
      <c r="V31">
        <v>1.87226</v>
      </c>
      <c r="W31">
        <v>1.8763799999999999</v>
      </c>
      <c r="X31">
        <v>1.8152200000000001</v>
      </c>
      <c r="Y31">
        <v>1.81169</v>
      </c>
      <c r="Z31">
        <v>1.7823100000000001</v>
      </c>
      <c r="AA31">
        <v>7.7799999999999996E-3</v>
      </c>
      <c r="AB31">
        <v>9.1900000000000003E-3</v>
      </c>
      <c r="AC31">
        <v>8.6899999999999998E-3</v>
      </c>
      <c r="AD31">
        <v>1.2109999999999999E-2</v>
      </c>
      <c r="AE31" s="3">
        <v>7.7600000000000004E-3</v>
      </c>
      <c r="AF31">
        <v>8.8299999999999993E-3</v>
      </c>
      <c r="AG31" s="3">
        <v>1.14998</v>
      </c>
      <c r="AH31">
        <v>1.1021399999999999</v>
      </c>
      <c r="AI31">
        <v>1.0611600000000001</v>
      </c>
      <c r="AJ31">
        <v>-0.23399</v>
      </c>
      <c r="AK31" s="3">
        <v>8.1099999999999998E-4</v>
      </c>
      <c r="AL31">
        <v>3.5799999999999997E-4</v>
      </c>
      <c r="AM31">
        <v>0.52327999999999997</v>
      </c>
      <c r="AN31" s="4">
        <v>0.52109000000000005</v>
      </c>
      <c r="AO31">
        <v>0.52939000000000003</v>
      </c>
      <c r="AP31">
        <v>0.53149999999999997</v>
      </c>
      <c r="AQ31">
        <v>0.52486999999999995</v>
      </c>
      <c r="AR31" s="4">
        <v>0.51598999999999995</v>
      </c>
      <c r="AS31" s="3">
        <f t="shared" si="3"/>
        <v>0.51854</v>
      </c>
      <c r="AT31" s="4">
        <v>1.92E-3</v>
      </c>
      <c r="AU31" s="4">
        <v>1.9300000000000001E-3</v>
      </c>
      <c r="AV31" s="4">
        <v>1.8799999999999999E-3</v>
      </c>
      <c r="AW31">
        <v>1.74E-3</v>
      </c>
      <c r="AX31" s="2">
        <f t="shared" si="1"/>
        <v>1.91E-3</v>
      </c>
      <c r="AY31">
        <v>2.9910399999999999</v>
      </c>
      <c r="AZ31" s="4">
        <v>3.4402300000000001</v>
      </c>
      <c r="BA31">
        <v>3.44692</v>
      </c>
      <c r="BB31">
        <v>3.7380900000000001</v>
      </c>
      <c r="BC31" s="4">
        <v>3.3250999999999999</v>
      </c>
      <c r="BD31">
        <v>3.3811100000000001</v>
      </c>
      <c r="BE31" s="2">
        <f t="shared" si="4"/>
        <v>3.3826650000000003</v>
      </c>
      <c r="BF31" s="3">
        <v>4.4470000000000003E-2</v>
      </c>
      <c r="BG31">
        <v>-2.5100000000000001E-3</v>
      </c>
      <c r="BH31">
        <v>7.0970000000000005E-2</v>
      </c>
      <c r="BI31">
        <v>-5.2100000000000002E-3</v>
      </c>
      <c r="BJ31">
        <v>8.7659199999999995</v>
      </c>
      <c r="BK31">
        <v>8.7991100000000007</v>
      </c>
      <c r="BL31">
        <v>8.8430599999999995</v>
      </c>
      <c r="BM31" s="3">
        <v>8.6033600000000003</v>
      </c>
      <c r="BN31">
        <v>8.6185500000000008</v>
      </c>
      <c r="BO31">
        <v>8.6366099999999992</v>
      </c>
      <c r="BP31">
        <v>2.6270000000000002E-2</v>
      </c>
      <c r="BQ31">
        <v>2.6370000000000001E-2</v>
      </c>
      <c r="BR31">
        <v>2.648E-2</v>
      </c>
      <c r="BS31">
        <v>2.6190000000000001E-2</v>
      </c>
      <c r="BT31" s="2">
        <f t="shared" si="5"/>
        <v>2.6327500000000004E-2</v>
      </c>
    </row>
    <row r="32" spans="1:72">
      <c r="A32">
        <v>18</v>
      </c>
      <c r="B32" s="1" t="str">
        <f t="shared" si="0"/>
        <v>2024_10_10_18</v>
      </c>
      <c r="C32" t="s">
        <v>226</v>
      </c>
      <c r="D32" s="3">
        <v>2.0500000000000002E-3</v>
      </c>
      <c r="E32">
        <v>2.0999999999999999E-3</v>
      </c>
      <c r="F32" s="4">
        <v>2.1129999999999999E-2</v>
      </c>
      <c r="G32" s="4">
        <v>2.128E-2</v>
      </c>
      <c r="H32" s="4">
        <v>2.0820000000000002E-2</v>
      </c>
      <c r="I32" s="4">
        <v>2.094E-2</v>
      </c>
      <c r="J32">
        <v>2.265E-2</v>
      </c>
      <c r="K32">
        <v>2.2270000000000002E-2</v>
      </c>
      <c r="L32" s="4">
        <v>2.0740000000000001E-2</v>
      </c>
      <c r="M32" s="4">
        <v>2.068E-2</v>
      </c>
      <c r="N32" s="3">
        <f t="shared" si="2"/>
        <v>2.0931666666666668E-2</v>
      </c>
      <c r="O32">
        <v>5.2726499999999996</v>
      </c>
      <c r="P32">
        <v>5.2515999999999998</v>
      </c>
      <c r="Q32">
        <v>5.1574499999999999</v>
      </c>
      <c r="R32" t="s">
        <v>539</v>
      </c>
      <c r="S32" s="3">
        <v>4.9986699999999997</v>
      </c>
      <c r="T32">
        <v>5.2089100000000004</v>
      </c>
      <c r="U32">
        <v>5.3006099999999998</v>
      </c>
      <c r="V32">
        <v>5.2428100000000004</v>
      </c>
      <c r="W32">
        <v>5.2333100000000004</v>
      </c>
      <c r="X32">
        <v>5.0662900000000004</v>
      </c>
      <c r="Y32">
        <v>5.0760699999999996</v>
      </c>
      <c r="Z32">
        <v>5.0018200000000004</v>
      </c>
      <c r="AA32">
        <v>-8.0000000000000007E-5</v>
      </c>
      <c r="AB32">
        <v>1.1000000000000001E-3</v>
      </c>
      <c r="AC32">
        <v>6.8999999999999997E-4</v>
      </c>
      <c r="AD32">
        <v>-1.99E-3</v>
      </c>
      <c r="AE32" s="3">
        <v>-1.2999999999999999E-4</v>
      </c>
      <c r="AF32">
        <v>-1.56E-3</v>
      </c>
      <c r="AG32" s="3">
        <v>1.2145300000000001</v>
      </c>
      <c r="AH32">
        <v>1.1603000000000001</v>
      </c>
      <c r="AI32">
        <v>1.11229</v>
      </c>
      <c r="AJ32">
        <v>-5.7669999999999999E-2</v>
      </c>
      <c r="AK32" s="3">
        <v>1.3550000000000001E-3</v>
      </c>
      <c r="AL32">
        <v>-4.8899999999999996E-4</v>
      </c>
      <c r="AM32">
        <v>1.2707900000000001</v>
      </c>
      <c r="AN32" s="4">
        <v>1.27321</v>
      </c>
      <c r="AO32">
        <v>1.2906299999999999</v>
      </c>
      <c r="AP32">
        <v>1.30169</v>
      </c>
      <c r="AQ32">
        <v>1.28522</v>
      </c>
      <c r="AR32" s="4">
        <v>1.2613399999999999</v>
      </c>
      <c r="AS32" s="3">
        <f t="shared" si="3"/>
        <v>1.2672749999999999</v>
      </c>
      <c r="AT32" s="4">
        <v>2.3E-3</v>
      </c>
      <c r="AU32" s="4">
        <v>2.3800000000000002E-3</v>
      </c>
      <c r="AV32" s="4">
        <v>2.3700000000000001E-3</v>
      </c>
      <c r="AW32">
        <v>2.0600000000000002E-3</v>
      </c>
      <c r="AX32" s="2">
        <f t="shared" si="1"/>
        <v>2.3500000000000001E-3</v>
      </c>
      <c r="AY32">
        <v>4.5852700000000004</v>
      </c>
      <c r="AZ32" s="4">
        <v>4.9661</v>
      </c>
      <c r="BA32">
        <v>5.0271999999999997</v>
      </c>
      <c r="BB32">
        <v>5.0964600000000004</v>
      </c>
      <c r="BC32" s="4">
        <v>4.7872700000000004</v>
      </c>
      <c r="BD32">
        <v>4.8037999999999998</v>
      </c>
      <c r="BE32" s="2">
        <f t="shared" si="4"/>
        <v>4.8766850000000002</v>
      </c>
      <c r="BF32" s="3">
        <v>0.14427000000000001</v>
      </c>
      <c r="BG32">
        <v>5.704E-2</v>
      </c>
      <c r="BH32">
        <v>0.10287</v>
      </c>
      <c r="BI32">
        <v>2.1559999999999999E-2</v>
      </c>
      <c r="BJ32">
        <v>10.190379999999999</v>
      </c>
      <c r="BK32">
        <v>10.206480000000001</v>
      </c>
      <c r="BL32">
        <v>10.32521</v>
      </c>
      <c r="BM32" s="3">
        <v>10.17657</v>
      </c>
      <c r="BN32">
        <v>10.071949999999999</v>
      </c>
      <c r="BO32">
        <v>10.050409999999999</v>
      </c>
      <c r="BP32">
        <v>3.4720000000000001E-2</v>
      </c>
      <c r="BQ32">
        <v>3.483E-2</v>
      </c>
      <c r="BR32">
        <v>3.4880000000000001E-2</v>
      </c>
      <c r="BS32">
        <v>3.4869999999999998E-2</v>
      </c>
      <c r="BT32" s="2">
        <f t="shared" si="5"/>
        <v>3.4824999999999995E-2</v>
      </c>
    </row>
    <row r="33" spans="1:72">
      <c r="A33">
        <v>19</v>
      </c>
      <c r="B33" s="1" t="str">
        <f t="shared" si="0"/>
        <v>2024_10_10_19</v>
      </c>
      <c r="C33" t="s">
        <v>236</v>
      </c>
      <c r="D33" s="3">
        <v>8.3300000000000006E-3</v>
      </c>
      <c r="E33">
        <v>4.8799999999999998E-3</v>
      </c>
      <c r="F33" s="4">
        <v>3.7109999999999997E-2</v>
      </c>
      <c r="G33" s="4">
        <v>3.7810000000000003E-2</v>
      </c>
      <c r="H33" s="4">
        <v>3.6630000000000003E-2</v>
      </c>
      <c r="I33" s="4">
        <v>3.6569999999999998E-2</v>
      </c>
      <c r="J33">
        <v>3.8199999999999998E-2</v>
      </c>
      <c r="K33">
        <v>3.8670000000000003E-2</v>
      </c>
      <c r="L33" s="4">
        <v>3.6420000000000001E-2</v>
      </c>
      <c r="M33" s="4">
        <v>3.6389999999999999E-2</v>
      </c>
      <c r="N33" s="3">
        <f t="shared" si="2"/>
        <v>3.6821666666666669E-2</v>
      </c>
      <c r="O33">
        <v>8.0030900000000003</v>
      </c>
      <c r="P33">
        <v>7.9054700000000002</v>
      </c>
      <c r="Q33">
        <v>7.8389699999999998</v>
      </c>
      <c r="R33" t="s">
        <v>539</v>
      </c>
      <c r="S33" s="3">
        <v>7.5078199999999997</v>
      </c>
      <c r="T33">
        <v>7.9651199999999998</v>
      </c>
      <c r="U33">
        <v>8.0159300000000009</v>
      </c>
      <c r="V33">
        <v>7.9594199999999997</v>
      </c>
      <c r="W33">
        <v>7.91913</v>
      </c>
      <c r="X33">
        <v>7.66798</v>
      </c>
      <c r="Y33">
        <v>7.6936400000000003</v>
      </c>
      <c r="Z33">
        <v>7.6158400000000004</v>
      </c>
      <c r="AA33">
        <v>1.376E-2</v>
      </c>
      <c r="AB33">
        <v>1.5299999999999999E-2</v>
      </c>
      <c r="AC33">
        <v>1.4919999999999999E-2</v>
      </c>
      <c r="AD33">
        <v>1.2829999999999999E-2</v>
      </c>
      <c r="AE33" s="3">
        <v>1.6049999999999998E-2</v>
      </c>
      <c r="AF33">
        <v>1.422E-2</v>
      </c>
      <c r="AG33" s="3">
        <v>2.4390299999999998</v>
      </c>
      <c r="AH33">
        <v>2.3037800000000002</v>
      </c>
      <c r="AI33">
        <v>2.18831</v>
      </c>
      <c r="AJ33">
        <v>4.0007299999999999</v>
      </c>
      <c r="AK33" s="3">
        <v>2.9799999999999998E-4</v>
      </c>
      <c r="AL33">
        <v>-2.2000000000000001E-3</v>
      </c>
      <c r="AM33">
        <v>3.0144600000000001</v>
      </c>
      <c r="AN33" s="4">
        <v>3.0070600000000001</v>
      </c>
      <c r="AO33">
        <v>3.0669</v>
      </c>
      <c r="AP33">
        <v>3.0555099999999999</v>
      </c>
      <c r="AQ33">
        <v>3.0410900000000001</v>
      </c>
      <c r="AR33" s="4">
        <v>2.9865400000000002</v>
      </c>
      <c r="AS33" s="3">
        <f t="shared" si="3"/>
        <v>2.9968000000000004</v>
      </c>
      <c r="AT33" s="4">
        <v>1.8190000000000001E-2</v>
      </c>
      <c r="AU33" s="4">
        <v>1.8069999999999999E-2</v>
      </c>
      <c r="AV33" s="4">
        <v>1.8149999999999999E-2</v>
      </c>
      <c r="AW33">
        <v>1.8120000000000001E-2</v>
      </c>
      <c r="AX33" s="2">
        <f t="shared" si="1"/>
        <v>1.8136666666666666E-2</v>
      </c>
      <c r="AY33">
        <v>6.56121</v>
      </c>
      <c r="AZ33" s="4">
        <v>6.9723600000000001</v>
      </c>
      <c r="BA33">
        <v>7.0601200000000004</v>
      </c>
      <c r="BB33">
        <v>6.5516399999999999</v>
      </c>
      <c r="BC33" s="4">
        <v>6.6096300000000001</v>
      </c>
      <c r="BD33">
        <v>6.6594199999999999</v>
      </c>
      <c r="BE33" s="2">
        <f t="shared" si="4"/>
        <v>6.7909950000000006</v>
      </c>
      <c r="BF33" s="3">
        <v>0.32180999999999998</v>
      </c>
      <c r="BG33">
        <v>0.22805</v>
      </c>
      <c r="BH33">
        <v>0.22164</v>
      </c>
      <c r="BI33">
        <v>0.20336000000000001</v>
      </c>
      <c r="BJ33">
        <v>8.2880500000000001</v>
      </c>
      <c r="BK33">
        <v>8.3079800000000006</v>
      </c>
      <c r="BL33">
        <v>8.3630200000000006</v>
      </c>
      <c r="BM33" s="3">
        <v>8.2792999999999992</v>
      </c>
      <c r="BN33">
        <v>8.1837</v>
      </c>
      <c r="BO33">
        <v>8.1771499999999993</v>
      </c>
      <c r="BP33">
        <v>5.6349999999999997E-2</v>
      </c>
      <c r="BQ33">
        <v>5.636E-2</v>
      </c>
      <c r="BR33">
        <v>5.611E-2</v>
      </c>
      <c r="BS33">
        <v>5.6460000000000003E-2</v>
      </c>
      <c r="BT33" s="2">
        <f t="shared" si="5"/>
        <v>5.6320000000000002E-2</v>
      </c>
    </row>
    <row r="34" spans="1:72">
      <c r="A34">
        <v>20</v>
      </c>
      <c r="B34" s="1" t="str">
        <f t="shared" si="0"/>
        <v>2024_10_10_20</v>
      </c>
      <c r="C34" t="s">
        <v>239</v>
      </c>
      <c r="D34" s="3">
        <v>4.7699999999999999E-3</v>
      </c>
      <c r="E34">
        <v>4.2599999999999999E-3</v>
      </c>
      <c r="F34" s="4">
        <v>3.6949999999999997E-2</v>
      </c>
      <c r="G34" s="4">
        <v>3.6920000000000001E-2</v>
      </c>
      <c r="H34" s="4">
        <v>3.5729999999999998E-2</v>
      </c>
      <c r="I34" s="4">
        <v>3.5639999999999998E-2</v>
      </c>
      <c r="J34">
        <v>3.7159999999999999E-2</v>
      </c>
      <c r="K34">
        <v>3.925E-2</v>
      </c>
      <c r="L34" s="4">
        <v>3.5749999999999997E-2</v>
      </c>
      <c r="M34" s="4">
        <v>3.56E-2</v>
      </c>
      <c r="N34" s="3">
        <f t="shared" si="2"/>
        <v>3.6098333333333329E-2</v>
      </c>
      <c r="O34">
        <v>11.344519999999999</v>
      </c>
      <c r="P34">
        <v>11.21064</v>
      </c>
      <c r="Q34">
        <v>11.120799999999999</v>
      </c>
      <c r="R34" t="s">
        <v>539</v>
      </c>
      <c r="S34" s="3">
        <v>10.26286</v>
      </c>
      <c r="T34">
        <v>11.166700000000001</v>
      </c>
      <c r="U34">
        <v>11.36387</v>
      </c>
      <c r="V34">
        <v>11.344849999999999</v>
      </c>
      <c r="W34">
        <v>11.264379999999999</v>
      </c>
      <c r="X34">
        <v>10.99029</v>
      </c>
      <c r="Y34">
        <v>11.02669</v>
      </c>
      <c r="Z34">
        <v>10.781370000000001</v>
      </c>
      <c r="AA34">
        <v>1.891E-2</v>
      </c>
      <c r="AB34">
        <v>1.9939999999999999E-2</v>
      </c>
      <c r="AC34">
        <v>1.8880000000000001E-2</v>
      </c>
      <c r="AD34">
        <v>2.0799999999999999E-2</v>
      </c>
      <c r="AE34" s="3">
        <v>1.992E-2</v>
      </c>
      <c r="AF34">
        <v>1.804E-2</v>
      </c>
      <c r="AG34" s="3">
        <v>3.1668400000000001</v>
      </c>
      <c r="AH34">
        <v>2.9871500000000002</v>
      </c>
      <c r="AI34">
        <v>2.8158599999999998</v>
      </c>
      <c r="AJ34">
        <v>3.6573500000000001</v>
      </c>
      <c r="AK34" s="3">
        <v>1.2800000000000001E-3</v>
      </c>
      <c r="AL34">
        <v>-6.5499999999999998E-4</v>
      </c>
      <c r="AM34">
        <v>3.67977</v>
      </c>
      <c r="AN34" s="4">
        <v>3.6687699999999999</v>
      </c>
      <c r="AO34">
        <v>3.7328100000000002</v>
      </c>
      <c r="AP34">
        <v>3.7560600000000002</v>
      </c>
      <c r="AQ34">
        <v>3.7334399999999999</v>
      </c>
      <c r="AR34" s="4">
        <v>3.6717900000000001</v>
      </c>
      <c r="AS34" s="3">
        <f t="shared" si="3"/>
        <v>3.67028</v>
      </c>
      <c r="AT34" s="4">
        <v>7.0400000000000003E-3</v>
      </c>
      <c r="AU34" s="4">
        <v>7.0899999999999999E-3</v>
      </c>
      <c r="AV34" s="4">
        <v>7.1399999999999996E-3</v>
      </c>
      <c r="AW34">
        <v>7.4400000000000004E-3</v>
      </c>
      <c r="AX34" s="2">
        <f t="shared" si="1"/>
        <v>7.0899999999999999E-3</v>
      </c>
      <c r="AY34">
        <v>8.7408599999999996</v>
      </c>
      <c r="AZ34" s="4">
        <v>9.1123399999999997</v>
      </c>
      <c r="BA34">
        <v>9.1087799999999994</v>
      </c>
      <c r="BB34">
        <v>8.6374700000000004</v>
      </c>
      <c r="BC34" s="4">
        <v>8.6591199999999997</v>
      </c>
      <c r="BD34">
        <v>8.6923899999999996</v>
      </c>
      <c r="BE34" s="2">
        <f t="shared" si="4"/>
        <v>8.8857299999999988</v>
      </c>
      <c r="BF34" s="3">
        <v>1.2978099999999999</v>
      </c>
      <c r="BG34">
        <v>1.2216199999999999</v>
      </c>
      <c r="BH34">
        <v>1.1745099999999999</v>
      </c>
      <c r="BI34">
        <v>1.1144499999999999</v>
      </c>
      <c r="BJ34">
        <v>9.4450099999999999</v>
      </c>
      <c r="BK34">
        <v>9.4312299999999993</v>
      </c>
      <c r="BL34">
        <v>9.5307099999999991</v>
      </c>
      <c r="BM34" s="3">
        <v>9.4601400000000009</v>
      </c>
      <c r="BN34">
        <v>9.3832299999999993</v>
      </c>
      <c r="BO34">
        <v>9.3820599999999992</v>
      </c>
      <c r="BP34">
        <v>5.9080000000000001E-2</v>
      </c>
      <c r="BQ34">
        <v>5.9249999999999997E-2</v>
      </c>
      <c r="BR34">
        <v>5.9139999999999998E-2</v>
      </c>
      <c r="BS34">
        <v>5.9830000000000001E-2</v>
      </c>
      <c r="BT34" s="2">
        <f t="shared" si="5"/>
        <v>5.9324999999999996E-2</v>
      </c>
    </row>
    <row r="35" spans="1:72">
      <c r="A35">
        <v>21</v>
      </c>
      <c r="B35" s="1" t="str">
        <f t="shared" si="0"/>
        <v>2024_10_10_21</v>
      </c>
      <c r="C35" t="s">
        <v>242</v>
      </c>
      <c r="D35" s="3">
        <v>8.4799999999999997E-3</v>
      </c>
      <c r="E35">
        <v>7.0200000000000002E-3</v>
      </c>
      <c r="F35" s="4">
        <v>1.6910000000000001E-2</v>
      </c>
      <c r="G35" s="4">
        <v>1.661E-2</v>
      </c>
      <c r="H35" s="4">
        <v>1.6039999999999999E-2</v>
      </c>
      <c r="I35" s="4">
        <v>1.6119999999999999E-2</v>
      </c>
      <c r="J35">
        <v>1.7080000000000001E-2</v>
      </c>
      <c r="K35">
        <v>1.7260000000000001E-2</v>
      </c>
      <c r="L35" s="4">
        <v>1.619E-2</v>
      </c>
      <c r="M35" s="4">
        <v>1.6080000000000001E-2</v>
      </c>
      <c r="N35" s="3">
        <f t="shared" si="2"/>
        <v>1.6324999999999999E-2</v>
      </c>
      <c r="O35">
        <v>30.096889999999998</v>
      </c>
      <c r="P35">
        <v>29.828410000000002</v>
      </c>
      <c r="Q35">
        <v>29.305589999999999</v>
      </c>
      <c r="R35" t="s">
        <v>539</v>
      </c>
      <c r="S35" s="3" t="s">
        <v>76</v>
      </c>
      <c r="T35">
        <v>28.26493</v>
      </c>
      <c r="U35">
        <v>29.852160000000001</v>
      </c>
      <c r="V35">
        <v>29.659109999999998</v>
      </c>
      <c r="W35">
        <v>29.574780000000001</v>
      </c>
      <c r="X35">
        <v>28.800989999999999</v>
      </c>
      <c r="Y35">
        <v>28.828669999999999</v>
      </c>
      <c r="Z35">
        <v>28.27957</v>
      </c>
      <c r="AA35">
        <v>1.6800000000000001E-3</v>
      </c>
      <c r="AB35">
        <v>2.3700000000000001E-3</v>
      </c>
      <c r="AC35">
        <v>1.7099999999999999E-3</v>
      </c>
      <c r="AD35">
        <v>6.4000000000000005E-4</v>
      </c>
      <c r="AE35" s="3">
        <v>1.41E-3</v>
      </c>
      <c r="AF35">
        <v>2.0799999999999998E-3</v>
      </c>
      <c r="AG35" s="3">
        <v>2.40801</v>
      </c>
      <c r="AH35">
        <v>2.2740499999999999</v>
      </c>
      <c r="AI35">
        <v>2.0289199999999998</v>
      </c>
      <c r="AJ35">
        <v>3.33352</v>
      </c>
      <c r="AK35" s="3">
        <v>6.4850000000000003E-3</v>
      </c>
      <c r="AL35">
        <v>5.7609999999999996E-3</v>
      </c>
      <c r="AM35">
        <v>3.9090099999999999</v>
      </c>
      <c r="AN35" s="4">
        <v>3.8962500000000002</v>
      </c>
      <c r="AO35">
        <v>3.98719</v>
      </c>
      <c r="AP35">
        <v>4.0021399999999998</v>
      </c>
      <c r="AQ35">
        <v>3.97946</v>
      </c>
      <c r="AR35" s="4">
        <v>3.9258799999999998</v>
      </c>
      <c r="AS35" s="3">
        <f t="shared" si="3"/>
        <v>3.9110649999999998</v>
      </c>
      <c r="AT35" s="4">
        <v>2.7799999999999999E-3</v>
      </c>
      <c r="AU35" s="4">
        <v>2.8300000000000001E-3</v>
      </c>
      <c r="AV35" s="4">
        <v>3.0400000000000002E-3</v>
      </c>
      <c r="AW35">
        <v>2.8600000000000001E-3</v>
      </c>
      <c r="AX35" s="2">
        <f t="shared" si="1"/>
        <v>2.8833333333333337E-3</v>
      </c>
      <c r="AY35">
        <v>9.5117499999999993</v>
      </c>
      <c r="AZ35" s="4">
        <v>10.00263</v>
      </c>
      <c r="BA35">
        <v>9.9672199999999993</v>
      </c>
      <c r="BB35">
        <v>9.0287900000000008</v>
      </c>
      <c r="BC35" s="4">
        <v>9.2616599999999991</v>
      </c>
      <c r="BD35">
        <v>9.2506599999999999</v>
      </c>
      <c r="BE35" s="2">
        <f t="shared" si="4"/>
        <v>9.6321449999999995</v>
      </c>
      <c r="BF35" s="3">
        <v>0.95501999999999998</v>
      </c>
      <c r="BG35">
        <v>0.52412999999999998</v>
      </c>
      <c r="BH35">
        <v>0.57555000000000001</v>
      </c>
      <c r="BI35">
        <v>0.46367999999999998</v>
      </c>
      <c r="BJ35">
        <v>20.654669999999999</v>
      </c>
      <c r="BK35">
        <v>20.774010000000001</v>
      </c>
      <c r="BL35">
        <v>20.842759999999998</v>
      </c>
      <c r="BM35" s="3">
        <v>20.40814</v>
      </c>
      <c r="BN35">
        <v>20.199390000000001</v>
      </c>
      <c r="BO35">
        <v>20.27317</v>
      </c>
      <c r="BP35">
        <v>5.2019999999999997E-2</v>
      </c>
      <c r="BQ35">
        <v>5.3370000000000001E-2</v>
      </c>
      <c r="BR35">
        <v>5.2179999999999997E-2</v>
      </c>
      <c r="BS35">
        <v>5.3969999999999997E-2</v>
      </c>
      <c r="BT35" s="2">
        <f t="shared" si="5"/>
        <v>5.2884999999999995E-2</v>
      </c>
    </row>
    <row r="36" spans="1:72">
      <c r="A36">
        <v>22</v>
      </c>
      <c r="B36" s="1" t="str">
        <f t="shared" si="0"/>
        <v>2024_10_10_22</v>
      </c>
      <c r="C36" t="s">
        <v>246</v>
      </c>
      <c r="D36" s="3">
        <v>1.9179999999999999E-2</v>
      </c>
      <c r="E36">
        <v>1.9740000000000001E-2</v>
      </c>
      <c r="F36" s="4">
        <v>8.8400000000000006E-3</v>
      </c>
      <c r="G36" s="4">
        <v>8.6300000000000005E-3</v>
      </c>
      <c r="H36" s="4">
        <v>8.4899999999999993E-3</v>
      </c>
      <c r="I36" s="4">
        <v>8.4399999999999996E-3</v>
      </c>
      <c r="J36">
        <v>9.2499999999999995E-3</v>
      </c>
      <c r="K36">
        <v>9.1599999999999997E-3</v>
      </c>
      <c r="L36" s="4">
        <v>8.4200000000000004E-3</v>
      </c>
      <c r="M36" s="4">
        <v>8.5100000000000002E-3</v>
      </c>
      <c r="N36" s="3">
        <f t="shared" si="2"/>
        <v>8.5550000000000001E-3</v>
      </c>
      <c r="O36">
        <v>5.8156800000000004</v>
      </c>
      <c r="P36">
        <v>5.7791300000000003</v>
      </c>
      <c r="Q36">
        <v>5.6829000000000001</v>
      </c>
      <c r="R36" t="s">
        <v>539</v>
      </c>
      <c r="S36" s="3">
        <v>5.50847</v>
      </c>
      <c r="T36">
        <v>5.8017399999999997</v>
      </c>
      <c r="U36">
        <v>5.8256300000000003</v>
      </c>
      <c r="V36">
        <v>5.8046899999999999</v>
      </c>
      <c r="W36">
        <v>5.7822399999999998</v>
      </c>
      <c r="X36">
        <v>5.5705999999999998</v>
      </c>
      <c r="Y36">
        <v>5.5918900000000002</v>
      </c>
      <c r="Z36">
        <v>5.5545200000000001</v>
      </c>
      <c r="AA36">
        <v>7.5900000000000004E-3</v>
      </c>
      <c r="AB36">
        <v>8.9700000000000005E-3</v>
      </c>
      <c r="AC36">
        <v>8.6800000000000002E-3</v>
      </c>
      <c r="AD36">
        <v>7.5399999999999998E-3</v>
      </c>
      <c r="AE36" s="3">
        <v>7.6400000000000001E-3</v>
      </c>
      <c r="AF36">
        <v>7.5700000000000003E-3</v>
      </c>
      <c r="AG36" s="3">
        <v>1.6420600000000001</v>
      </c>
      <c r="AH36">
        <v>1.5580099999999999</v>
      </c>
      <c r="AI36">
        <v>1.47285</v>
      </c>
      <c r="AJ36">
        <v>-0.22570999999999999</v>
      </c>
      <c r="AK36" s="3">
        <v>2.4250000000000001E-3</v>
      </c>
      <c r="AL36">
        <v>1.1310000000000001E-3</v>
      </c>
      <c r="AM36">
        <v>1.20059</v>
      </c>
      <c r="AN36" s="4">
        <v>1.1953499999999999</v>
      </c>
      <c r="AO36">
        <v>1.21692</v>
      </c>
      <c r="AP36">
        <v>1.2299500000000001</v>
      </c>
      <c r="AQ36">
        <v>1.2100599999999999</v>
      </c>
      <c r="AR36" s="4">
        <v>1.1975</v>
      </c>
      <c r="AS36" s="3">
        <f t="shared" si="3"/>
        <v>1.1964250000000001</v>
      </c>
      <c r="AT36" s="4">
        <v>1.0399999999999999E-3</v>
      </c>
      <c r="AU36" s="4">
        <v>1.07E-3</v>
      </c>
      <c r="AV36" s="4">
        <v>1.1000000000000001E-3</v>
      </c>
      <c r="AW36">
        <v>1.0200000000000001E-3</v>
      </c>
      <c r="AX36" s="2">
        <f t="shared" si="1"/>
        <v>1.07E-3</v>
      </c>
      <c r="AY36">
        <v>7.1363200000000004</v>
      </c>
      <c r="AZ36" s="4">
        <v>7.4457700000000004</v>
      </c>
      <c r="BA36">
        <v>7.4544800000000002</v>
      </c>
      <c r="BB36">
        <v>7.0793100000000004</v>
      </c>
      <c r="BC36" s="4">
        <v>7.1907199999999998</v>
      </c>
      <c r="BD36">
        <v>7.19076</v>
      </c>
      <c r="BE36" s="2">
        <f t="shared" si="4"/>
        <v>7.3182450000000001</v>
      </c>
      <c r="BF36" s="3">
        <v>0.37929000000000002</v>
      </c>
      <c r="BG36">
        <v>0.30136000000000002</v>
      </c>
      <c r="BH36">
        <v>0.30953999999999998</v>
      </c>
      <c r="BI36">
        <v>0.27848000000000001</v>
      </c>
      <c r="BJ36">
        <v>11.251950000000001</v>
      </c>
      <c r="BK36">
        <v>11.27065</v>
      </c>
      <c r="BL36">
        <v>11.37907</v>
      </c>
      <c r="BM36" s="3">
        <v>11.26559</v>
      </c>
      <c r="BN36">
        <v>11.10934</v>
      </c>
      <c r="BO36">
        <v>11.139139999999999</v>
      </c>
      <c r="BP36">
        <v>4.1189999999999997E-2</v>
      </c>
      <c r="BQ36">
        <v>4.1259999999999998E-2</v>
      </c>
      <c r="BR36">
        <v>4.156E-2</v>
      </c>
      <c r="BS36">
        <v>4.1450000000000001E-2</v>
      </c>
      <c r="BT36" s="2">
        <f t="shared" si="5"/>
        <v>4.1364999999999999E-2</v>
      </c>
    </row>
    <row r="37" spans="1:72">
      <c r="A37">
        <v>23</v>
      </c>
      <c r="B37" s="1" t="str">
        <f t="shared" si="0"/>
        <v>2024_10_10_23</v>
      </c>
      <c r="C37" t="s">
        <v>248</v>
      </c>
      <c r="D37" s="3">
        <v>4.4400000000000004E-3</v>
      </c>
      <c r="E37">
        <v>3.1199999999999999E-3</v>
      </c>
      <c r="F37" s="4">
        <v>1.2760000000000001E-2</v>
      </c>
      <c r="G37" s="4">
        <v>1.227E-2</v>
      </c>
      <c r="H37" s="4">
        <v>1.1990000000000001E-2</v>
      </c>
      <c r="I37" s="4">
        <v>1.193E-2</v>
      </c>
      <c r="J37">
        <v>1.2500000000000001E-2</v>
      </c>
      <c r="K37">
        <v>1.289E-2</v>
      </c>
      <c r="L37" s="4">
        <v>1.193E-2</v>
      </c>
      <c r="M37" s="4">
        <v>1.1939999999999999E-2</v>
      </c>
      <c r="N37" s="3">
        <f t="shared" si="2"/>
        <v>1.2136666666666665E-2</v>
      </c>
      <c r="O37">
        <v>18.74014</v>
      </c>
      <c r="P37">
        <v>18.481629999999999</v>
      </c>
      <c r="Q37">
        <v>18.19228</v>
      </c>
      <c r="R37" t="s">
        <v>539</v>
      </c>
      <c r="S37" s="3">
        <v>16.00845</v>
      </c>
      <c r="T37">
        <v>17.905380000000001</v>
      </c>
      <c r="U37">
        <v>18.545310000000001</v>
      </c>
      <c r="V37">
        <v>18.529319999999998</v>
      </c>
      <c r="W37">
        <v>18.364519999999999</v>
      </c>
      <c r="X37">
        <v>17.88993</v>
      </c>
      <c r="Y37">
        <v>17.705269999999999</v>
      </c>
      <c r="Z37">
        <v>17.605589999999999</v>
      </c>
      <c r="AA37">
        <v>4.2000000000000002E-4</v>
      </c>
      <c r="AB37">
        <v>2.0100000000000001E-3</v>
      </c>
      <c r="AC37">
        <v>6.8000000000000005E-4</v>
      </c>
      <c r="AD37">
        <v>1E-4</v>
      </c>
      <c r="AE37" s="3">
        <v>2.5999999999999999E-3</v>
      </c>
      <c r="AF37">
        <v>1E-4</v>
      </c>
      <c r="AG37" s="3">
        <v>2.1629800000000001</v>
      </c>
      <c r="AH37">
        <v>2.04305</v>
      </c>
      <c r="AI37">
        <v>1.9326300000000001</v>
      </c>
      <c r="AJ37">
        <v>0.35579</v>
      </c>
      <c r="AK37" s="3">
        <v>1.7600000000000001E-3</v>
      </c>
      <c r="AL37">
        <v>3.2000000000000002E-3</v>
      </c>
      <c r="AM37">
        <v>2.5743299999999998</v>
      </c>
      <c r="AN37" s="4">
        <v>2.5590199999999999</v>
      </c>
      <c r="AO37">
        <v>2.6299199999999998</v>
      </c>
      <c r="AP37">
        <v>2.6199599999999998</v>
      </c>
      <c r="AQ37">
        <v>2.6001799999999999</v>
      </c>
      <c r="AR37" s="4">
        <v>2.5680100000000001</v>
      </c>
      <c r="AS37" s="3">
        <f t="shared" si="3"/>
        <v>2.5635149999999998</v>
      </c>
      <c r="AT37" s="4">
        <v>1.0200000000000001E-3</v>
      </c>
      <c r="AU37" s="4">
        <v>1.0399999999999999E-3</v>
      </c>
      <c r="AV37" s="4">
        <v>1.15E-3</v>
      </c>
      <c r="AW37">
        <v>7.2999999999999996E-4</v>
      </c>
      <c r="AX37" s="2">
        <f t="shared" si="1"/>
        <v>1.07E-3</v>
      </c>
      <c r="AY37">
        <v>5.8806700000000003</v>
      </c>
      <c r="AZ37" s="4">
        <v>6.3251600000000003</v>
      </c>
      <c r="BA37">
        <v>6.3648100000000003</v>
      </c>
      <c r="BB37">
        <v>6.0464000000000002</v>
      </c>
      <c r="BC37" s="4">
        <v>5.8730900000000004</v>
      </c>
      <c r="BD37">
        <v>5.90191</v>
      </c>
      <c r="BE37" s="2">
        <f t="shared" si="4"/>
        <v>6.0991250000000008</v>
      </c>
      <c r="BF37" s="3">
        <v>1.15032</v>
      </c>
      <c r="BG37">
        <v>0.90841000000000005</v>
      </c>
      <c r="BH37">
        <v>0.85113000000000005</v>
      </c>
      <c r="BI37">
        <v>0.83048999999999995</v>
      </c>
      <c r="BJ37">
        <v>10.771990000000001</v>
      </c>
      <c r="BK37">
        <v>10.78063</v>
      </c>
      <c r="BL37">
        <v>10.88505</v>
      </c>
      <c r="BM37" s="3">
        <v>10.75942</v>
      </c>
      <c r="BN37">
        <v>10.64193</v>
      </c>
      <c r="BO37">
        <v>10.64874</v>
      </c>
      <c r="BP37">
        <v>7.4440000000000006E-2</v>
      </c>
      <c r="BQ37">
        <v>7.4749999999999997E-2</v>
      </c>
      <c r="BR37">
        <v>7.399E-2</v>
      </c>
      <c r="BS37">
        <v>7.5050000000000006E-2</v>
      </c>
      <c r="BT37" s="2">
        <f t="shared" si="5"/>
        <v>7.4557499999999999E-2</v>
      </c>
    </row>
    <row r="38" spans="1:72">
      <c r="B38" s="1"/>
    </row>
    <row r="39" spans="1:72">
      <c r="B39" s="1"/>
    </row>
    <row r="40" spans="1:72">
      <c r="B40" s="1"/>
    </row>
    <row r="41" spans="1:72">
      <c r="B41" s="1"/>
    </row>
    <row r="42" spans="1:72">
      <c r="B42" s="1"/>
    </row>
    <row r="43" spans="1:72">
      <c r="A43">
        <v>25</v>
      </c>
      <c r="B43" s="1" t="str">
        <f>"2024_10_10_"&amp;A43</f>
        <v>2024_10_10_25</v>
      </c>
      <c r="C43" t="s">
        <v>258</v>
      </c>
      <c r="D43" s="3">
        <v>4.6129999999999997E-2</v>
      </c>
      <c r="E43">
        <v>4.3709999999999999E-2</v>
      </c>
      <c r="F43" s="4">
        <v>1.469E-2</v>
      </c>
      <c r="G43" s="4">
        <v>1.485E-2</v>
      </c>
      <c r="H43" s="4">
        <v>1.457E-2</v>
      </c>
      <c r="I43" s="4">
        <v>1.4500000000000001E-2</v>
      </c>
      <c r="J43">
        <v>1.5980000000000001E-2</v>
      </c>
      <c r="K43">
        <v>1.489E-2</v>
      </c>
      <c r="L43" s="4">
        <v>1.452E-2</v>
      </c>
      <c r="M43" s="4">
        <v>1.447E-2</v>
      </c>
      <c r="N43" s="3">
        <f t="shared" ref="N43:N46" si="6">AVERAGE(F43:I43,L43:M43)</f>
        <v>1.46E-2</v>
      </c>
      <c r="O43">
        <v>12.08869</v>
      </c>
      <c r="P43">
        <v>11.922219999999999</v>
      </c>
      <c r="Q43">
        <v>11.82761</v>
      </c>
      <c r="R43" t="s">
        <v>539</v>
      </c>
      <c r="S43" s="3">
        <v>11.0138</v>
      </c>
      <c r="T43">
        <v>11.781269999999999</v>
      </c>
      <c r="U43">
        <v>11.97889</v>
      </c>
      <c r="V43">
        <v>11.93182</v>
      </c>
      <c r="W43">
        <v>11.865259999999999</v>
      </c>
      <c r="X43">
        <v>11.656129999999999</v>
      </c>
      <c r="Y43">
        <v>11.715170000000001</v>
      </c>
      <c r="Z43">
        <v>11.551679999999999</v>
      </c>
      <c r="AA43">
        <v>9.3179999999999999E-2</v>
      </c>
      <c r="AB43">
        <v>9.5460000000000003E-2</v>
      </c>
      <c r="AC43">
        <v>9.5549999999999996E-2</v>
      </c>
      <c r="AD43">
        <v>9.2380000000000004E-2</v>
      </c>
      <c r="AE43" s="3">
        <v>9.4369999999999996E-2</v>
      </c>
      <c r="AF43">
        <v>9.3700000000000006E-2</v>
      </c>
      <c r="AG43" s="3">
        <v>1.03471</v>
      </c>
      <c r="AH43">
        <v>0.99285000000000001</v>
      </c>
      <c r="AI43">
        <v>0.91327000000000003</v>
      </c>
      <c r="AJ43">
        <v>-0.69220000000000004</v>
      </c>
      <c r="AK43" s="3">
        <v>6.1799999999999995E-4</v>
      </c>
      <c r="AL43">
        <v>-8.4400000000000002E-4</v>
      </c>
      <c r="AM43">
        <v>2.8341500000000002</v>
      </c>
      <c r="AN43" s="4">
        <v>2.82219</v>
      </c>
      <c r="AO43">
        <v>2.8936899999999999</v>
      </c>
      <c r="AP43">
        <v>2.8805999999999998</v>
      </c>
      <c r="AQ43">
        <v>2.8564600000000002</v>
      </c>
      <c r="AR43" s="4">
        <v>2.8308300000000002</v>
      </c>
      <c r="AS43" s="3">
        <f t="shared" ref="AS43:AS46" si="7">AVERAGE(AN43,AR43)</f>
        <v>2.8265099999999999</v>
      </c>
      <c r="AT43" s="4">
        <v>4.3200000000000001E-3</v>
      </c>
      <c r="AU43" s="4">
        <v>4.4799999999999996E-3</v>
      </c>
      <c r="AV43" s="4">
        <v>4.3800000000000002E-3</v>
      </c>
      <c r="AW43">
        <v>4.6699999999999997E-3</v>
      </c>
      <c r="AX43" s="2">
        <f t="shared" ref="AX43:AX46" si="8">AVERAGE(AT43:AV43)</f>
        <v>4.3933333333333333E-3</v>
      </c>
      <c r="AY43">
        <v>5.53207</v>
      </c>
      <c r="AZ43" s="4">
        <v>5.9604299999999997</v>
      </c>
      <c r="BA43">
        <v>6.0197500000000002</v>
      </c>
      <c r="BB43">
        <v>5.5018099999999999</v>
      </c>
      <c r="BC43" s="4">
        <v>5.6775599999999997</v>
      </c>
      <c r="BD43">
        <v>5.7033899999999997</v>
      </c>
      <c r="BE43" s="2">
        <f t="shared" ref="BE43:BE46" si="9">AVERAGE(AZ43,BC43)</f>
        <v>5.8189949999999993</v>
      </c>
      <c r="BF43" s="3">
        <v>2.95723</v>
      </c>
      <c r="BG43">
        <v>2.9151500000000001</v>
      </c>
      <c r="BH43">
        <v>2.69476</v>
      </c>
      <c r="BI43">
        <v>2.6962899999999999</v>
      </c>
      <c r="BJ43">
        <v>2.1427100000000001</v>
      </c>
      <c r="BK43">
        <v>2.13226</v>
      </c>
      <c r="BL43">
        <v>2.1437900000000001</v>
      </c>
      <c r="BM43" s="3">
        <v>2.1648800000000001</v>
      </c>
      <c r="BN43">
        <v>2.1245599999999998</v>
      </c>
      <c r="BO43">
        <v>2.1507700000000001</v>
      </c>
      <c r="BP43">
        <v>5.7930000000000002E-2</v>
      </c>
      <c r="BQ43">
        <v>5.8220000000000001E-2</v>
      </c>
      <c r="BR43">
        <v>5.774E-2</v>
      </c>
      <c r="BS43">
        <v>5.851E-2</v>
      </c>
      <c r="BT43" s="2">
        <f t="shared" ref="BT43:BT46" si="10">AVERAGE(BP43:BS43)</f>
        <v>5.8099999999999999E-2</v>
      </c>
    </row>
    <row r="44" spans="1:72">
      <c r="A44">
        <v>38</v>
      </c>
      <c r="B44" s="1" t="str">
        <f>"2024_10_10_"&amp;A44</f>
        <v>2024_10_10_38</v>
      </c>
      <c r="C44" t="s">
        <v>258</v>
      </c>
      <c r="D44" s="3">
        <v>4.5960000000000001E-2</v>
      </c>
      <c r="E44">
        <v>4.385E-2</v>
      </c>
      <c r="F44" s="4">
        <v>1.5299999999999999E-2</v>
      </c>
      <c r="G44" s="4">
        <v>1.4970000000000001E-2</v>
      </c>
      <c r="H44" s="4">
        <v>1.472E-2</v>
      </c>
      <c r="I44" s="4">
        <v>1.4619999999999999E-2</v>
      </c>
      <c r="J44">
        <v>1.6820000000000002E-2</v>
      </c>
      <c r="K44">
        <v>1.6230000000000001E-2</v>
      </c>
      <c r="L44" s="4">
        <v>1.473E-2</v>
      </c>
      <c r="M44" s="4">
        <v>1.4710000000000001E-2</v>
      </c>
      <c r="N44" s="3">
        <f t="shared" si="6"/>
        <v>1.4841666666666668E-2</v>
      </c>
      <c r="O44">
        <v>12.24165</v>
      </c>
      <c r="P44">
        <v>12.092359999999999</v>
      </c>
      <c r="Q44">
        <v>11.97996</v>
      </c>
      <c r="R44" t="s">
        <v>539</v>
      </c>
      <c r="S44" s="3">
        <v>11.21551</v>
      </c>
      <c r="T44">
        <v>11.993740000000001</v>
      </c>
      <c r="U44">
        <v>12.191090000000001</v>
      </c>
      <c r="V44">
        <v>12.18341</v>
      </c>
      <c r="W44">
        <v>12.065989999999999</v>
      </c>
      <c r="X44">
        <v>11.805709999999999</v>
      </c>
      <c r="Y44">
        <v>11.843019999999999</v>
      </c>
      <c r="Z44">
        <v>11.741759999999999</v>
      </c>
      <c r="AA44">
        <v>9.6159999999999995E-2</v>
      </c>
      <c r="AB44">
        <v>9.8860000000000003E-2</v>
      </c>
      <c r="AC44">
        <v>9.7699999999999995E-2</v>
      </c>
      <c r="AD44">
        <v>9.0039999999999995E-2</v>
      </c>
      <c r="AE44" s="3">
        <v>9.4390000000000002E-2</v>
      </c>
      <c r="AF44">
        <v>9.5729999999999996E-2</v>
      </c>
      <c r="AG44" s="3">
        <v>1.04942</v>
      </c>
      <c r="AH44">
        <v>1.0077400000000001</v>
      </c>
      <c r="AI44">
        <v>0.88956999999999997</v>
      </c>
      <c r="AJ44">
        <v>1.76563</v>
      </c>
      <c r="AK44" s="3">
        <v>6.7500000000000004E-4</v>
      </c>
      <c r="AL44">
        <v>-9.1799999999999998E-4</v>
      </c>
      <c r="AM44">
        <v>2.8717899999999998</v>
      </c>
      <c r="AN44" s="4">
        <v>2.8555299999999999</v>
      </c>
      <c r="AO44">
        <v>2.9298600000000001</v>
      </c>
      <c r="AP44">
        <v>2.9402499999999998</v>
      </c>
      <c r="AQ44">
        <v>2.9050400000000001</v>
      </c>
      <c r="AR44" s="4">
        <v>2.8833000000000002</v>
      </c>
      <c r="AS44" s="3">
        <f t="shared" si="7"/>
        <v>2.869415</v>
      </c>
      <c r="AT44" s="4">
        <v>4.3800000000000002E-3</v>
      </c>
      <c r="AU44" s="4">
        <v>4.5799999999999999E-3</v>
      </c>
      <c r="AV44" s="4">
        <v>4.4400000000000004E-3</v>
      </c>
      <c r="AW44">
        <v>4.5900000000000003E-3</v>
      </c>
      <c r="AX44" s="2">
        <f t="shared" si="8"/>
        <v>4.4666666666666665E-3</v>
      </c>
      <c r="AY44">
        <v>5.6347699999999996</v>
      </c>
      <c r="AZ44" s="4">
        <v>6.0712700000000002</v>
      </c>
      <c r="BA44">
        <v>6.0901199999999998</v>
      </c>
      <c r="BB44">
        <v>5.8942199999999998</v>
      </c>
      <c r="BC44" s="4">
        <v>5.7604199999999999</v>
      </c>
      <c r="BD44">
        <v>5.7952300000000001</v>
      </c>
      <c r="BE44" s="2">
        <f t="shared" si="9"/>
        <v>5.915845</v>
      </c>
      <c r="BF44" s="3">
        <v>2.9669500000000002</v>
      </c>
      <c r="BG44">
        <v>2.9942899999999999</v>
      </c>
      <c r="BH44">
        <v>2.63937</v>
      </c>
      <c r="BI44">
        <v>2.7279</v>
      </c>
      <c r="BJ44">
        <v>2.1457899999999999</v>
      </c>
      <c r="BK44">
        <v>2.1563400000000001</v>
      </c>
      <c r="BL44">
        <v>2.1714199999999999</v>
      </c>
      <c r="BM44" s="3">
        <v>2.1566800000000002</v>
      </c>
      <c r="BN44">
        <v>2.1692100000000001</v>
      </c>
      <c r="BO44">
        <v>2.17293</v>
      </c>
      <c r="BP44">
        <v>5.8630000000000002E-2</v>
      </c>
      <c r="BQ44">
        <v>5.8959999999999999E-2</v>
      </c>
      <c r="BR44">
        <v>5.8680000000000003E-2</v>
      </c>
      <c r="BS44">
        <v>5.9549999999999999E-2</v>
      </c>
      <c r="BT44" s="2">
        <f t="shared" si="10"/>
        <v>5.8955E-2</v>
      </c>
    </row>
    <row r="45" spans="1:72">
      <c r="A45">
        <v>51</v>
      </c>
      <c r="B45" s="1" t="str">
        <f>"2024_10_10_"&amp;A45</f>
        <v>2024_10_10_51</v>
      </c>
      <c r="C45" t="s">
        <v>258</v>
      </c>
      <c r="D45" s="3">
        <v>4.6289999999999998E-2</v>
      </c>
      <c r="E45">
        <v>4.6440000000000002E-2</v>
      </c>
      <c r="F45" s="4">
        <v>1.5049999999999999E-2</v>
      </c>
      <c r="G45" s="4">
        <v>1.5049999999999999E-2</v>
      </c>
      <c r="H45" s="4">
        <v>1.461E-2</v>
      </c>
      <c r="I45" s="4">
        <v>1.457E-2</v>
      </c>
      <c r="J45">
        <v>1.486E-2</v>
      </c>
      <c r="K45">
        <v>1.5859999999999999E-2</v>
      </c>
      <c r="L45" s="4">
        <v>1.46E-2</v>
      </c>
      <c r="M45" s="4">
        <v>1.4590000000000001E-2</v>
      </c>
      <c r="N45" s="3">
        <f t="shared" si="6"/>
        <v>1.4745000000000001E-2</v>
      </c>
      <c r="O45">
        <v>12.218360000000001</v>
      </c>
      <c r="P45">
        <v>12.064410000000001</v>
      </c>
      <c r="Q45">
        <v>11.935079999999999</v>
      </c>
      <c r="R45" t="s">
        <v>539</v>
      </c>
      <c r="S45" s="3">
        <v>11.035450000000001</v>
      </c>
      <c r="T45">
        <v>11.917669999999999</v>
      </c>
      <c r="U45">
        <v>12.186719999999999</v>
      </c>
      <c r="V45">
        <v>12.1275</v>
      </c>
      <c r="W45">
        <v>12.01022</v>
      </c>
      <c r="X45">
        <v>11.77252</v>
      </c>
      <c r="Y45">
        <v>11.79246</v>
      </c>
      <c r="Z45">
        <v>11.70589</v>
      </c>
      <c r="AA45">
        <v>9.6320000000000003E-2</v>
      </c>
      <c r="AB45">
        <v>9.7710000000000005E-2</v>
      </c>
      <c r="AC45">
        <v>9.6229999999999996E-2</v>
      </c>
      <c r="AD45">
        <v>9.1009999999999994E-2</v>
      </c>
      <c r="AE45" s="3">
        <v>9.3890000000000001E-2</v>
      </c>
      <c r="AF45">
        <v>9.8909999999999998E-2</v>
      </c>
      <c r="AG45" s="3">
        <v>1.0401800000000001</v>
      </c>
      <c r="AH45">
        <v>1.00099</v>
      </c>
      <c r="AI45">
        <v>0.88663000000000003</v>
      </c>
      <c r="AJ45">
        <v>0.51471999999999996</v>
      </c>
      <c r="AK45" s="3">
        <v>6.5300000000000004E-4</v>
      </c>
      <c r="AL45">
        <v>-9.3099999999999997E-4</v>
      </c>
      <c r="AM45">
        <v>2.8595899999999999</v>
      </c>
      <c r="AN45" s="4">
        <v>2.8457599999999998</v>
      </c>
      <c r="AO45">
        <v>2.92292</v>
      </c>
      <c r="AP45">
        <v>2.9186999999999999</v>
      </c>
      <c r="AQ45">
        <v>2.8913000000000002</v>
      </c>
      <c r="AR45" s="4">
        <v>2.8666900000000002</v>
      </c>
      <c r="AS45" s="3">
        <f t="shared" si="7"/>
        <v>2.8562250000000002</v>
      </c>
      <c r="AT45" s="4">
        <v>4.3800000000000002E-3</v>
      </c>
      <c r="AU45" s="4">
        <v>4.5799999999999999E-3</v>
      </c>
      <c r="AV45" s="4">
        <v>4.4600000000000004E-3</v>
      </c>
      <c r="AW45">
        <v>4.7999999999999996E-3</v>
      </c>
      <c r="AX45" s="2">
        <f t="shared" si="8"/>
        <v>4.4733333333333335E-3</v>
      </c>
      <c r="AY45">
        <v>5.5660499999999997</v>
      </c>
      <c r="AZ45" s="4">
        <v>6.0382499999999997</v>
      </c>
      <c r="BA45">
        <v>6.0653499999999996</v>
      </c>
      <c r="BB45">
        <v>5.84422</v>
      </c>
      <c r="BC45" s="4">
        <v>5.7230800000000004</v>
      </c>
      <c r="BD45">
        <v>5.7663099999999998</v>
      </c>
      <c r="BE45" s="2">
        <f t="shared" si="9"/>
        <v>5.8806650000000005</v>
      </c>
      <c r="BF45" s="3">
        <v>3.0134599999999998</v>
      </c>
      <c r="BG45">
        <v>2.9908800000000002</v>
      </c>
      <c r="BH45">
        <v>2.6852900000000002</v>
      </c>
      <c r="BI45">
        <v>2.7096100000000001</v>
      </c>
      <c r="BJ45">
        <v>2.1409899999999999</v>
      </c>
      <c r="BK45">
        <v>2.1429</v>
      </c>
      <c r="BL45">
        <v>2.1633</v>
      </c>
      <c r="BM45" s="3">
        <v>2.1526399999999999</v>
      </c>
      <c r="BN45">
        <v>2.1632500000000001</v>
      </c>
      <c r="BO45">
        <v>2.1609699999999998</v>
      </c>
      <c r="BP45">
        <v>5.8310000000000001E-2</v>
      </c>
      <c r="BQ45">
        <v>5.876E-2</v>
      </c>
      <c r="BR45">
        <v>5.824E-2</v>
      </c>
      <c r="BS45">
        <v>5.919E-2</v>
      </c>
      <c r="BT45" s="2">
        <f t="shared" si="10"/>
        <v>5.8625000000000003E-2</v>
      </c>
    </row>
    <row r="46" spans="1:72">
      <c r="A46">
        <v>12</v>
      </c>
      <c r="B46" s="1" t="str">
        <f>"2024_10_10_"&amp;A46</f>
        <v>2024_10_10_12</v>
      </c>
      <c r="C46" t="s">
        <v>122</v>
      </c>
      <c r="D46" s="3">
        <v>4.5490000000000003E-2</v>
      </c>
      <c r="E46">
        <v>4.478E-2</v>
      </c>
      <c r="F46" s="4">
        <v>1.506E-2</v>
      </c>
      <c r="G46" s="4">
        <v>1.4789999999999999E-2</v>
      </c>
      <c r="H46" s="4">
        <v>1.456E-2</v>
      </c>
      <c r="I46" s="4">
        <v>1.448E-2</v>
      </c>
      <c r="J46">
        <v>1.4800000000000001E-2</v>
      </c>
      <c r="K46">
        <v>1.6160000000000001E-2</v>
      </c>
      <c r="L46" s="4">
        <v>1.4460000000000001E-2</v>
      </c>
      <c r="M46" s="4">
        <v>1.452E-2</v>
      </c>
      <c r="N46" s="3">
        <f t="shared" si="6"/>
        <v>1.4645E-2</v>
      </c>
      <c r="O46">
        <v>11.996180000000001</v>
      </c>
      <c r="P46">
        <v>11.864839999999999</v>
      </c>
      <c r="Q46">
        <v>11.775029999999999</v>
      </c>
      <c r="R46" t="s">
        <v>539</v>
      </c>
      <c r="S46" s="3">
        <v>10.971069999999999</v>
      </c>
      <c r="T46">
        <v>11.72847</v>
      </c>
      <c r="U46">
        <v>11.89658</v>
      </c>
      <c r="V46">
        <v>11.83684</v>
      </c>
      <c r="W46">
        <v>11.768219999999999</v>
      </c>
      <c r="X46">
        <v>11.612259999999999</v>
      </c>
      <c r="Y46">
        <v>11.65887</v>
      </c>
      <c r="Z46">
        <v>11.42606</v>
      </c>
      <c r="AA46">
        <v>9.2770000000000005E-2</v>
      </c>
      <c r="AB46">
        <v>9.4710000000000003E-2</v>
      </c>
      <c r="AC46">
        <v>9.4200000000000006E-2</v>
      </c>
      <c r="AD46">
        <v>9.2789999999999997E-2</v>
      </c>
      <c r="AE46" s="3">
        <v>9.3030000000000002E-2</v>
      </c>
      <c r="AF46">
        <v>9.6890000000000004E-2</v>
      </c>
      <c r="AG46" s="3">
        <v>1.03129</v>
      </c>
      <c r="AH46">
        <v>0.98946000000000001</v>
      </c>
      <c r="AI46">
        <v>0.88739000000000001</v>
      </c>
      <c r="AJ46">
        <v>-0.86931999999999998</v>
      </c>
      <c r="AK46" s="3">
        <v>5.9299999999999999E-4</v>
      </c>
      <c r="AL46">
        <v>2.0309999999999998E-3</v>
      </c>
      <c r="AM46">
        <v>2.81223</v>
      </c>
      <c r="AN46" s="4">
        <v>2.8055099999999999</v>
      </c>
      <c r="AO46">
        <v>2.8730600000000002</v>
      </c>
      <c r="AP46">
        <v>2.8581599999999998</v>
      </c>
      <c r="AQ46">
        <v>2.8376299999999999</v>
      </c>
      <c r="AR46" s="4">
        <v>2.8153299999999999</v>
      </c>
      <c r="AS46" s="3">
        <f t="shared" si="7"/>
        <v>2.8104199999999997</v>
      </c>
      <c r="AT46" s="4">
        <v>4.2900000000000004E-3</v>
      </c>
      <c r="AU46" s="4">
        <v>4.4600000000000004E-3</v>
      </c>
      <c r="AV46" s="4">
        <v>4.4600000000000004E-3</v>
      </c>
      <c r="AW46">
        <v>4.6299999999999996E-3</v>
      </c>
      <c r="AX46" s="2">
        <f t="shared" si="8"/>
        <v>4.4033333333333338E-3</v>
      </c>
      <c r="AY46">
        <v>5.5090599999999998</v>
      </c>
      <c r="AZ46" s="4">
        <v>5.9351799999999999</v>
      </c>
      <c r="BA46">
        <v>5.9830800000000002</v>
      </c>
      <c r="BB46">
        <v>5.6225699999999996</v>
      </c>
      <c r="BC46" s="4">
        <v>5.6261400000000004</v>
      </c>
      <c r="BD46">
        <v>5.6453499999999996</v>
      </c>
      <c r="BE46" s="2">
        <f t="shared" si="9"/>
        <v>5.7806600000000001</v>
      </c>
      <c r="BF46" s="3">
        <v>2.8533499999999998</v>
      </c>
      <c r="BG46">
        <v>2.899</v>
      </c>
      <c r="BH46">
        <v>2.6153200000000001</v>
      </c>
      <c r="BI46">
        <v>2.6342400000000001</v>
      </c>
      <c r="BJ46">
        <v>2.13286</v>
      </c>
      <c r="BK46">
        <v>2.1175799999999998</v>
      </c>
      <c r="BL46">
        <v>2.12738</v>
      </c>
      <c r="BM46" s="3">
        <v>2.1038100000000002</v>
      </c>
      <c r="BN46">
        <v>2.1062699999999999</v>
      </c>
      <c r="BO46">
        <v>2.12338</v>
      </c>
      <c r="BP46">
        <v>5.7709999999999997E-2</v>
      </c>
      <c r="BQ46">
        <v>5.79E-2</v>
      </c>
      <c r="BR46">
        <v>5.74E-2</v>
      </c>
      <c r="BS46">
        <v>5.808E-2</v>
      </c>
      <c r="BT46" s="2">
        <f t="shared" si="10"/>
        <v>5.7772499999999997E-2</v>
      </c>
    </row>
    <row r="47" spans="1:72">
      <c r="A47" s="2" t="s">
        <v>540</v>
      </c>
      <c r="B47" s="2"/>
      <c r="C47" s="2"/>
      <c r="D47" s="3">
        <v>4.9500000000000002E-2</v>
      </c>
      <c r="E47" s="2">
        <v>4.9500000000000002E-2</v>
      </c>
      <c r="F47" s="3">
        <v>1.4E-2</v>
      </c>
      <c r="G47" s="3">
        <v>1.4E-2</v>
      </c>
      <c r="H47" s="3">
        <v>1.4E-2</v>
      </c>
      <c r="I47" s="3">
        <v>1.4E-2</v>
      </c>
      <c r="J47" s="2">
        <v>1.4E-2</v>
      </c>
      <c r="K47" s="2">
        <v>1.4E-2</v>
      </c>
      <c r="L47" s="3">
        <v>1.4E-2</v>
      </c>
      <c r="M47" s="3">
        <v>1.4E-2</v>
      </c>
      <c r="N47" s="3">
        <v>1.4E-2</v>
      </c>
      <c r="O47" s="2">
        <v>10.5</v>
      </c>
      <c r="P47" s="2">
        <v>10.5</v>
      </c>
      <c r="Q47" s="2">
        <v>10.5</v>
      </c>
      <c r="R47" s="2">
        <v>10.5</v>
      </c>
      <c r="S47" s="3">
        <v>10.5</v>
      </c>
      <c r="T47" s="2">
        <v>10.5</v>
      </c>
      <c r="U47" s="2">
        <v>10.5</v>
      </c>
      <c r="V47" s="2">
        <v>10.5</v>
      </c>
      <c r="W47" s="2">
        <v>10.5</v>
      </c>
      <c r="X47" s="2">
        <v>10.5</v>
      </c>
      <c r="Y47" s="2">
        <v>10.5</v>
      </c>
      <c r="Z47" s="2">
        <v>10.5</v>
      </c>
      <c r="AA47" s="2">
        <v>9.1200000000000003E-2</v>
      </c>
      <c r="AB47" s="2">
        <v>9.1200000000000003E-2</v>
      </c>
      <c r="AC47" s="2">
        <v>9.1200000000000003E-2</v>
      </c>
      <c r="AD47" s="2">
        <v>9.1200000000000003E-2</v>
      </c>
      <c r="AE47" s="3">
        <v>9.1200000000000003E-2</v>
      </c>
      <c r="AF47" s="2">
        <v>9.1200000000000003E-2</v>
      </c>
      <c r="AG47" s="3">
        <v>0.83899999999999997</v>
      </c>
      <c r="AH47" s="2">
        <v>0.83899999999999997</v>
      </c>
      <c r="AI47" s="2">
        <v>0.83899999999999997</v>
      </c>
      <c r="AJ47" s="2">
        <v>0.83899999999999997</v>
      </c>
      <c r="AL47" s="2"/>
      <c r="AM47" s="2">
        <v>2.54</v>
      </c>
      <c r="AN47" s="3">
        <v>2.54</v>
      </c>
      <c r="AO47" s="2">
        <v>2.54</v>
      </c>
      <c r="AP47" s="2">
        <v>2.54</v>
      </c>
      <c r="AQ47" s="2">
        <v>2.54</v>
      </c>
      <c r="AR47" s="3">
        <v>2.54</v>
      </c>
      <c r="AS47" s="3">
        <v>2.54</v>
      </c>
      <c r="AT47" s="3">
        <v>4.3299999999999996E-3</v>
      </c>
      <c r="AU47" s="3">
        <v>4.3299999999999996E-3</v>
      </c>
      <c r="AV47" s="3">
        <v>4.3299999999999996E-3</v>
      </c>
      <c r="AW47" s="2">
        <v>4.3299999999999996E-3</v>
      </c>
      <c r="AX47" s="2">
        <v>4.3299999999999996E-3</v>
      </c>
      <c r="AY47" s="2">
        <v>5.38</v>
      </c>
      <c r="AZ47" s="3">
        <v>5.38</v>
      </c>
      <c r="BA47" s="2">
        <v>5.38</v>
      </c>
      <c r="BB47" s="2">
        <v>5.38</v>
      </c>
      <c r="BC47" s="3">
        <v>5.38</v>
      </c>
      <c r="BD47" s="2">
        <v>5.38</v>
      </c>
      <c r="BE47" s="2">
        <v>5.38</v>
      </c>
      <c r="BG47" s="2"/>
      <c r="BH47" s="2"/>
      <c r="BI47" s="2"/>
      <c r="BJ47" s="2"/>
      <c r="BK47" s="2"/>
      <c r="BL47" s="2"/>
      <c r="BN47" s="2"/>
      <c r="BO47" s="2"/>
      <c r="BP47" s="2">
        <v>5.3600000000000002E-2</v>
      </c>
      <c r="BQ47" s="2">
        <v>5.3600000000000002E-2</v>
      </c>
      <c r="BR47" s="2">
        <v>5.3600000000000002E-2</v>
      </c>
      <c r="BS47" s="2">
        <v>5.3600000000000002E-2</v>
      </c>
      <c r="BT47" s="2">
        <v>5.3600000000000002E-2</v>
      </c>
    </row>
    <row r="48" spans="1:72">
      <c r="A48" s="2" t="s">
        <v>541</v>
      </c>
      <c r="B48" s="2"/>
      <c r="C48" s="2"/>
      <c r="D48" s="3">
        <f>AVERAGE(D43:D46)</f>
        <v>4.5967500000000001E-2</v>
      </c>
      <c r="E48" s="2">
        <f t="shared" ref="E48:BS48" si="11">AVERAGE(E43:E46)</f>
        <v>4.4694999999999999E-2</v>
      </c>
      <c r="F48" s="3">
        <f t="shared" si="11"/>
        <v>1.5025E-2</v>
      </c>
      <c r="G48" s="3">
        <f t="shared" si="11"/>
        <v>1.4914999999999999E-2</v>
      </c>
      <c r="H48" s="3">
        <f t="shared" si="11"/>
        <v>1.4615E-2</v>
      </c>
      <c r="I48" s="3">
        <f t="shared" si="11"/>
        <v>1.45425E-2</v>
      </c>
      <c r="J48" s="2">
        <f t="shared" si="11"/>
        <v>1.5615E-2</v>
      </c>
      <c r="K48" s="2">
        <f t="shared" si="11"/>
        <v>1.5785E-2</v>
      </c>
      <c r="L48" s="3">
        <f t="shared" si="11"/>
        <v>1.45775E-2</v>
      </c>
      <c r="M48" s="3">
        <f t="shared" si="11"/>
        <v>1.45725E-2</v>
      </c>
      <c r="N48" s="3">
        <f t="shared" ref="N48" si="12">AVERAGE(N43:N46)</f>
        <v>1.4707916666666666E-2</v>
      </c>
      <c r="O48" s="2">
        <f t="shared" si="11"/>
        <v>12.13622</v>
      </c>
      <c r="P48" s="2">
        <f t="shared" si="11"/>
        <v>11.9859575</v>
      </c>
      <c r="Q48" s="2">
        <f t="shared" si="11"/>
        <v>11.87942</v>
      </c>
      <c r="R48" s="2" t="e">
        <f t="shared" si="11"/>
        <v>#DIV/0!</v>
      </c>
      <c r="S48" s="3">
        <f t="shared" si="11"/>
        <v>11.058957499999998</v>
      </c>
      <c r="T48" s="2">
        <f t="shared" si="11"/>
        <v>11.855287500000001</v>
      </c>
      <c r="U48" s="2">
        <f t="shared" si="11"/>
        <v>12.063320000000001</v>
      </c>
      <c r="V48" s="2">
        <f t="shared" si="11"/>
        <v>12.019892500000001</v>
      </c>
      <c r="W48" s="2">
        <f t="shared" si="11"/>
        <v>11.927422499999999</v>
      </c>
      <c r="X48" s="2">
        <f t="shared" si="11"/>
        <v>11.711654999999999</v>
      </c>
      <c r="Y48" s="2">
        <f t="shared" si="11"/>
        <v>11.75238</v>
      </c>
      <c r="Z48" s="2">
        <f t="shared" si="11"/>
        <v>11.6063475</v>
      </c>
      <c r="AA48" s="2">
        <f>AVERAGE(AA43:AA47)</f>
        <v>9.3926000000000009E-2</v>
      </c>
      <c r="AB48" s="2">
        <f t="shared" si="11"/>
        <v>9.6685000000000007E-2</v>
      </c>
      <c r="AC48" s="2">
        <f t="shared" si="11"/>
        <v>9.5919999999999991E-2</v>
      </c>
      <c r="AD48" s="2">
        <f t="shared" si="11"/>
        <v>9.1554999999999997E-2</v>
      </c>
      <c r="AE48" s="3">
        <f t="shared" si="11"/>
        <v>9.391999999999999E-2</v>
      </c>
      <c r="AF48" s="2">
        <f t="shared" si="11"/>
        <v>9.630749999999999E-2</v>
      </c>
      <c r="AG48" s="3">
        <f t="shared" si="11"/>
        <v>1.0389000000000002</v>
      </c>
      <c r="AH48" s="2">
        <f t="shared" si="11"/>
        <v>0.99775999999999998</v>
      </c>
      <c r="AI48" s="2">
        <f t="shared" si="11"/>
        <v>0.89421499999999998</v>
      </c>
      <c r="AJ48" s="2">
        <f t="shared" si="11"/>
        <v>0.17970750000000005</v>
      </c>
      <c r="AK48" s="3">
        <f t="shared" si="11"/>
        <v>6.347499999999999E-4</v>
      </c>
      <c r="AL48" s="2">
        <f t="shared" si="11"/>
        <v>-1.6550000000000007E-4</v>
      </c>
      <c r="AM48" s="2">
        <f t="shared" si="11"/>
        <v>2.8444399999999996</v>
      </c>
      <c r="AN48" s="3">
        <f t="shared" si="11"/>
        <v>2.8322474999999998</v>
      </c>
      <c r="AO48" s="2">
        <f t="shared" si="11"/>
        <v>2.9048825000000003</v>
      </c>
      <c r="AP48" s="2">
        <f t="shared" si="11"/>
        <v>2.8994274999999998</v>
      </c>
      <c r="AQ48" s="2">
        <f t="shared" si="11"/>
        <v>2.8726075</v>
      </c>
      <c r="AR48" s="3">
        <f t="shared" si="11"/>
        <v>2.8490375000000001</v>
      </c>
      <c r="AS48" s="3">
        <f t="shared" ref="AS48" si="13">AVERAGE(AS43:AS46)</f>
        <v>2.8406425000000004</v>
      </c>
      <c r="AT48" s="3">
        <f t="shared" si="11"/>
        <v>4.3425E-3</v>
      </c>
      <c r="AU48" s="3">
        <f t="shared" si="11"/>
        <v>4.5249999999999995E-3</v>
      </c>
      <c r="AV48" s="3">
        <f t="shared" si="11"/>
        <v>4.4350000000000006E-3</v>
      </c>
      <c r="AW48" s="2">
        <f t="shared" si="11"/>
        <v>4.6724999999999996E-3</v>
      </c>
      <c r="AX48" s="2">
        <f t="shared" ref="AX48" si="14">AVERAGE(AX43:AX46)</f>
        <v>4.4341666666666661E-3</v>
      </c>
      <c r="AY48" s="2">
        <f t="shared" si="11"/>
        <v>5.5604875000000007</v>
      </c>
      <c r="AZ48" s="3">
        <f t="shared" si="11"/>
        <v>6.0012824999999994</v>
      </c>
      <c r="BA48" s="2">
        <f t="shared" si="11"/>
        <v>6.0395750000000001</v>
      </c>
      <c r="BB48" s="2">
        <f t="shared" si="11"/>
        <v>5.7157049999999998</v>
      </c>
      <c r="BC48" s="3">
        <f t="shared" si="11"/>
        <v>5.6967999999999996</v>
      </c>
      <c r="BD48" s="2">
        <f t="shared" si="11"/>
        <v>5.7275700000000001</v>
      </c>
      <c r="BE48" s="2">
        <f t="shared" ref="BE48" si="15">AVERAGE(BE43:BE46)</f>
        <v>5.84904125</v>
      </c>
      <c r="BF48" s="3">
        <f t="shared" si="11"/>
        <v>2.9477475000000002</v>
      </c>
      <c r="BG48" s="2">
        <f t="shared" si="11"/>
        <v>2.9498300000000004</v>
      </c>
      <c r="BH48" s="2">
        <f t="shared" si="11"/>
        <v>2.6586850000000002</v>
      </c>
      <c r="BI48" s="2">
        <f t="shared" si="11"/>
        <v>2.6920099999999998</v>
      </c>
      <c r="BJ48" s="2">
        <f t="shared" si="11"/>
        <v>2.1405874999999996</v>
      </c>
      <c r="BK48" s="2">
        <f t="shared" si="11"/>
        <v>2.13727</v>
      </c>
      <c r="BL48" s="2">
        <f t="shared" si="11"/>
        <v>2.1514725000000001</v>
      </c>
      <c r="BM48" s="3">
        <f t="shared" si="11"/>
        <v>2.1445024999999998</v>
      </c>
      <c r="BN48" s="2">
        <f t="shared" si="11"/>
        <v>2.1408225000000001</v>
      </c>
      <c r="BO48" s="2">
        <f t="shared" si="11"/>
        <v>2.1520125000000001</v>
      </c>
      <c r="BP48" s="2">
        <f>AVERAGE(BP43:BP47)</f>
        <v>5.7235999999999995E-2</v>
      </c>
      <c r="BQ48" s="2">
        <f t="shared" si="11"/>
        <v>5.8460000000000005E-2</v>
      </c>
      <c r="BR48" s="2">
        <f t="shared" si="11"/>
        <v>5.8014999999999997E-2</v>
      </c>
      <c r="BS48" s="2">
        <f t="shared" si="11"/>
        <v>5.8832499999999996E-2</v>
      </c>
      <c r="BT48" s="2">
        <f t="shared" ref="BT48" si="16">AVERAGE(BT43:BT46)</f>
        <v>5.8363125000000002E-2</v>
      </c>
    </row>
    <row r="49" spans="1:72">
      <c r="A49" s="2" t="s">
        <v>542</v>
      </c>
      <c r="B49" s="2"/>
      <c r="C49" s="2"/>
      <c r="D49" s="3">
        <f>2*STDEV(D43:D46)/D48*100</f>
        <v>1.5040002909487535</v>
      </c>
      <c r="E49" s="2">
        <f t="shared" ref="E49:BT49" si="17">2*STDEV(E43:E46)/E48*100</f>
        <v>5.6226260128233916</v>
      </c>
      <c r="F49" s="3">
        <f t="shared" si="17"/>
        <v>3.3472531048327951</v>
      </c>
      <c r="G49" s="3">
        <f t="shared" si="17"/>
        <v>1.5695206048568044</v>
      </c>
      <c r="H49" s="3">
        <f t="shared" si="17"/>
        <v>1.0024979348083476</v>
      </c>
      <c r="I49" s="3">
        <f t="shared" si="17"/>
        <v>0.88685082217193167</v>
      </c>
      <c r="J49" s="2">
        <f t="shared" si="17"/>
        <v>12.416907024047239</v>
      </c>
      <c r="K49" s="2">
        <f t="shared" si="17"/>
        <v>7.828605569172205</v>
      </c>
      <c r="L49" s="3">
        <f t="shared" si="17"/>
        <v>1.6014567010706546</v>
      </c>
      <c r="M49" s="3">
        <f t="shared" si="17"/>
        <v>1.4279397527318498</v>
      </c>
      <c r="N49" s="3">
        <f t="shared" si="17"/>
        <v>1.4660081920193357</v>
      </c>
      <c r="O49" s="2">
        <f t="shared" si="17"/>
        <v>1.8965326903719457</v>
      </c>
      <c r="P49" s="2">
        <f t="shared" si="17"/>
        <v>1.8331589750888266</v>
      </c>
      <c r="Q49" s="2">
        <f t="shared" si="17"/>
        <v>1.5909014080271062</v>
      </c>
      <c r="R49" s="2" t="e">
        <f t="shared" si="17"/>
        <v>#DIV/0!</v>
      </c>
      <c r="S49" s="3">
        <f t="shared" si="17"/>
        <v>1.9484931030556656</v>
      </c>
      <c r="T49" s="2">
        <f t="shared" si="17"/>
        <v>2.057460471850471</v>
      </c>
      <c r="U49" s="2">
        <f t="shared" si="17"/>
        <v>2.468079148718314</v>
      </c>
      <c r="V49" s="2">
        <f t="shared" si="17"/>
        <v>2.7100487886998232</v>
      </c>
      <c r="W49" s="2">
        <f t="shared" si="17"/>
        <v>2.2758924959164886</v>
      </c>
      <c r="X49" s="2">
        <f t="shared" si="17"/>
        <v>1.5748321421680538</v>
      </c>
      <c r="Y49" s="2">
        <f t="shared" si="17"/>
        <v>1.387787053879983</v>
      </c>
      <c r="Z49" s="2">
        <f t="shared" si="17"/>
        <v>2.5117179979950355</v>
      </c>
      <c r="AA49" s="2">
        <f t="shared" si="17"/>
        <v>4.0320939146948014</v>
      </c>
      <c r="AB49" s="2">
        <f t="shared" si="17"/>
        <v>3.9937393755614274</v>
      </c>
      <c r="AC49" s="2">
        <f t="shared" si="17"/>
        <v>3.0358613099432699</v>
      </c>
      <c r="AD49" s="2">
        <f t="shared" si="17"/>
        <v>2.7626250719394898</v>
      </c>
      <c r="AE49" s="3">
        <f t="shared" si="17"/>
        <v>1.3559681547499129</v>
      </c>
      <c r="AF49" s="2">
        <f t="shared" si="17"/>
        <v>4.5252083544487061</v>
      </c>
      <c r="AG49" s="3">
        <f t="shared" si="17"/>
        <v>1.5230593258201173</v>
      </c>
      <c r="AH49" s="2">
        <f t="shared" si="17"/>
        <v>1.6490160541628467</v>
      </c>
      <c r="AI49" s="2">
        <f t="shared" si="17"/>
        <v>2.8548610491953363</v>
      </c>
      <c r="AJ49" s="2">
        <f t="shared" si="17"/>
        <v>1361.2338232809216</v>
      </c>
      <c r="AK49" s="3">
        <f t="shared" si="17"/>
        <v>11.471779839073488</v>
      </c>
      <c r="AL49" s="2">
        <f t="shared" si="17"/>
        <v>-1770.1928403815259</v>
      </c>
      <c r="AM49" s="2">
        <f t="shared" si="17"/>
        <v>1.8695368874051523</v>
      </c>
      <c r="AN49" s="3">
        <f t="shared" si="17"/>
        <v>1.6002895565914859</v>
      </c>
      <c r="AO49" s="2">
        <f t="shared" si="17"/>
        <v>1.8160163714221702</v>
      </c>
      <c r="AP49" s="2">
        <f t="shared" si="17"/>
        <v>2.5486170974422553</v>
      </c>
      <c r="AQ49" s="2">
        <f t="shared" si="17"/>
        <v>2.1592324276551245</v>
      </c>
      <c r="AR49" s="3">
        <f t="shared" si="17"/>
        <v>2.2025229727907063</v>
      </c>
      <c r="AS49" s="3">
        <f t="shared" si="17"/>
        <v>1.8995863154267731</v>
      </c>
      <c r="AT49" s="3">
        <f t="shared" si="17"/>
        <v>2.0725388601036245</v>
      </c>
      <c r="AU49" s="3">
        <f t="shared" si="17"/>
        <v>2.8301101601913086</v>
      </c>
      <c r="AV49" s="3">
        <f t="shared" si="17"/>
        <v>1.7073005173394324</v>
      </c>
      <c r="AW49" s="2">
        <f t="shared" si="17"/>
        <v>3.8976389169674199</v>
      </c>
      <c r="AX49" s="2">
        <f t="shared" si="17"/>
        <v>1.8793459875963137</v>
      </c>
      <c r="AY49" s="2">
        <f t="shared" si="17"/>
        <v>1.9701807007497245</v>
      </c>
      <c r="AZ49" s="3">
        <f t="shared" si="17"/>
        <v>2.1342060276113064</v>
      </c>
      <c r="BA49" s="2">
        <f t="shared" si="17"/>
        <v>1.5770329929416353</v>
      </c>
      <c r="BB49" s="2">
        <f t="shared" si="17"/>
        <v>6.4776121251971217</v>
      </c>
      <c r="BC49" s="3">
        <f t="shared" si="17"/>
        <v>2.0371543455974019</v>
      </c>
      <c r="BD49" s="2">
        <f t="shared" si="17"/>
        <v>2.335776387688183</v>
      </c>
      <c r="BE49" s="2">
        <f t="shared" si="17"/>
        <v>2.0744367556416012</v>
      </c>
      <c r="BF49" s="3">
        <f t="shared" si="17"/>
        <v>4.5829373741446595</v>
      </c>
      <c r="BG49" s="2">
        <f t="shared" si="17"/>
        <v>3.3782953814892434</v>
      </c>
      <c r="BH49" s="2">
        <f t="shared" si="17"/>
        <v>2.8356406217477708</v>
      </c>
      <c r="BI49" s="2">
        <f t="shared" si="17"/>
        <v>3.0189136123986877</v>
      </c>
      <c r="BJ49" s="2">
        <f t="shared" si="17"/>
        <v>0.51584801962747961</v>
      </c>
      <c r="BK49" s="2">
        <f t="shared" si="17"/>
        <v>1.5358829409639618</v>
      </c>
      <c r="BL49" s="2">
        <f t="shared" si="17"/>
        <v>1.8414931550913622</v>
      </c>
      <c r="BM49" s="3">
        <f t="shared" si="17"/>
        <v>2.5742220762303756</v>
      </c>
      <c r="BN49" s="2">
        <f t="shared" si="17"/>
        <v>2.8373177045706113</v>
      </c>
      <c r="BO49" s="2">
        <f t="shared" si="17"/>
        <v>1.9635319452166007</v>
      </c>
      <c r="BP49" s="2">
        <f t="shared" si="17"/>
        <v>1.4235448562828954</v>
      </c>
      <c r="BQ49" s="2">
        <f t="shared" si="17"/>
        <v>1.6657369950060608</v>
      </c>
      <c r="BR49" s="2">
        <f t="shared" si="17"/>
        <v>1.9365791880439656</v>
      </c>
      <c r="BS49" s="2">
        <f t="shared" si="17"/>
        <v>2.2488669090587616</v>
      </c>
      <c r="BT49" s="2">
        <f t="shared" si="17"/>
        <v>1.8100269726042353</v>
      </c>
    </row>
    <row r="50" spans="1:72">
      <c r="A50" s="2" t="s">
        <v>543</v>
      </c>
      <c r="B50" s="2"/>
      <c r="C50" s="2"/>
      <c r="D50" s="3">
        <f t="shared" ref="D50:AI50" si="18">(D48-D47)/D48*100</f>
        <v>-7.68477728830152</v>
      </c>
      <c r="E50" s="3">
        <f t="shared" si="18"/>
        <v>-10.750643248685545</v>
      </c>
      <c r="F50" s="3">
        <f t="shared" si="18"/>
        <v>6.8219633943427613</v>
      </c>
      <c r="G50" s="3">
        <f t="shared" si="18"/>
        <v>6.1347636607442118</v>
      </c>
      <c r="H50" s="3">
        <f t="shared" si="18"/>
        <v>4.208005473828254</v>
      </c>
      <c r="I50" s="3">
        <f t="shared" si="18"/>
        <v>3.7304452466907314</v>
      </c>
      <c r="J50" s="2">
        <f t="shared" si="18"/>
        <v>10.342619276336857</v>
      </c>
      <c r="K50" s="2">
        <f t="shared" si="18"/>
        <v>11.308203991130821</v>
      </c>
      <c r="L50" s="3">
        <f t="shared" si="18"/>
        <v>3.9615846338535405</v>
      </c>
      <c r="M50" s="3">
        <f t="shared" si="18"/>
        <v>3.9286326985760858</v>
      </c>
      <c r="N50" s="3">
        <f t="shared" si="18"/>
        <v>4.8131675118275243</v>
      </c>
      <c r="O50" s="2">
        <f t="shared" si="18"/>
        <v>13.48212211050887</v>
      </c>
      <c r="P50" s="2">
        <f t="shared" si="18"/>
        <v>12.397486809042995</v>
      </c>
      <c r="Q50" s="2">
        <f t="shared" si="18"/>
        <v>11.611846369603901</v>
      </c>
      <c r="R50" s="2" t="e">
        <f t="shared" si="18"/>
        <v>#DIV/0!</v>
      </c>
      <c r="S50" s="3">
        <f t="shared" si="18"/>
        <v>5.0543416954084357</v>
      </c>
      <c r="T50" s="2">
        <f t="shared" si="18"/>
        <v>11.431924362863414</v>
      </c>
      <c r="U50" s="2">
        <f t="shared" si="18"/>
        <v>12.959284840325887</v>
      </c>
      <c r="V50" s="2">
        <f t="shared" si="18"/>
        <v>12.644809427372175</v>
      </c>
      <c r="W50" s="2">
        <f t="shared" si="18"/>
        <v>11.967568852365201</v>
      </c>
      <c r="X50" s="3">
        <f t="shared" si="18"/>
        <v>10.345719712542751</v>
      </c>
      <c r="Y50" s="3">
        <f t="shared" si="18"/>
        <v>10.656394704732151</v>
      </c>
      <c r="Z50" s="3">
        <f t="shared" si="18"/>
        <v>9.5322624107196532</v>
      </c>
      <c r="AA50" s="2">
        <f t="shared" si="18"/>
        <v>2.9022847773779419</v>
      </c>
      <c r="AB50" s="2">
        <f t="shared" si="18"/>
        <v>5.6730620054817225</v>
      </c>
      <c r="AC50" s="2">
        <f t="shared" si="18"/>
        <v>4.9207673060883952</v>
      </c>
      <c r="AD50" s="2">
        <f t="shared" si="18"/>
        <v>0.38774507126863006</v>
      </c>
      <c r="AE50" s="3">
        <f t="shared" si="18"/>
        <v>2.8960817717205991</v>
      </c>
      <c r="AF50" s="2">
        <f t="shared" si="18"/>
        <v>5.303325286192651</v>
      </c>
      <c r="AG50" s="3">
        <f t="shared" si="18"/>
        <v>19.241505438444523</v>
      </c>
      <c r="AH50" s="2">
        <f t="shared" si="18"/>
        <v>15.911642078255294</v>
      </c>
      <c r="AI50" s="2">
        <f t="shared" si="18"/>
        <v>6.1746895321594932</v>
      </c>
      <c r="AJ50" s="2">
        <f t="shared" ref="AJ50:BT50" si="19">(AJ48-AJ47)/AJ48*100</f>
        <v>-366.86977449466485</v>
      </c>
      <c r="AK50" s="3">
        <f t="shared" si="19"/>
        <v>100</v>
      </c>
      <c r="AL50" s="2">
        <f t="shared" si="19"/>
        <v>100</v>
      </c>
      <c r="AM50" s="3">
        <f t="shared" si="19"/>
        <v>10.702985473414788</v>
      </c>
      <c r="AN50" s="3">
        <f t="shared" si="19"/>
        <v>10.31857208806786</v>
      </c>
      <c r="AO50" s="2">
        <f t="shared" si="19"/>
        <v>12.561007200807611</v>
      </c>
      <c r="AP50" s="2">
        <f t="shared" si="19"/>
        <v>12.396498964019614</v>
      </c>
      <c r="AQ50" s="2">
        <f t="shared" si="19"/>
        <v>11.578591923887965</v>
      </c>
      <c r="AR50" s="3">
        <f t="shared" si="19"/>
        <v>10.847084322336933</v>
      </c>
      <c r="AS50" s="3">
        <f t="shared" si="19"/>
        <v>10.583609165884138</v>
      </c>
      <c r="AT50" s="3">
        <f t="shared" si="19"/>
        <v>0.28785261945884533</v>
      </c>
      <c r="AU50" s="3">
        <f t="shared" si="19"/>
        <v>4.3093922651933676</v>
      </c>
      <c r="AV50" s="3">
        <f t="shared" si="19"/>
        <v>2.3675310033822079</v>
      </c>
      <c r="AW50" s="2">
        <f t="shared" si="19"/>
        <v>7.3301230604601377</v>
      </c>
      <c r="AX50" s="2">
        <f t="shared" si="19"/>
        <v>2.3491824844953912</v>
      </c>
      <c r="AY50" s="2">
        <f t="shared" si="19"/>
        <v>3.2458934580826013</v>
      </c>
      <c r="AZ50" s="3">
        <f t="shared" si="19"/>
        <v>10.352495487422891</v>
      </c>
      <c r="BA50" s="2">
        <f t="shared" si="19"/>
        <v>10.920884333748655</v>
      </c>
      <c r="BB50" s="2">
        <f t="shared" si="19"/>
        <v>5.8733786995654942</v>
      </c>
      <c r="BC50" s="3">
        <f t="shared" si="19"/>
        <v>5.5610167111360722</v>
      </c>
      <c r="BD50" s="3">
        <f t="shared" si="19"/>
        <v>6.0683675625090601</v>
      </c>
      <c r="BE50" s="3">
        <f t="shared" si="19"/>
        <v>8.0191133888823245</v>
      </c>
      <c r="BF50" s="3">
        <f t="shared" si="19"/>
        <v>100</v>
      </c>
      <c r="BG50" s="2">
        <f t="shared" si="19"/>
        <v>100</v>
      </c>
      <c r="BH50" s="2">
        <f t="shared" si="19"/>
        <v>100</v>
      </c>
      <c r="BI50" s="3">
        <f t="shared" si="19"/>
        <v>100</v>
      </c>
      <c r="BJ50" s="2">
        <f t="shared" si="19"/>
        <v>100</v>
      </c>
      <c r="BK50" s="2">
        <f t="shared" si="19"/>
        <v>100</v>
      </c>
      <c r="BL50" s="2">
        <f t="shared" si="19"/>
        <v>100</v>
      </c>
      <c r="BM50" s="3">
        <f t="shared" si="19"/>
        <v>100</v>
      </c>
      <c r="BN50" s="2">
        <f t="shared" si="19"/>
        <v>100</v>
      </c>
      <c r="BO50" s="2">
        <f t="shared" si="19"/>
        <v>100</v>
      </c>
      <c r="BP50" s="3">
        <f t="shared" si="19"/>
        <v>6.35264518834299</v>
      </c>
      <c r="BQ50" s="3">
        <f t="shared" si="19"/>
        <v>8.3133766678070522</v>
      </c>
      <c r="BR50" s="3">
        <f t="shared" si="19"/>
        <v>7.6101008359906839</v>
      </c>
      <c r="BS50" s="3">
        <f t="shared" si="19"/>
        <v>8.8938936812136049</v>
      </c>
      <c r="BT50" s="3">
        <f t="shared" si="19"/>
        <v>8.1611891069917863</v>
      </c>
    </row>
    <row r="51" spans="1:72">
      <c r="B51" s="1"/>
    </row>
    <row r="52" spans="1:72">
      <c r="A52">
        <v>11</v>
      </c>
      <c r="B52" s="1" t="str">
        <f>"2024_10_10_"&amp;A52</f>
        <v>2024_10_10_11</v>
      </c>
      <c r="C52" t="s">
        <v>90</v>
      </c>
      <c r="D52" s="3">
        <v>2.053E-2</v>
      </c>
      <c r="E52">
        <v>2.0060000000000001E-2</v>
      </c>
      <c r="F52" s="4">
        <v>2.3800000000000002E-2</v>
      </c>
      <c r="G52" s="4">
        <v>2.4320000000000001E-2</v>
      </c>
      <c r="H52" s="4">
        <v>2.3429999999999999E-2</v>
      </c>
      <c r="I52" s="4">
        <v>2.3470000000000001E-2</v>
      </c>
      <c r="J52">
        <v>2.5409999999999999E-2</v>
      </c>
      <c r="K52">
        <v>2.5389999999999999E-2</v>
      </c>
      <c r="L52" s="4">
        <v>2.3300000000000001E-2</v>
      </c>
      <c r="M52" s="4">
        <v>2.3439999999999999E-2</v>
      </c>
      <c r="N52" s="3">
        <f t="shared" ref="N52:N55" si="20">AVERAGE(F52:I52,L52:M52)</f>
        <v>2.3626666666666667E-2</v>
      </c>
      <c r="O52">
        <v>1.0813999999999999</v>
      </c>
      <c r="P52">
        <v>1.0964400000000001</v>
      </c>
      <c r="Q52">
        <v>1.0833699999999999</v>
      </c>
      <c r="R52" t="s">
        <v>539</v>
      </c>
      <c r="S52" s="3">
        <v>1.0649500000000001</v>
      </c>
      <c r="T52">
        <v>1.0784100000000001</v>
      </c>
      <c r="U52">
        <v>1.08562</v>
      </c>
      <c r="V52">
        <v>1.10382</v>
      </c>
      <c r="W52">
        <v>1.1196600000000001</v>
      </c>
      <c r="X52">
        <v>1.06775</v>
      </c>
      <c r="Y52">
        <v>1.0699399999999999</v>
      </c>
      <c r="Z52">
        <v>1.05358</v>
      </c>
      <c r="AA52">
        <v>0.01</v>
      </c>
      <c r="AB52">
        <v>1.1809999999999999E-2</v>
      </c>
      <c r="AC52">
        <v>1.1339999999999999E-2</v>
      </c>
      <c r="AD52">
        <v>1.481E-2</v>
      </c>
      <c r="AE52" s="3">
        <v>1.204E-2</v>
      </c>
      <c r="AF52">
        <v>1.32E-2</v>
      </c>
      <c r="AG52" s="3">
        <v>0.10305</v>
      </c>
      <c r="AH52">
        <v>0.11651</v>
      </c>
      <c r="AI52">
        <v>0.16022</v>
      </c>
      <c r="AJ52">
        <v>-1.48942</v>
      </c>
      <c r="AK52" s="3">
        <v>1.63E-4</v>
      </c>
      <c r="AL52">
        <v>1.6180000000000001E-3</v>
      </c>
      <c r="AM52">
        <v>0.21043999999999999</v>
      </c>
      <c r="AN52" s="4">
        <v>0.2087</v>
      </c>
      <c r="AO52">
        <v>0.21238000000000001</v>
      </c>
      <c r="AP52">
        <v>0.21237</v>
      </c>
      <c r="AQ52">
        <v>0.21143999999999999</v>
      </c>
      <c r="AR52" s="4">
        <v>0.20663999999999999</v>
      </c>
      <c r="AS52" s="3">
        <f t="shared" ref="AS52:AS55" si="21">AVERAGE(AN52,AR52)</f>
        <v>0.20766999999999999</v>
      </c>
      <c r="AT52" s="4">
        <v>4.8399999999999997E-3</v>
      </c>
      <c r="AU52" s="4">
        <v>4.9699999999999996E-3</v>
      </c>
      <c r="AV52" s="4">
        <v>4.96E-3</v>
      </c>
      <c r="AW52">
        <v>4.6100000000000004E-3</v>
      </c>
      <c r="AX52" s="2">
        <f t="shared" ref="AX52:AX55" si="22">AVERAGE(AT52:AV52)</f>
        <v>4.9233333333333325E-3</v>
      </c>
      <c r="AY52">
        <v>0.73926999999999998</v>
      </c>
      <c r="AZ52" s="4">
        <v>1.02694</v>
      </c>
      <c r="BA52">
        <v>1.04989</v>
      </c>
      <c r="BB52">
        <v>1.6206499999999999</v>
      </c>
      <c r="BC52" s="4">
        <v>1.0379400000000001</v>
      </c>
      <c r="BD52">
        <v>1.0713900000000001</v>
      </c>
      <c r="BE52" s="2">
        <f t="shared" ref="BE52:BE55" si="23">AVERAGE(AZ52,BC52)</f>
        <v>1.03244</v>
      </c>
      <c r="BF52" s="3">
        <v>1.1234900000000001</v>
      </c>
      <c r="BG52">
        <v>1.18493</v>
      </c>
      <c r="BH52">
        <v>1.09595</v>
      </c>
      <c r="BI52">
        <v>1.0651299999999999</v>
      </c>
      <c r="BJ52">
        <v>0.53308</v>
      </c>
      <c r="BK52">
        <v>0.53408</v>
      </c>
      <c r="BL52">
        <v>0.54151000000000005</v>
      </c>
      <c r="BM52" s="3">
        <v>0.56288000000000005</v>
      </c>
      <c r="BN52">
        <v>0.54454999999999998</v>
      </c>
      <c r="BO52">
        <v>0.53690000000000004</v>
      </c>
      <c r="BP52">
        <v>2.598E-2</v>
      </c>
      <c r="BQ52">
        <v>2.597E-2</v>
      </c>
      <c r="BR52">
        <v>2.6169999999999999E-2</v>
      </c>
      <c r="BS52">
        <v>2.589E-2</v>
      </c>
      <c r="BT52" s="2">
        <f t="shared" ref="BT52:BT55" si="24">AVERAGE(BP52:BS52)</f>
        <v>2.6002499999999998E-2</v>
      </c>
    </row>
    <row r="53" spans="1:72">
      <c r="A53">
        <v>24</v>
      </c>
      <c r="B53" s="1" t="str">
        <f>"2024_10_10_"&amp;A53</f>
        <v>2024_10_10_24</v>
      </c>
      <c r="C53" t="s">
        <v>90</v>
      </c>
      <c r="D53" s="3">
        <v>2.086E-2</v>
      </c>
      <c r="E53">
        <v>2.0899999999999998E-2</v>
      </c>
      <c r="F53" s="4">
        <v>2.4080000000000001E-2</v>
      </c>
      <c r="G53" s="4">
        <v>2.4279999999999999E-2</v>
      </c>
      <c r="H53" s="4">
        <v>2.3539999999999998E-2</v>
      </c>
      <c r="I53" s="4">
        <v>2.349E-2</v>
      </c>
      <c r="J53">
        <v>2.529E-2</v>
      </c>
      <c r="K53">
        <v>2.4330000000000001E-2</v>
      </c>
      <c r="L53" s="4">
        <v>2.3449999999999999E-2</v>
      </c>
      <c r="M53" s="4">
        <v>2.332E-2</v>
      </c>
      <c r="N53" s="3">
        <f t="shared" si="20"/>
        <v>2.369333333333333E-2</v>
      </c>
      <c r="O53">
        <v>1.0805400000000001</v>
      </c>
      <c r="P53">
        <v>1.1042000000000001</v>
      </c>
      <c r="Q53">
        <v>1.08725</v>
      </c>
      <c r="R53" t="s">
        <v>539</v>
      </c>
      <c r="S53" s="3">
        <v>1.06501</v>
      </c>
      <c r="T53">
        <v>1.07897</v>
      </c>
      <c r="U53">
        <v>1.12436</v>
      </c>
      <c r="V53">
        <v>1.1200000000000001</v>
      </c>
      <c r="W53">
        <v>1.10602</v>
      </c>
      <c r="X53">
        <v>1.07423</v>
      </c>
      <c r="Y53">
        <v>1.0762799999999999</v>
      </c>
      <c r="Z53">
        <v>1.0610200000000001</v>
      </c>
      <c r="AA53">
        <v>1.174E-2</v>
      </c>
      <c r="AB53">
        <v>1.2710000000000001E-2</v>
      </c>
      <c r="AC53">
        <v>1.2149999999999999E-2</v>
      </c>
      <c r="AD53">
        <v>1.225E-2</v>
      </c>
      <c r="AE53" s="3">
        <v>1.282E-2</v>
      </c>
      <c r="AF53">
        <v>1.2529999999999999E-2</v>
      </c>
      <c r="AG53" s="3">
        <v>0.10303</v>
      </c>
      <c r="AH53">
        <v>0.11463</v>
      </c>
      <c r="AI53">
        <v>0.17832999999999999</v>
      </c>
      <c r="AJ53">
        <v>-1.35375</v>
      </c>
      <c r="AK53" s="3">
        <v>1.2400000000000001E-4</v>
      </c>
      <c r="AL53">
        <v>-1.841E-3</v>
      </c>
      <c r="AM53">
        <v>0.21084</v>
      </c>
      <c r="AN53" s="4">
        <v>0.20860999999999999</v>
      </c>
      <c r="AO53">
        <v>0.21304999999999999</v>
      </c>
      <c r="AP53">
        <v>0.21387</v>
      </c>
      <c r="AQ53">
        <v>0.21177000000000001</v>
      </c>
      <c r="AR53" s="4">
        <v>0.20793</v>
      </c>
      <c r="AS53" s="3">
        <f t="shared" si="21"/>
        <v>0.20827000000000001</v>
      </c>
      <c r="AT53" s="4">
        <v>4.8599999999999997E-3</v>
      </c>
      <c r="AU53" s="4">
        <v>4.9899999999999996E-3</v>
      </c>
      <c r="AV53" s="4">
        <v>4.7800000000000004E-3</v>
      </c>
      <c r="AW53">
        <v>5.1799999999999997E-3</v>
      </c>
      <c r="AX53" s="2">
        <f t="shared" si="22"/>
        <v>4.8766666666666672E-3</v>
      </c>
      <c r="AY53">
        <v>0.74729999999999996</v>
      </c>
      <c r="AZ53" s="4">
        <v>1.0359400000000001</v>
      </c>
      <c r="BA53">
        <v>1.05644</v>
      </c>
      <c r="BB53">
        <v>1.3360300000000001</v>
      </c>
      <c r="BC53" s="4">
        <v>1.05044</v>
      </c>
      <c r="BD53">
        <v>1.0789899999999999</v>
      </c>
      <c r="BE53" s="2">
        <f t="shared" si="23"/>
        <v>1.0431900000000001</v>
      </c>
      <c r="BF53" s="3">
        <v>1.1262700000000001</v>
      </c>
      <c r="BG53">
        <v>1.19343</v>
      </c>
      <c r="BH53">
        <v>1.08385</v>
      </c>
      <c r="BI53">
        <v>1.08369</v>
      </c>
      <c r="BJ53">
        <v>0.54188000000000003</v>
      </c>
      <c r="BK53">
        <v>0.53186</v>
      </c>
      <c r="BL53">
        <v>0.54293999999999998</v>
      </c>
      <c r="BM53" s="3">
        <v>0.51097999999999999</v>
      </c>
      <c r="BN53">
        <v>0.53251999999999999</v>
      </c>
      <c r="BO53">
        <v>0.52932999999999997</v>
      </c>
      <c r="BP53">
        <v>2.6120000000000001E-2</v>
      </c>
      <c r="BQ53">
        <v>2.6159999999999999E-2</v>
      </c>
      <c r="BR53">
        <v>2.6349999999999998E-2</v>
      </c>
      <c r="BS53">
        <v>2.6030000000000001E-2</v>
      </c>
      <c r="BT53" s="2">
        <f t="shared" si="24"/>
        <v>2.6165000000000001E-2</v>
      </c>
    </row>
    <row r="54" spans="1:72">
      <c r="A54">
        <v>37</v>
      </c>
      <c r="B54" s="1" t="str">
        <f>"2024_10_10_"&amp;A54</f>
        <v>2024_10_10_37</v>
      </c>
      <c r="C54" t="s">
        <v>90</v>
      </c>
      <c r="D54" s="3">
        <v>2.0930000000000001E-2</v>
      </c>
      <c r="E54">
        <v>1.883E-2</v>
      </c>
      <c r="F54" s="4">
        <v>2.4660000000000001E-2</v>
      </c>
      <c r="G54" s="4">
        <v>2.4490000000000001E-2</v>
      </c>
      <c r="H54" s="4">
        <v>2.3689999999999999E-2</v>
      </c>
      <c r="I54" s="4">
        <v>2.3709999999999998E-2</v>
      </c>
      <c r="J54">
        <v>2.6370000000000001E-2</v>
      </c>
      <c r="K54">
        <v>2.6009999999999998E-2</v>
      </c>
      <c r="L54" s="4">
        <v>2.359E-2</v>
      </c>
      <c r="M54" s="4">
        <v>2.3449999999999999E-2</v>
      </c>
      <c r="N54" s="3">
        <f t="shared" si="20"/>
        <v>2.3931666666666667E-2</v>
      </c>
      <c r="O54">
        <v>1.0934900000000001</v>
      </c>
      <c r="P54">
        <v>1.11612</v>
      </c>
      <c r="Q54">
        <v>1.0980700000000001</v>
      </c>
      <c r="R54" t="s">
        <v>539</v>
      </c>
      <c r="S54" s="3">
        <v>1.0698300000000001</v>
      </c>
      <c r="T54">
        <v>1.0925400000000001</v>
      </c>
      <c r="U54">
        <v>1.13737</v>
      </c>
      <c r="V54">
        <v>1.13147</v>
      </c>
      <c r="W54">
        <v>1.1315</v>
      </c>
      <c r="X54">
        <v>1.08067</v>
      </c>
      <c r="Y54">
        <v>1.0857300000000001</v>
      </c>
      <c r="Z54">
        <v>1.0690900000000001</v>
      </c>
      <c r="AA54">
        <v>1.0059999999999999E-2</v>
      </c>
      <c r="AB54">
        <v>1.116E-2</v>
      </c>
      <c r="AC54">
        <v>1.1039999999999999E-2</v>
      </c>
      <c r="AD54">
        <v>1.136E-2</v>
      </c>
      <c r="AE54" s="3">
        <v>1.172E-2</v>
      </c>
      <c r="AF54">
        <v>1.1990000000000001E-2</v>
      </c>
      <c r="AG54" s="3">
        <v>0.10331</v>
      </c>
      <c r="AH54">
        <v>0.10897</v>
      </c>
      <c r="AI54">
        <v>0.17288999999999999</v>
      </c>
      <c r="AJ54">
        <v>-1.4264300000000001</v>
      </c>
      <c r="AK54" s="3">
        <v>1.7100000000000001E-4</v>
      </c>
      <c r="AL54">
        <v>-2.343E-3</v>
      </c>
      <c r="AM54">
        <v>0.21295</v>
      </c>
      <c r="AN54" s="4">
        <v>0.21095</v>
      </c>
      <c r="AO54">
        <v>0.21501999999999999</v>
      </c>
      <c r="AP54">
        <v>0.21604999999999999</v>
      </c>
      <c r="AQ54">
        <v>0.21511</v>
      </c>
      <c r="AR54" s="4">
        <v>0.20976</v>
      </c>
      <c r="AS54" s="3">
        <f t="shared" si="21"/>
        <v>0.21035500000000001</v>
      </c>
      <c r="AT54" s="4">
        <v>4.8700000000000002E-3</v>
      </c>
      <c r="AU54" s="4">
        <v>5.0400000000000002E-3</v>
      </c>
      <c r="AV54" s="4">
        <v>5.1500000000000001E-3</v>
      </c>
      <c r="AW54">
        <v>4.7499999999999999E-3</v>
      </c>
      <c r="AX54" s="2">
        <f t="shared" si="22"/>
        <v>5.0200000000000002E-3</v>
      </c>
      <c r="AY54">
        <v>0.74282999999999999</v>
      </c>
      <c r="AZ54" s="4">
        <v>1.0471999999999999</v>
      </c>
      <c r="BA54">
        <v>1.0667199999999999</v>
      </c>
      <c r="BB54">
        <v>1.90449</v>
      </c>
      <c r="BC54" s="4">
        <v>1.06169</v>
      </c>
      <c r="BD54">
        <v>1.08436</v>
      </c>
      <c r="BE54" s="2">
        <f t="shared" si="23"/>
        <v>1.0544449999999999</v>
      </c>
      <c r="BF54" s="3">
        <v>1.10869</v>
      </c>
      <c r="BG54">
        <v>1.2242900000000001</v>
      </c>
      <c r="BH54">
        <v>1.0845100000000001</v>
      </c>
      <c r="BI54">
        <v>1.09772</v>
      </c>
      <c r="BJ54">
        <v>0.54156000000000004</v>
      </c>
      <c r="BK54">
        <v>0.53447</v>
      </c>
      <c r="BL54">
        <v>0.54895000000000005</v>
      </c>
      <c r="BM54" s="3">
        <v>0.51995999999999998</v>
      </c>
      <c r="BN54">
        <v>0.54583000000000004</v>
      </c>
      <c r="BO54">
        <v>0.54142999999999997</v>
      </c>
      <c r="BP54">
        <v>2.6339999999999999E-2</v>
      </c>
      <c r="BQ54">
        <v>2.6419999999999999E-2</v>
      </c>
      <c r="BR54">
        <v>2.6519999999999998E-2</v>
      </c>
      <c r="BS54">
        <v>2.632E-2</v>
      </c>
      <c r="BT54" s="2">
        <f t="shared" si="24"/>
        <v>2.64E-2</v>
      </c>
    </row>
    <row r="55" spans="1:72">
      <c r="A55">
        <v>50</v>
      </c>
      <c r="B55" s="1" t="str">
        <f>"2024_10_10_"&amp;A55</f>
        <v>2024_10_10_50</v>
      </c>
      <c r="C55" t="s">
        <v>90</v>
      </c>
      <c r="D55" s="3">
        <v>2.0650000000000002E-2</v>
      </c>
      <c r="E55">
        <v>1.9689999999999999E-2</v>
      </c>
      <c r="F55" s="4">
        <v>2.3959999999999999E-2</v>
      </c>
      <c r="G55" s="4">
        <v>2.4670000000000001E-2</v>
      </c>
      <c r="H55" s="4">
        <v>2.3619999999999999E-2</v>
      </c>
      <c r="I55" s="4">
        <v>2.3619999999999999E-2</v>
      </c>
      <c r="J55">
        <v>2.6179999999999998E-2</v>
      </c>
      <c r="K55">
        <v>2.545E-2</v>
      </c>
      <c r="L55" s="4">
        <v>2.3730000000000001E-2</v>
      </c>
      <c r="M55" s="4">
        <v>2.368E-2</v>
      </c>
      <c r="N55" s="3">
        <f t="shared" si="20"/>
        <v>2.3879999999999998E-2</v>
      </c>
      <c r="O55">
        <v>1.0856600000000001</v>
      </c>
      <c r="P55">
        <v>1.11456</v>
      </c>
      <c r="Q55">
        <v>1.09253</v>
      </c>
      <c r="R55" t="s">
        <v>539</v>
      </c>
      <c r="S55" s="3">
        <v>1.0663400000000001</v>
      </c>
      <c r="T55">
        <v>1.0931900000000001</v>
      </c>
      <c r="U55">
        <v>1.1314500000000001</v>
      </c>
      <c r="V55">
        <v>1.14164</v>
      </c>
      <c r="W55">
        <v>1.1347100000000001</v>
      </c>
      <c r="X55">
        <v>1.09005</v>
      </c>
      <c r="Y55">
        <v>1.0903499999999999</v>
      </c>
      <c r="Z55">
        <v>1.0782799999999999</v>
      </c>
      <c r="AA55">
        <v>1.187E-2</v>
      </c>
      <c r="AB55">
        <v>1.32E-2</v>
      </c>
      <c r="AC55">
        <v>1.2999999999999999E-2</v>
      </c>
      <c r="AD55">
        <v>1.3180000000000001E-2</v>
      </c>
      <c r="AE55" s="3">
        <v>9.5899999999999996E-3</v>
      </c>
      <c r="AF55">
        <v>1.031E-2</v>
      </c>
      <c r="AG55" s="3">
        <v>0.10331</v>
      </c>
      <c r="AH55">
        <v>0.11451</v>
      </c>
      <c r="AI55">
        <v>0.17852000000000001</v>
      </c>
      <c r="AJ55">
        <v>-1.2974699999999999</v>
      </c>
      <c r="AK55" s="3">
        <v>1.4799999999999999E-4</v>
      </c>
      <c r="AL55">
        <v>-2.1870000000000001E-3</v>
      </c>
      <c r="AM55">
        <v>0.21274999999999999</v>
      </c>
      <c r="AN55" s="4">
        <v>0.21060000000000001</v>
      </c>
      <c r="AO55">
        <v>0.21446000000000001</v>
      </c>
      <c r="AP55">
        <v>0.21717</v>
      </c>
      <c r="AQ55">
        <v>0.21621000000000001</v>
      </c>
      <c r="AR55" s="4">
        <v>0.21209</v>
      </c>
      <c r="AS55" s="3">
        <f t="shared" si="21"/>
        <v>0.21134500000000001</v>
      </c>
      <c r="AT55" s="4">
        <v>4.9399999999999999E-3</v>
      </c>
      <c r="AU55" s="4">
        <v>4.96E-3</v>
      </c>
      <c r="AV55" s="4">
        <v>5.1900000000000002E-3</v>
      </c>
      <c r="AW55">
        <v>5.3E-3</v>
      </c>
      <c r="AX55" s="2">
        <f t="shared" si="22"/>
        <v>5.0299999999999997E-3</v>
      </c>
      <c r="AY55">
        <v>0.79264000000000001</v>
      </c>
      <c r="AZ55" s="4">
        <v>1.04583</v>
      </c>
      <c r="BA55">
        <v>1.06412</v>
      </c>
      <c r="BB55">
        <v>2.0454400000000001</v>
      </c>
      <c r="BC55" s="4">
        <v>1.0689900000000001</v>
      </c>
      <c r="BD55">
        <v>1.0901400000000001</v>
      </c>
      <c r="BE55" s="2">
        <f t="shared" si="23"/>
        <v>1.05741</v>
      </c>
      <c r="BF55" s="3">
        <v>1.12103</v>
      </c>
      <c r="BG55">
        <v>1.21865</v>
      </c>
      <c r="BH55">
        <v>1.0326200000000001</v>
      </c>
      <c r="BI55">
        <v>1.0737000000000001</v>
      </c>
      <c r="BJ55">
        <v>0.54488999999999999</v>
      </c>
      <c r="BK55">
        <v>0.53486999999999996</v>
      </c>
      <c r="BL55">
        <v>0.54669000000000001</v>
      </c>
      <c r="BM55" s="3">
        <v>0.52439999999999998</v>
      </c>
      <c r="BN55">
        <v>0.53874</v>
      </c>
      <c r="BO55">
        <v>0.53371000000000002</v>
      </c>
      <c r="BP55">
        <v>2.6280000000000001E-2</v>
      </c>
      <c r="BQ55">
        <v>2.64E-2</v>
      </c>
      <c r="BR55">
        <v>2.6689999999999998E-2</v>
      </c>
      <c r="BS55">
        <v>2.6409999999999999E-2</v>
      </c>
      <c r="BT55" s="2">
        <f t="shared" si="24"/>
        <v>2.6445E-2</v>
      </c>
    </row>
    <row r="56" spans="1:72" s="2" customFormat="1">
      <c r="A56" s="2" t="s">
        <v>540</v>
      </c>
      <c r="D56" s="3">
        <v>2.5000000000000001E-2</v>
      </c>
      <c r="E56" s="2">
        <v>2.5000000000000001E-2</v>
      </c>
      <c r="F56" s="3">
        <v>2.5000000000000001E-2</v>
      </c>
      <c r="G56" s="3">
        <v>2.5000000000000001E-2</v>
      </c>
      <c r="H56" s="3">
        <v>2.5000000000000001E-2</v>
      </c>
      <c r="I56" s="3">
        <v>2.5000000000000001E-2</v>
      </c>
      <c r="J56" s="2">
        <v>2.5000000000000001E-2</v>
      </c>
      <c r="K56" s="2">
        <v>2.5000000000000001E-2</v>
      </c>
      <c r="L56" s="3">
        <v>2.5000000000000001E-2</v>
      </c>
      <c r="M56" s="3">
        <v>2.5000000000000001E-2</v>
      </c>
      <c r="N56" s="3">
        <v>2.5000000000000001E-2</v>
      </c>
      <c r="O56" s="2">
        <v>1</v>
      </c>
      <c r="P56" s="2">
        <v>1</v>
      </c>
      <c r="Q56" s="2">
        <v>1</v>
      </c>
      <c r="R56" s="2">
        <v>1</v>
      </c>
      <c r="S56" s="3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0.01</v>
      </c>
      <c r="AB56" s="2">
        <v>0.01</v>
      </c>
      <c r="AC56" s="2">
        <v>0.01</v>
      </c>
      <c r="AD56" s="2">
        <v>0.01</v>
      </c>
      <c r="AE56" s="3">
        <v>0.01</v>
      </c>
      <c r="AF56" s="2">
        <v>0.01</v>
      </c>
      <c r="AG56" s="3">
        <v>0.1</v>
      </c>
      <c r="AH56" s="2">
        <v>0.1</v>
      </c>
      <c r="AI56" s="2">
        <v>0.1</v>
      </c>
      <c r="AJ56" s="2">
        <v>0.1</v>
      </c>
      <c r="AK56" s="3">
        <v>0</v>
      </c>
      <c r="AL56" s="2">
        <v>0</v>
      </c>
      <c r="AM56" s="2">
        <v>0.2</v>
      </c>
      <c r="AN56" s="3">
        <v>0.2</v>
      </c>
      <c r="AO56" s="2">
        <v>0.2</v>
      </c>
      <c r="AP56" s="2">
        <v>0.2</v>
      </c>
      <c r="AQ56" s="2">
        <v>0.2</v>
      </c>
      <c r="AR56" s="3">
        <v>0.2</v>
      </c>
      <c r="AS56" s="3">
        <v>0.2</v>
      </c>
      <c r="AT56" s="3">
        <v>5.0000000000000001E-3</v>
      </c>
      <c r="AU56" s="3">
        <v>5.0000000000000001E-3</v>
      </c>
      <c r="AV56" s="3">
        <v>5.0000000000000001E-3</v>
      </c>
      <c r="AW56" s="2">
        <v>5.0000000000000001E-3</v>
      </c>
      <c r="AX56" s="2">
        <v>5.0000000000000001E-3</v>
      </c>
      <c r="AY56" s="2">
        <v>1</v>
      </c>
      <c r="AZ56" s="3">
        <v>1</v>
      </c>
      <c r="BA56" s="2">
        <v>1</v>
      </c>
      <c r="BB56" s="2">
        <v>1</v>
      </c>
      <c r="BC56" s="3">
        <v>1</v>
      </c>
      <c r="BD56" s="2">
        <v>1</v>
      </c>
      <c r="BE56" s="2">
        <v>1</v>
      </c>
      <c r="BF56" s="3">
        <v>1</v>
      </c>
      <c r="BG56" s="2">
        <v>1</v>
      </c>
      <c r="BH56" s="2">
        <v>1</v>
      </c>
      <c r="BI56" s="2">
        <v>1</v>
      </c>
      <c r="BJ56" s="2">
        <v>0.5</v>
      </c>
      <c r="BK56" s="2">
        <v>0.5</v>
      </c>
      <c r="BL56" s="2">
        <v>0.5</v>
      </c>
      <c r="BM56" s="3">
        <v>0.5</v>
      </c>
      <c r="BN56" s="2">
        <v>0.5</v>
      </c>
      <c r="BO56" s="2">
        <v>2.5000000000000001E-2</v>
      </c>
      <c r="BP56" s="2">
        <v>2.5000000000000001E-2</v>
      </c>
      <c r="BQ56" s="2">
        <v>2.5000000000000001E-2</v>
      </c>
      <c r="BR56" s="2">
        <v>2.5000000000000001E-2</v>
      </c>
      <c r="BS56" s="2">
        <v>2.5000000000000001E-2</v>
      </c>
      <c r="BT56" s="2">
        <v>2.5000000000000001E-2</v>
      </c>
    </row>
    <row r="57" spans="1:72" s="2" customFormat="1">
      <c r="A57" s="2" t="s">
        <v>541</v>
      </c>
      <c r="D57" s="3">
        <f>AVERAGE(D52:D55)</f>
        <v>2.0742500000000001E-2</v>
      </c>
      <c r="E57" s="2">
        <f t="shared" ref="E57:BS57" si="25">AVERAGE(E52:E55)</f>
        <v>1.9869999999999999E-2</v>
      </c>
      <c r="F57" s="3">
        <f t="shared" si="25"/>
        <v>2.4125000000000001E-2</v>
      </c>
      <c r="G57" s="3">
        <f t="shared" si="25"/>
        <v>2.444E-2</v>
      </c>
      <c r="H57" s="3">
        <f t="shared" si="25"/>
        <v>2.3570000000000001E-2</v>
      </c>
      <c r="I57" s="3">
        <f t="shared" si="25"/>
        <v>2.35725E-2</v>
      </c>
      <c r="J57" s="2">
        <f t="shared" si="25"/>
        <v>2.5812499999999999E-2</v>
      </c>
      <c r="K57" s="2">
        <f t="shared" si="25"/>
        <v>2.5294999999999998E-2</v>
      </c>
      <c r="L57" s="3">
        <f t="shared" si="25"/>
        <v>2.35175E-2</v>
      </c>
      <c r="M57" s="3">
        <f t="shared" si="25"/>
        <v>2.34725E-2</v>
      </c>
      <c r="N57" s="3">
        <f t="shared" ref="N57" si="26">AVERAGE(N52:N55)</f>
        <v>2.3782916666666667E-2</v>
      </c>
      <c r="O57" s="2">
        <f t="shared" si="25"/>
        <v>1.0852725000000001</v>
      </c>
      <c r="P57" s="2">
        <f t="shared" si="25"/>
        <v>1.1078299999999999</v>
      </c>
      <c r="Q57" s="2">
        <f t="shared" si="25"/>
        <v>1.0903050000000001</v>
      </c>
      <c r="R57" s="2" t="e">
        <f t="shared" si="25"/>
        <v>#DIV/0!</v>
      </c>
      <c r="S57" s="3">
        <f t="shared" si="25"/>
        <v>1.0665325000000001</v>
      </c>
      <c r="T57" s="2">
        <f t="shared" si="25"/>
        <v>1.0857775000000001</v>
      </c>
      <c r="U57" s="2">
        <f t="shared" si="25"/>
        <v>1.1196999999999999</v>
      </c>
      <c r="V57" s="2">
        <f t="shared" si="25"/>
        <v>1.1242325</v>
      </c>
      <c r="W57" s="2">
        <f t="shared" si="25"/>
        <v>1.1229724999999999</v>
      </c>
      <c r="X57" s="2">
        <f t="shared" si="25"/>
        <v>1.0781750000000001</v>
      </c>
      <c r="Y57" s="2">
        <f t="shared" si="25"/>
        <v>1.0805749999999998</v>
      </c>
      <c r="Z57" s="2">
        <f t="shared" si="25"/>
        <v>1.0654925</v>
      </c>
      <c r="AA57" s="2">
        <f t="shared" si="25"/>
        <v>1.09175E-2</v>
      </c>
      <c r="AB57" s="2">
        <f t="shared" si="25"/>
        <v>1.2220000000000002E-2</v>
      </c>
      <c r="AC57" s="2">
        <f t="shared" si="25"/>
        <v>1.1882499999999999E-2</v>
      </c>
      <c r="AD57" s="2">
        <f t="shared" si="25"/>
        <v>1.2900000000000002E-2</v>
      </c>
      <c r="AE57" s="3">
        <f t="shared" si="25"/>
        <v>1.1542500000000001E-2</v>
      </c>
      <c r="AF57" s="2">
        <f t="shared" si="25"/>
        <v>1.2007500000000001E-2</v>
      </c>
      <c r="AG57" s="3">
        <f t="shared" si="25"/>
        <v>0.103175</v>
      </c>
      <c r="AH57" s="2">
        <f t="shared" si="25"/>
        <v>0.11365500000000001</v>
      </c>
      <c r="AI57" s="2">
        <f t="shared" si="25"/>
        <v>0.17249</v>
      </c>
      <c r="AJ57" s="2">
        <f t="shared" si="25"/>
        <v>-1.3917674999999998</v>
      </c>
      <c r="AK57" s="3">
        <f t="shared" si="25"/>
        <v>1.5150000000000002E-4</v>
      </c>
      <c r="AL57" s="2">
        <f t="shared" si="25"/>
        <v>-1.1882500000000001E-3</v>
      </c>
      <c r="AM57" s="2">
        <f t="shared" si="25"/>
        <v>0.21174499999999999</v>
      </c>
      <c r="AN57" s="3">
        <f t="shared" si="25"/>
        <v>0.20971499999999998</v>
      </c>
      <c r="AO57" s="2">
        <f t="shared" si="25"/>
        <v>0.21372749999999999</v>
      </c>
      <c r="AP57" s="2">
        <f t="shared" si="25"/>
        <v>0.214865</v>
      </c>
      <c r="AQ57" s="2">
        <f t="shared" si="25"/>
        <v>0.2136325</v>
      </c>
      <c r="AR57" s="3">
        <f t="shared" si="25"/>
        <v>0.20910500000000001</v>
      </c>
      <c r="AS57" s="3">
        <f t="shared" ref="AS57" si="27">AVERAGE(AS52:AS55)</f>
        <v>0.20941000000000001</v>
      </c>
      <c r="AT57" s="3">
        <f t="shared" si="25"/>
        <v>4.8774999999999999E-3</v>
      </c>
      <c r="AU57" s="3">
        <f t="shared" si="25"/>
        <v>4.9899999999999996E-3</v>
      </c>
      <c r="AV57" s="3">
        <f t="shared" si="25"/>
        <v>5.0200000000000002E-3</v>
      </c>
      <c r="AW57" s="2">
        <f t="shared" si="25"/>
        <v>4.96E-3</v>
      </c>
      <c r="AX57" s="2">
        <f t="shared" ref="AX57" si="28">AVERAGE(AX52:AX55)</f>
        <v>4.9624999999999999E-3</v>
      </c>
      <c r="AY57" s="2">
        <f t="shared" si="25"/>
        <v>0.75551000000000001</v>
      </c>
      <c r="AZ57" s="3">
        <f t="shared" si="25"/>
        <v>1.0389775000000001</v>
      </c>
      <c r="BA57" s="2">
        <f t="shared" si="25"/>
        <v>1.0592925</v>
      </c>
      <c r="BB57" s="2">
        <f t="shared" si="25"/>
        <v>1.7266524999999999</v>
      </c>
      <c r="BC57" s="3">
        <f t="shared" si="25"/>
        <v>1.054765</v>
      </c>
      <c r="BD57" s="2">
        <f t="shared" si="25"/>
        <v>1.0812200000000001</v>
      </c>
      <c r="BE57" s="2">
        <f t="shared" ref="BE57" si="29">AVERAGE(BE52:BE55)</f>
        <v>1.0468712500000001</v>
      </c>
      <c r="BF57" s="3">
        <f t="shared" si="25"/>
        <v>1.1198700000000001</v>
      </c>
      <c r="BG57" s="2">
        <f t="shared" si="25"/>
        <v>1.205325</v>
      </c>
      <c r="BH57" s="2">
        <f t="shared" si="25"/>
        <v>1.0742324999999999</v>
      </c>
      <c r="BI57" s="2">
        <f t="shared" si="25"/>
        <v>1.08006</v>
      </c>
      <c r="BJ57" s="2">
        <f t="shared" si="25"/>
        <v>0.54035250000000001</v>
      </c>
      <c r="BK57" s="2">
        <f t="shared" si="25"/>
        <v>0.53381999999999996</v>
      </c>
      <c r="BL57" s="2">
        <f t="shared" si="25"/>
        <v>0.54502249999999997</v>
      </c>
      <c r="BM57" s="3">
        <f t="shared" si="25"/>
        <v>0.529555</v>
      </c>
      <c r="BN57" s="2">
        <f t="shared" si="25"/>
        <v>0.54041000000000006</v>
      </c>
      <c r="BO57" s="2">
        <f t="shared" si="25"/>
        <v>0.53534250000000005</v>
      </c>
      <c r="BP57" s="2">
        <f t="shared" si="25"/>
        <v>2.6179999999999998E-2</v>
      </c>
      <c r="BQ57" s="2">
        <f t="shared" si="25"/>
        <v>2.6237499999999997E-2</v>
      </c>
      <c r="BR57" s="2">
        <f t="shared" si="25"/>
        <v>2.6432499999999998E-2</v>
      </c>
      <c r="BS57" s="2">
        <f t="shared" si="25"/>
        <v>2.6162500000000002E-2</v>
      </c>
      <c r="BT57" s="2">
        <f t="shared" ref="BT57" si="30">AVERAGE(BT52:BT55)</f>
        <v>2.6253124999999999E-2</v>
      </c>
    </row>
    <row r="58" spans="1:72" s="2" customFormat="1">
      <c r="A58" s="2" t="s">
        <v>542</v>
      </c>
      <c r="D58" s="3">
        <f>2*STDEV(D52:D55)/D57*100</f>
        <v>1.7837772688923719</v>
      </c>
      <c r="E58" s="2">
        <f t="shared" ref="E58:BT58" si="31">2*STDEV(E52:E55)/E57*100</f>
        <v>8.6410371540351285</v>
      </c>
      <c r="F58" s="3">
        <f t="shared" si="31"/>
        <v>3.1059514795505789</v>
      </c>
      <c r="G58" s="3">
        <f t="shared" si="31"/>
        <v>1.4592925122853555</v>
      </c>
      <c r="H58" s="3">
        <f t="shared" si="31"/>
        <v>0.94742662845109371</v>
      </c>
      <c r="I58" s="3">
        <f t="shared" si="31"/>
        <v>0.96084434429152565</v>
      </c>
      <c r="J58" s="2">
        <f t="shared" si="31"/>
        <v>4.1985220807411423</v>
      </c>
      <c r="K58" s="2">
        <f t="shared" si="31"/>
        <v>5.5450349966469927</v>
      </c>
      <c r="L58" s="3">
        <f t="shared" si="31"/>
        <v>1.5702288762194248</v>
      </c>
      <c r="M58" s="3">
        <f t="shared" si="31"/>
        <v>1.2816367201185477</v>
      </c>
      <c r="N58" s="3">
        <f t="shared" si="31"/>
        <v>1.2281844893698517</v>
      </c>
      <c r="O58" s="2">
        <f t="shared" si="31"/>
        <v>1.090612583621823</v>
      </c>
      <c r="P58" s="2">
        <f t="shared" si="31"/>
        <v>1.6707069314889942</v>
      </c>
      <c r="Q58" s="2">
        <f t="shared" si="31"/>
        <v>1.172994659150699</v>
      </c>
      <c r="R58" s="2" t="e">
        <f t="shared" si="31"/>
        <v>#DIV/0!</v>
      </c>
      <c r="S58" s="3">
        <f t="shared" si="31"/>
        <v>0.42943686164928124</v>
      </c>
      <c r="T58" s="2">
        <f t="shared" si="31"/>
        <v>1.5088601499828702</v>
      </c>
      <c r="U58" s="2">
        <f t="shared" si="31"/>
        <v>4.1679362215987474</v>
      </c>
      <c r="V58" s="2">
        <f t="shared" si="31"/>
        <v>2.8868426658228898</v>
      </c>
      <c r="W58" s="2">
        <f t="shared" si="31"/>
        <v>2.3194973910907644</v>
      </c>
      <c r="X58" s="2">
        <f t="shared" si="31"/>
        <v>1.7646251737149021</v>
      </c>
      <c r="Y58" s="2">
        <f t="shared" si="31"/>
        <v>1.7019750985530986</v>
      </c>
      <c r="Z58" s="2">
        <f t="shared" si="31"/>
        <v>1.9935028931517433</v>
      </c>
      <c r="AA58" s="2">
        <f t="shared" si="31"/>
        <v>18.803982073710223</v>
      </c>
      <c r="AB58" s="2">
        <f t="shared" si="31"/>
        <v>14.917278854471553</v>
      </c>
      <c r="AC58" s="2">
        <f t="shared" si="31"/>
        <v>14.815761736173538</v>
      </c>
      <c r="AD58" s="2">
        <f t="shared" si="31"/>
        <v>22.857221549622594</v>
      </c>
      <c r="AE58" s="3">
        <f t="shared" si="31"/>
        <v>23.932705245364094</v>
      </c>
      <c r="AF58" s="2">
        <f t="shared" si="31"/>
        <v>20.573173977989796</v>
      </c>
      <c r="AG58" s="3">
        <f t="shared" si="31"/>
        <v>0.30258930875291057</v>
      </c>
      <c r="AH58" s="2">
        <f t="shared" si="31"/>
        <v>5.7275745467168484</v>
      </c>
      <c r="AI58" s="2">
        <f t="shared" si="31"/>
        <v>9.9558371449920031</v>
      </c>
      <c r="AJ58" s="2">
        <f t="shared" si="31"/>
        <v>-12.044392725538417</v>
      </c>
      <c r="AK58" s="3">
        <f t="shared" si="31"/>
        <v>27.279179300028812</v>
      </c>
      <c r="AL58" s="2">
        <f t="shared" si="31"/>
        <v>-316.86222996371555</v>
      </c>
      <c r="AM58" s="2">
        <f t="shared" si="31"/>
        <v>1.2174456379899647</v>
      </c>
      <c r="AN58" s="3">
        <f t="shared" si="31"/>
        <v>1.1757311060930002</v>
      </c>
      <c r="AO58" s="2">
        <f t="shared" si="31"/>
        <v>1.1437703455665982</v>
      </c>
      <c r="AP58" s="2">
        <f t="shared" si="31"/>
        <v>2.0059268855531167</v>
      </c>
      <c r="AQ58" s="2">
        <f t="shared" si="31"/>
        <v>2.2352779172162314</v>
      </c>
      <c r="AR58" s="3">
        <f t="shared" si="31"/>
        <v>2.2631283060321317</v>
      </c>
      <c r="AS58" s="3">
        <f t="shared" si="31"/>
        <v>1.6509494508337199</v>
      </c>
      <c r="AT58" s="3">
        <f t="shared" si="31"/>
        <v>1.7834257099880291</v>
      </c>
      <c r="AU58" s="3">
        <f t="shared" si="31"/>
        <v>1.4264633603248316</v>
      </c>
      <c r="AV58" s="3">
        <f t="shared" si="31"/>
        <v>7.5241516463295008</v>
      </c>
      <c r="AW58" s="2">
        <f t="shared" si="31"/>
        <v>13.385639252175666</v>
      </c>
      <c r="AX58" s="2">
        <f t="shared" si="31"/>
        <v>3.0127024134622702</v>
      </c>
      <c r="AY58" s="2">
        <f t="shared" si="31"/>
        <v>6.6102074441357335</v>
      </c>
      <c r="AZ58" s="3">
        <f t="shared" si="31"/>
        <v>1.8217646498455839</v>
      </c>
      <c r="BA58" s="2">
        <f t="shared" si="31"/>
        <v>1.4420910748672724</v>
      </c>
      <c r="BB58" s="2">
        <f t="shared" si="31"/>
        <v>36.449941182065942</v>
      </c>
      <c r="BC58" s="3">
        <f t="shared" si="31"/>
        <v>2.5722879409891366</v>
      </c>
      <c r="BD58" s="2">
        <f t="shared" si="31"/>
        <v>1.4760585502968426</v>
      </c>
      <c r="BE58" s="2">
        <f t="shared" si="31"/>
        <v>2.1789221761380326</v>
      </c>
      <c r="BF58" s="3">
        <f t="shared" si="31"/>
        <v>1.3849143433151874</v>
      </c>
      <c r="BG58" s="2">
        <f t="shared" si="31"/>
        <v>3.1696228243320475</v>
      </c>
      <c r="BH58" s="2">
        <f t="shared" si="31"/>
        <v>5.2674560098979066</v>
      </c>
      <c r="BI58" s="2">
        <f t="shared" si="31"/>
        <v>2.5933456289363339</v>
      </c>
      <c r="BJ58" s="2">
        <f t="shared" si="31"/>
        <v>1.8784350531033736</v>
      </c>
      <c r="BK58" s="2">
        <f t="shared" si="31"/>
        <v>0.5042458544217101</v>
      </c>
      <c r="BL58" s="2">
        <f t="shared" si="31"/>
        <v>1.2512522947244844</v>
      </c>
      <c r="BM58" s="3">
        <f t="shared" si="31"/>
        <v>8.6515037692513275</v>
      </c>
      <c r="BN58" s="2">
        <f t="shared" si="31"/>
        <v>2.2568069200401744</v>
      </c>
      <c r="BO58" s="2">
        <f t="shared" si="31"/>
        <v>1.9085997034280771</v>
      </c>
      <c r="BP58" s="2">
        <f t="shared" si="31"/>
        <v>1.2412587325646995</v>
      </c>
      <c r="BQ58" s="2">
        <f t="shared" si="31"/>
        <v>1.6305819965012243</v>
      </c>
      <c r="BR58" s="2">
        <f t="shared" si="31"/>
        <v>1.6900741564086954</v>
      </c>
      <c r="BS58" s="2">
        <f t="shared" si="31"/>
        <v>1.8614337482070455</v>
      </c>
      <c r="BT58" s="2">
        <f t="shared" si="31"/>
        <v>1.5795303545896873</v>
      </c>
    </row>
    <row r="59" spans="1:72" s="2" customFormat="1">
      <c r="A59" s="2" t="s">
        <v>543</v>
      </c>
      <c r="D59" s="3">
        <f t="shared" ref="D59:AI59" si="32">(D57-D56)/D57*100</f>
        <v>-20.525491141376403</v>
      </c>
      <c r="E59" s="3">
        <f t="shared" si="32"/>
        <v>-25.817815802717682</v>
      </c>
      <c r="F59" s="3">
        <f t="shared" si="32"/>
        <v>-3.6269430051813503</v>
      </c>
      <c r="G59" s="3">
        <f t="shared" si="32"/>
        <v>-2.2913256955810208</v>
      </c>
      <c r="H59" s="3">
        <f t="shared" si="32"/>
        <v>-6.0670343657191372</v>
      </c>
      <c r="I59" s="3">
        <f t="shared" si="32"/>
        <v>-6.0557853430904727</v>
      </c>
      <c r="J59" s="2">
        <f t="shared" si="32"/>
        <v>3.1476997578692392</v>
      </c>
      <c r="K59" s="2">
        <f t="shared" si="32"/>
        <v>1.1662383870329973</v>
      </c>
      <c r="L59" s="3">
        <f t="shared" si="32"/>
        <v>-6.3038163070054258</v>
      </c>
      <c r="M59" s="3">
        <f t="shared" si="32"/>
        <v>-6.5076152944935615</v>
      </c>
      <c r="N59" s="3">
        <f t="shared" si="32"/>
        <v>-5.1174687713519882</v>
      </c>
      <c r="O59" s="2">
        <f t="shared" si="32"/>
        <v>7.8572432269314918</v>
      </c>
      <c r="P59" s="2">
        <f t="shared" si="32"/>
        <v>9.7334428567559907</v>
      </c>
      <c r="Q59" s="2">
        <f t="shared" si="32"/>
        <v>8.2825447925121942</v>
      </c>
      <c r="R59" s="2" t="e">
        <f t="shared" si="32"/>
        <v>#DIV/0!</v>
      </c>
      <c r="S59" s="3">
        <f t="shared" si="32"/>
        <v>6.2382065244144078</v>
      </c>
      <c r="T59" s="2">
        <f t="shared" si="32"/>
        <v>7.9000992376430768</v>
      </c>
      <c r="U59" s="2">
        <f t="shared" si="32"/>
        <v>10.690363490220587</v>
      </c>
      <c r="V59" s="2">
        <f t="shared" si="32"/>
        <v>11.050427736255621</v>
      </c>
      <c r="W59" s="2">
        <f t="shared" si="32"/>
        <v>10.950624347435038</v>
      </c>
      <c r="X59" s="3">
        <f t="shared" si="32"/>
        <v>7.250678229415457</v>
      </c>
      <c r="Y59" s="3">
        <f t="shared" si="32"/>
        <v>7.4566781574624486</v>
      </c>
      <c r="Z59" s="3">
        <f t="shared" si="32"/>
        <v>6.1466880339373535</v>
      </c>
      <c r="AA59" s="2">
        <f t="shared" si="32"/>
        <v>8.4039386306388817</v>
      </c>
      <c r="AB59" s="2">
        <f t="shared" si="32"/>
        <v>18.166939443535199</v>
      </c>
      <c r="AC59" s="2">
        <f t="shared" si="32"/>
        <v>15.842625710077836</v>
      </c>
      <c r="AD59" s="2">
        <f t="shared" si="32"/>
        <v>22.480620155038768</v>
      </c>
      <c r="AE59" s="3">
        <f t="shared" si="32"/>
        <v>13.363656053714537</v>
      </c>
      <c r="AF59" s="2">
        <f t="shared" si="32"/>
        <v>16.718717468249015</v>
      </c>
      <c r="AG59" s="3">
        <f t="shared" si="32"/>
        <v>3.0772958565543953</v>
      </c>
      <c r="AH59" s="2">
        <f t="shared" si="32"/>
        <v>12.0144296335401</v>
      </c>
      <c r="AI59" s="2">
        <f t="shared" si="32"/>
        <v>42.025624673894136</v>
      </c>
      <c r="AJ59" s="2">
        <f t="shared" ref="AJ59:BT59" si="33">(AJ57-AJ56)/AJ57*100</f>
        <v>107.18510814485897</v>
      </c>
      <c r="AK59" s="3">
        <f t="shared" si="33"/>
        <v>100</v>
      </c>
      <c r="AL59" s="2">
        <f t="shared" si="33"/>
        <v>100</v>
      </c>
      <c r="AM59" s="3">
        <f t="shared" si="33"/>
        <v>5.5467661574063039</v>
      </c>
      <c r="AN59" s="3">
        <f t="shared" si="33"/>
        <v>4.6324774098180743</v>
      </c>
      <c r="AO59" s="2">
        <f t="shared" si="33"/>
        <v>6.4228983167818718</v>
      </c>
      <c r="AP59" s="2">
        <f t="shared" si="33"/>
        <v>6.9182975356619227</v>
      </c>
      <c r="AQ59" s="2">
        <f t="shared" si="33"/>
        <v>6.3812856189952329</v>
      </c>
      <c r="AR59" s="3">
        <f t="shared" si="33"/>
        <v>4.3542717773367459</v>
      </c>
      <c r="AS59" s="3">
        <f t="shared" si="33"/>
        <v>4.4935771930662343</v>
      </c>
      <c r="AT59" s="3">
        <f t="shared" si="33"/>
        <v>-2.5115325474115884</v>
      </c>
      <c r="AU59" s="3">
        <f t="shared" si="33"/>
        <v>-0.20040080160321563</v>
      </c>
      <c r="AV59" s="3">
        <f t="shared" si="33"/>
        <v>0.39840637450199307</v>
      </c>
      <c r="AW59" s="2">
        <f t="shared" si="33"/>
        <v>-0.80645161290322787</v>
      </c>
      <c r="AX59" s="2">
        <f t="shared" si="33"/>
        <v>-0.75566750629723334</v>
      </c>
      <c r="AY59" s="2">
        <f t="shared" si="33"/>
        <v>-32.360921761459146</v>
      </c>
      <c r="AZ59" s="3">
        <f t="shared" si="33"/>
        <v>3.7515249367767929</v>
      </c>
      <c r="BA59" s="2">
        <f t="shared" si="33"/>
        <v>5.5973680546213602</v>
      </c>
      <c r="BB59" s="2">
        <f t="shared" si="33"/>
        <v>42.084466909236227</v>
      </c>
      <c r="BC59" s="3">
        <f t="shared" si="33"/>
        <v>5.1921518063265237</v>
      </c>
      <c r="BD59" s="3">
        <f t="shared" si="33"/>
        <v>7.5118847228131242</v>
      </c>
      <c r="BE59" s="3">
        <f t="shared" si="33"/>
        <v>4.4772697693245602</v>
      </c>
      <c r="BF59" s="3">
        <f t="shared" si="33"/>
        <v>10.703920990829303</v>
      </c>
      <c r="BG59" s="2">
        <f t="shared" si="33"/>
        <v>17.034824632360564</v>
      </c>
      <c r="BH59" s="2">
        <f t="shared" si="33"/>
        <v>6.9102824574754473</v>
      </c>
      <c r="BI59" s="3">
        <f t="shared" si="33"/>
        <v>7.412551154565489</v>
      </c>
      <c r="BJ59" s="2">
        <f t="shared" si="33"/>
        <v>7.467810364530564</v>
      </c>
      <c r="BK59" s="2">
        <f t="shared" si="33"/>
        <v>6.3354688846427569</v>
      </c>
      <c r="BL59" s="2">
        <f t="shared" si="33"/>
        <v>8.2606681375539495</v>
      </c>
      <c r="BM59" s="3">
        <f t="shared" si="33"/>
        <v>5.5811011131988177</v>
      </c>
      <c r="BN59" s="2">
        <f t="shared" si="33"/>
        <v>7.4776558538887237</v>
      </c>
      <c r="BO59" s="2">
        <f t="shared" si="33"/>
        <v>95.330092417471064</v>
      </c>
      <c r="BP59" s="3">
        <f t="shared" si="33"/>
        <v>4.5072574484339079</v>
      </c>
      <c r="BQ59" s="3">
        <f t="shared" si="33"/>
        <v>4.7165316817531995</v>
      </c>
      <c r="BR59" s="3">
        <f t="shared" si="33"/>
        <v>5.4194646741700421</v>
      </c>
      <c r="BS59" s="3">
        <f t="shared" si="33"/>
        <v>4.4433827042522704</v>
      </c>
      <c r="BT59" s="3">
        <f t="shared" si="33"/>
        <v>4.773241280799895</v>
      </c>
    </row>
    <row r="60" spans="1:72">
      <c r="B60" s="1"/>
    </row>
    <row r="61" spans="1:72">
      <c r="B61" s="1"/>
    </row>
    <row r="62" spans="1:72">
      <c r="B62" s="1"/>
    </row>
    <row r="63" spans="1:72">
      <c r="B63" s="1"/>
    </row>
    <row r="64" spans="1:7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</sheetData>
  <conditionalFormatting sqref="D50:BT50">
    <cfRule type="cellIs" dxfId="19" priority="1" operator="greaterThan">
      <formula>10</formula>
    </cfRule>
    <cfRule type="cellIs" dxfId="18" priority="2" operator="lessThan">
      <formula>-10</formula>
    </cfRule>
    <cfRule type="cellIs" dxfId="17" priority="3" operator="between">
      <formula>5</formula>
      <formula>10</formula>
    </cfRule>
    <cfRule type="cellIs" dxfId="16" priority="4" operator="between">
      <formula>-10</formula>
      <formula>-5</formula>
    </cfRule>
    <cfRule type="cellIs" dxfId="15" priority="5" operator="between">
      <formula>-5</formula>
      <formula>5</formula>
    </cfRule>
  </conditionalFormatting>
  <conditionalFormatting sqref="D59:BT59">
    <cfRule type="cellIs" dxfId="14" priority="6" operator="greaterThan">
      <formula>10</formula>
    </cfRule>
    <cfRule type="cellIs" dxfId="13" priority="7" operator="lessThan">
      <formula>-10</formula>
    </cfRule>
    <cfRule type="cellIs" dxfId="12" priority="8" operator="between">
      <formula>5</formula>
      <formula>10</formula>
    </cfRule>
    <cfRule type="cellIs" dxfId="11" priority="9" operator="between">
      <formula>-10</formula>
      <formula>-5</formula>
    </cfRule>
    <cfRule type="cellIs" dxfId="10" priority="10" operator="between">
      <formula>-5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DD7A-6AEC-F94C-A457-0D57C569FAA8}">
  <dimension ref="A1:M59"/>
  <sheetViews>
    <sheetView tabSelected="1" zoomScale="83" zoomScaleNormal="83" workbookViewId="0">
      <selection activeCell="D41" sqref="D41"/>
    </sheetView>
  </sheetViews>
  <sheetFormatPr baseColWidth="10" defaultRowHeight="16"/>
  <cols>
    <col min="1" max="1" width="14.1640625" customWidth="1"/>
    <col min="2" max="12" width="14.1640625" style="2" customWidth="1"/>
    <col min="13" max="13" width="10.83203125" style="2"/>
  </cols>
  <sheetData>
    <row r="1" spans="1:13">
      <c r="A1" t="s">
        <v>1</v>
      </c>
      <c r="B1" s="2" t="s">
        <v>2</v>
      </c>
      <c r="C1" s="2" t="s">
        <v>544</v>
      </c>
      <c r="D1" s="2" t="s">
        <v>16</v>
      </c>
      <c r="E1" s="2" t="s">
        <v>28</v>
      </c>
      <c r="F1" s="2" t="s">
        <v>30</v>
      </c>
      <c r="G1" s="2" t="s">
        <v>34</v>
      </c>
      <c r="H1" s="2" t="s">
        <v>545</v>
      </c>
      <c r="I1" s="2" t="s">
        <v>546</v>
      </c>
      <c r="J1" s="2" t="s">
        <v>547</v>
      </c>
      <c r="K1" s="2" t="s">
        <v>52</v>
      </c>
      <c r="L1" s="2" t="s">
        <v>59</v>
      </c>
      <c r="M1" s="2" t="s">
        <v>548</v>
      </c>
    </row>
    <row r="2" spans="1:13">
      <c r="A2" t="s">
        <v>273</v>
      </c>
      <c r="B2" s="2">
        <v>9.1199999999999996E-3</v>
      </c>
      <c r="C2" s="2">
        <v>3.0399999999999997E-3</v>
      </c>
      <c r="D2" s="2">
        <v>2.7004800000000002</v>
      </c>
      <c r="E2" s="2">
        <v>5.6600000000000001E-3</v>
      </c>
      <c r="F2" s="2">
        <v>0.64776</v>
      </c>
      <c r="G2" s="2">
        <v>4.28E-4</v>
      </c>
      <c r="H2" s="2">
        <v>0.35042000000000001</v>
      </c>
      <c r="I2" s="2">
        <v>3.5E-4</v>
      </c>
      <c r="J2" s="2">
        <v>2.72756</v>
      </c>
      <c r="K2" s="2">
        <v>0.24787999999999999</v>
      </c>
      <c r="L2" s="2">
        <v>6.9116299999999997</v>
      </c>
      <c r="M2" s="2">
        <v>2.1672500000000001E-2</v>
      </c>
    </row>
    <row r="3" spans="1:13">
      <c r="A3" t="s">
        <v>277</v>
      </c>
      <c r="B3" s="2">
        <v>1.6840000000000001E-2</v>
      </c>
      <c r="C3" s="2">
        <v>2.5000000000000001E-3</v>
      </c>
      <c r="D3" s="2">
        <v>4.9554200000000002</v>
      </c>
      <c r="E3" s="2">
        <v>1.477E-2</v>
      </c>
      <c r="F3" s="2">
        <v>1.26919</v>
      </c>
      <c r="G3" s="2">
        <v>7.18E-4</v>
      </c>
      <c r="H3" s="2">
        <v>0.60364499999999999</v>
      </c>
      <c r="I3" s="2">
        <v>6.2333333333333338E-4</v>
      </c>
      <c r="J3" s="2">
        <v>2.3762350000000003</v>
      </c>
      <c r="K3" s="2">
        <v>0.86646000000000001</v>
      </c>
      <c r="L3" s="2">
        <v>6.2897400000000001</v>
      </c>
      <c r="M3" s="2">
        <v>2.5242499999999998E-2</v>
      </c>
    </row>
    <row r="4" spans="1:13">
      <c r="A4" t="s">
        <v>279</v>
      </c>
      <c r="B4" s="2">
        <v>8.6360000000000006E-2</v>
      </c>
      <c r="C4" s="2">
        <v>1.5348333333333332E-2</v>
      </c>
      <c r="D4" s="2">
        <v>20.198039999999999</v>
      </c>
      <c r="E4" s="2">
        <v>0.10093000000000001</v>
      </c>
      <c r="F4" s="2">
        <v>3.1943000000000001</v>
      </c>
      <c r="G4" s="2">
        <v>2.5279999999999999E-3</v>
      </c>
      <c r="H4" s="2">
        <v>3.2513749999999999</v>
      </c>
      <c r="I4" s="2">
        <v>1.0056666666666667E-2</v>
      </c>
      <c r="J4" s="2">
        <v>11.147605</v>
      </c>
      <c r="K4" s="2">
        <v>2.4310399999999999</v>
      </c>
      <c r="L4" s="2">
        <v>17.623190000000001</v>
      </c>
      <c r="M4" s="2">
        <v>7.2582499999999994E-2</v>
      </c>
    </row>
    <row r="5" spans="1:13">
      <c r="A5" t="s">
        <v>322</v>
      </c>
      <c r="B5" s="2">
        <v>8.3559999999999995E-2</v>
      </c>
      <c r="C5" s="2">
        <v>1.0189999999999999E-2</v>
      </c>
      <c r="D5" s="2">
        <v>17.931460000000001</v>
      </c>
      <c r="E5" s="2">
        <v>0.10803</v>
      </c>
      <c r="F5" s="2">
        <v>2.0794000000000001</v>
      </c>
      <c r="G5" s="2">
        <v>2.8639999999999998E-3</v>
      </c>
      <c r="H5" s="2">
        <v>3.06467</v>
      </c>
      <c r="I5" s="2">
        <v>2.0133333333333336E-3</v>
      </c>
      <c r="J5" s="2">
        <v>6.5622500000000006</v>
      </c>
      <c r="K5" s="2">
        <v>0.94364000000000003</v>
      </c>
      <c r="L5" s="2">
        <v>12.79298</v>
      </c>
      <c r="M5" s="2">
        <v>8.8332500000000008E-2</v>
      </c>
    </row>
    <row r="6" spans="1:13">
      <c r="A6" t="s">
        <v>329</v>
      </c>
      <c r="B6" s="2">
        <v>1.839E-2</v>
      </c>
      <c r="C6" s="2">
        <v>1.2573333333333332E-2</v>
      </c>
      <c r="D6" s="2">
        <v>20.163160000000001</v>
      </c>
      <c r="E6" s="2">
        <v>1.9109999999999999E-2</v>
      </c>
      <c r="F6" s="2">
        <v>2.3510200000000001</v>
      </c>
      <c r="G6" s="2">
        <v>3.209E-3</v>
      </c>
      <c r="H6" s="2">
        <v>3.4616249999999997</v>
      </c>
      <c r="I6" s="2">
        <v>4.033333333333334E-4</v>
      </c>
      <c r="J6" s="2">
        <v>7.62188</v>
      </c>
      <c r="K6" s="2">
        <v>1.0482499999999999</v>
      </c>
      <c r="L6" s="2">
        <v>12.669510000000001</v>
      </c>
      <c r="M6" s="2">
        <v>0.1010525</v>
      </c>
    </row>
    <row r="7" spans="1:13">
      <c r="A7" t="s">
        <v>339</v>
      </c>
      <c r="B7" s="2">
        <v>3.9199999999999999E-3</v>
      </c>
      <c r="C7" s="2">
        <v>2.0191666666666667E-2</v>
      </c>
      <c r="D7" s="2">
        <v>6.53505</v>
      </c>
      <c r="E7" s="2">
        <v>8.0000000000000004E-4</v>
      </c>
      <c r="F7" s="2">
        <v>2.7637800000000001</v>
      </c>
      <c r="G7" s="2">
        <v>3.6400000000000001E-4</v>
      </c>
      <c r="H7" s="2">
        <v>1.0854699999999999</v>
      </c>
      <c r="I7" s="2">
        <v>1.5833333333333333E-3</v>
      </c>
      <c r="J7" s="2">
        <v>5.8037399999999995</v>
      </c>
      <c r="K7" s="2">
        <v>0.97316999999999998</v>
      </c>
      <c r="L7" s="2">
        <v>10.885730000000001</v>
      </c>
      <c r="M7" s="2">
        <v>7.12975E-2</v>
      </c>
    </row>
    <row r="8" spans="1:13">
      <c r="A8" t="s">
        <v>346</v>
      </c>
      <c r="B8" s="2">
        <v>1.2840000000000001E-2</v>
      </c>
      <c r="C8" s="2">
        <v>2.0901666666666666E-2</v>
      </c>
      <c r="D8" s="2">
        <v>6.5739799999999997</v>
      </c>
      <c r="E8" s="2">
        <v>9.8300000000000002E-3</v>
      </c>
      <c r="F8" s="2">
        <v>2.7913700000000001</v>
      </c>
      <c r="G8" s="2">
        <v>3.6600000000000001E-4</v>
      </c>
      <c r="H8" s="2">
        <v>1.10771</v>
      </c>
      <c r="I8" s="2">
        <v>2.1733333333333331E-3</v>
      </c>
      <c r="J8" s="2">
        <v>5.7985249999999997</v>
      </c>
      <c r="K8" s="2">
        <v>1.09266</v>
      </c>
      <c r="L8" s="2">
        <v>10.466699999999999</v>
      </c>
      <c r="M8" s="2">
        <v>7.2520000000000001E-2</v>
      </c>
    </row>
    <row r="9" spans="1:13">
      <c r="A9" t="s">
        <v>348</v>
      </c>
      <c r="B9" s="2">
        <v>2.8E-3</v>
      </c>
      <c r="C9" s="2">
        <v>1.9316666666666666E-3</v>
      </c>
      <c r="D9" s="2">
        <v>4.9013799999999996</v>
      </c>
      <c r="E9" s="2">
        <v>1.49E-3</v>
      </c>
      <c r="F9" s="2">
        <v>1.32544</v>
      </c>
      <c r="G9" s="2">
        <v>7.6800000000000002E-4</v>
      </c>
      <c r="H9" s="2">
        <v>0.92652000000000001</v>
      </c>
      <c r="I9" s="2">
        <v>2.5333333333333333E-4</v>
      </c>
      <c r="J9" s="2">
        <v>3.5506849999999996</v>
      </c>
      <c r="K9" s="2">
        <v>0.97597</v>
      </c>
      <c r="L9" s="2">
        <v>7.8625100000000003</v>
      </c>
      <c r="M9" s="2">
        <v>3.1702499999999995E-2</v>
      </c>
    </row>
    <row r="10" spans="1:13">
      <c r="A10" t="s">
        <v>357</v>
      </c>
      <c r="B10" s="2">
        <v>1.92E-3</v>
      </c>
      <c r="C10" s="2">
        <v>1.1983333333333334E-3</v>
      </c>
      <c r="D10" s="2">
        <v>1.27708</v>
      </c>
      <c r="E10" s="2">
        <v>2.9199999999999999E-3</v>
      </c>
      <c r="F10" s="2">
        <v>0.39493</v>
      </c>
      <c r="G10" s="2">
        <v>2.6400000000000002E-4</v>
      </c>
      <c r="H10" s="2">
        <v>0.20763999999999999</v>
      </c>
      <c r="I10" s="2">
        <v>2.2666666666666668E-4</v>
      </c>
      <c r="J10" s="2">
        <v>2.2061599999999997</v>
      </c>
      <c r="K10" s="2">
        <v>3.6389999999999999E-2</v>
      </c>
      <c r="L10" s="2">
        <v>6.6664500000000002</v>
      </c>
      <c r="M10" s="2">
        <v>1.9934999999999998E-2</v>
      </c>
    </row>
    <row r="11" spans="1:13">
      <c r="A11" t="s">
        <v>370</v>
      </c>
      <c r="B11" s="2">
        <v>5.1399999999999996E-3</v>
      </c>
      <c r="C11" s="2">
        <v>2.4299999999999999E-3</v>
      </c>
      <c r="D11" s="2">
        <v>3.25631</v>
      </c>
      <c r="E11" s="2">
        <v>2.1700000000000001E-3</v>
      </c>
      <c r="F11" s="2">
        <v>1.75424</v>
      </c>
      <c r="G11" s="2">
        <v>3.48E-4</v>
      </c>
      <c r="H11" s="2">
        <v>0.80702000000000007</v>
      </c>
      <c r="I11" s="2">
        <v>6.2333333333333338E-4</v>
      </c>
      <c r="J11" s="2">
        <v>2.4570650000000001</v>
      </c>
      <c r="K11" s="2">
        <v>0.92667999999999995</v>
      </c>
      <c r="L11" s="2">
        <v>6.2712700000000003</v>
      </c>
      <c r="M11" s="2">
        <v>1.9967499999999999E-2</v>
      </c>
    </row>
    <row r="12" spans="1:13">
      <c r="A12" t="s">
        <v>376</v>
      </c>
      <c r="B12" s="2">
        <v>3.8999999999999998E-3</v>
      </c>
      <c r="C12" s="2">
        <v>3.2166666666666663E-3</v>
      </c>
      <c r="D12" s="2">
        <v>11.039</v>
      </c>
      <c r="E12" s="2">
        <v>2.0000000000000001E-4</v>
      </c>
      <c r="F12" s="2">
        <v>1.2888200000000001</v>
      </c>
      <c r="G12" s="2">
        <v>2.3499999999999999E-4</v>
      </c>
      <c r="H12" s="2">
        <v>1.3155450000000002</v>
      </c>
      <c r="I12" s="2">
        <v>9.0000000000000006E-5</v>
      </c>
      <c r="J12" s="2">
        <v>1.7398549999999999</v>
      </c>
      <c r="K12" s="2">
        <v>0.72184000000000004</v>
      </c>
      <c r="L12" s="2">
        <v>6.9815800000000001</v>
      </c>
      <c r="M12" s="2">
        <v>3.26375E-2</v>
      </c>
    </row>
    <row r="13" spans="1:13">
      <c r="A13" t="s">
        <v>386</v>
      </c>
      <c r="B13" s="2">
        <v>5.0400000000000002E-3</v>
      </c>
      <c r="C13" s="2">
        <v>5.8333333333333353E-5</v>
      </c>
      <c r="D13" s="2">
        <v>2.3826200000000002</v>
      </c>
      <c r="E13" s="2">
        <v>4.8199999999999996E-3</v>
      </c>
      <c r="F13" s="2">
        <v>0.67625000000000002</v>
      </c>
      <c r="G13" s="2">
        <v>2.8600000000000001E-4</v>
      </c>
      <c r="H13" s="2">
        <v>0.70403000000000004</v>
      </c>
      <c r="I13" s="2">
        <v>1.0666666666666665E-4</v>
      </c>
      <c r="J13" s="2">
        <v>2.051965</v>
      </c>
      <c r="K13" s="2">
        <v>0.65720000000000001</v>
      </c>
      <c r="L13" s="2">
        <v>5.8773099999999996</v>
      </c>
      <c r="M13" s="2">
        <v>6.1624999999999996E-3</v>
      </c>
    </row>
    <row r="14" spans="1:13">
      <c r="A14" t="s">
        <v>397</v>
      </c>
      <c r="B14" s="2">
        <v>2.0400000000000001E-3</v>
      </c>
      <c r="C14" s="2">
        <v>1.2700000000000001E-3</v>
      </c>
      <c r="D14" s="2">
        <v>2.28701</v>
      </c>
      <c r="E14" s="2">
        <v>4.4400000000000004E-3</v>
      </c>
      <c r="F14" s="2">
        <v>0.53130999999999995</v>
      </c>
      <c r="G14" s="2">
        <v>2.4800000000000001E-4</v>
      </c>
      <c r="H14" s="2">
        <v>0.40693499999999999</v>
      </c>
      <c r="I14" s="2">
        <v>5.6666666666666671E-5</v>
      </c>
      <c r="J14" s="2">
        <v>2.4748900000000003</v>
      </c>
      <c r="K14" s="2">
        <v>0.11373</v>
      </c>
      <c r="L14" s="2">
        <v>7.7600300000000004</v>
      </c>
      <c r="M14" s="2">
        <v>2.8602499999999996E-2</v>
      </c>
    </row>
    <row r="15" spans="1:13">
      <c r="A15" t="s">
        <v>287</v>
      </c>
      <c r="B15" s="2">
        <v>7.8899999999999994E-3</v>
      </c>
      <c r="C15" s="2">
        <v>7.8700000000000003E-3</v>
      </c>
      <c r="D15" s="2">
        <v>3.3317700000000001</v>
      </c>
      <c r="E15" s="2">
        <v>9.7099999999999999E-3</v>
      </c>
      <c r="F15" s="2">
        <v>0.91513</v>
      </c>
      <c r="G15" s="2">
        <v>8.3000000000000001E-4</v>
      </c>
      <c r="H15" s="2">
        <v>0.52892000000000006</v>
      </c>
      <c r="I15" s="2">
        <v>1.6459999999999999E-2</v>
      </c>
      <c r="J15" s="2">
        <v>5.157305</v>
      </c>
      <c r="K15" s="2">
        <v>9.2200000000000004E-2</v>
      </c>
      <c r="L15" s="2">
        <v>12.12128</v>
      </c>
      <c r="M15" s="2">
        <v>3.08375E-2</v>
      </c>
    </row>
    <row r="16" spans="1:13">
      <c r="A16" t="s">
        <v>293</v>
      </c>
      <c r="B16" s="2">
        <v>2.96E-3</v>
      </c>
      <c r="C16" s="2">
        <v>1.4563333333333333E-2</v>
      </c>
      <c r="D16" s="2">
        <v>5.3480999999999996</v>
      </c>
      <c r="E16" s="2">
        <v>2E-3</v>
      </c>
      <c r="F16" s="2">
        <v>2.5216400000000001</v>
      </c>
      <c r="G16" s="2">
        <v>5.2839999999999996E-3</v>
      </c>
      <c r="H16" s="2">
        <v>1.2691049999999999</v>
      </c>
      <c r="I16" s="2">
        <v>1.2666666666666666E-4</v>
      </c>
      <c r="J16" s="2">
        <v>10.564595000000001</v>
      </c>
      <c r="K16" s="2">
        <v>0.13167000000000001</v>
      </c>
      <c r="L16" s="2">
        <v>23.51296</v>
      </c>
      <c r="M16" s="2">
        <v>2.9485000000000001E-2</v>
      </c>
    </row>
    <row r="17" spans="1:13">
      <c r="A17" t="s">
        <v>408</v>
      </c>
      <c r="B17" s="2">
        <v>1.542E-2</v>
      </c>
      <c r="C17" s="2">
        <v>2.4566666666666665E-3</v>
      </c>
      <c r="D17" s="2">
        <v>1.0978300000000001</v>
      </c>
      <c r="E17" s="2">
        <v>1.119E-2</v>
      </c>
      <c r="F17" s="2">
        <v>0.14379</v>
      </c>
      <c r="G17" s="2">
        <v>3.3399999999999999E-4</v>
      </c>
      <c r="H17" s="2">
        <v>0.21351500000000001</v>
      </c>
      <c r="I17" s="2">
        <v>8.776666666666667E-3</v>
      </c>
      <c r="J17" s="2">
        <v>1.569075</v>
      </c>
      <c r="K17" s="2">
        <v>3.9300000000000003E-3</v>
      </c>
      <c r="L17" s="2">
        <v>5.6047900000000004</v>
      </c>
      <c r="M17" s="2">
        <v>1.6257500000000001E-2</v>
      </c>
    </row>
    <row r="18" spans="1:13">
      <c r="A18" t="s">
        <v>416</v>
      </c>
      <c r="B18" s="2">
        <v>0.10573</v>
      </c>
      <c r="C18" s="2">
        <v>6.5783333333333345E-3</v>
      </c>
      <c r="D18" s="2">
        <v>0.55437999999999998</v>
      </c>
      <c r="E18" s="2">
        <v>0.12701000000000001</v>
      </c>
      <c r="F18" s="2">
        <v>0.52498999999999996</v>
      </c>
      <c r="G18" s="2">
        <v>2.5999999999999998E-4</v>
      </c>
      <c r="H18" s="2">
        <v>0.22667500000000002</v>
      </c>
      <c r="I18" s="2">
        <v>2.0166666666666666E-3</v>
      </c>
      <c r="J18" s="2">
        <v>0.99981999999999993</v>
      </c>
      <c r="K18" s="2">
        <v>1.562E-2</v>
      </c>
      <c r="L18" s="2">
        <v>3.8691</v>
      </c>
      <c r="M18" s="2">
        <v>3.9500000000000004E-3</v>
      </c>
    </row>
    <row r="19" spans="1:13">
      <c r="A19" t="s">
        <v>444</v>
      </c>
      <c r="B19" s="2">
        <v>2.7899999999999999E-3</v>
      </c>
      <c r="C19" s="2">
        <v>1.16E-3</v>
      </c>
      <c r="D19" s="2">
        <v>0.56584000000000001</v>
      </c>
      <c r="E19" s="2">
        <v>2.5000000000000001E-3</v>
      </c>
      <c r="F19" s="2">
        <v>0.15936</v>
      </c>
      <c r="G19" s="2">
        <v>2.7099999999999997E-4</v>
      </c>
      <c r="H19" s="2">
        <v>7.8160000000000007E-2</v>
      </c>
      <c r="I19" s="2">
        <v>1.1666666666666667E-4</v>
      </c>
      <c r="J19" s="2">
        <v>0.60624499999999992</v>
      </c>
      <c r="K19" s="2">
        <v>0.10224999999999999</v>
      </c>
      <c r="L19" s="2">
        <v>3.4240900000000001</v>
      </c>
      <c r="M19" s="2">
        <v>5.0349999999999995E-3</v>
      </c>
    </row>
    <row r="20" spans="1:13">
      <c r="A20" t="s">
        <v>453</v>
      </c>
      <c r="B20" s="2">
        <v>1.635E-2</v>
      </c>
      <c r="C20" s="2">
        <v>1.6228333333333334E-2</v>
      </c>
      <c r="D20" s="2" t="s">
        <v>76</v>
      </c>
      <c r="E20" s="2">
        <v>1.7930000000000001E-2</v>
      </c>
      <c r="F20" s="2">
        <v>4.17875</v>
      </c>
      <c r="G20" s="2">
        <v>4.1159999999999999E-3</v>
      </c>
      <c r="H20" s="2">
        <v>4.5441649999999996</v>
      </c>
      <c r="I20" s="2">
        <v>1.7266666666666665E-3</v>
      </c>
      <c r="J20" s="2">
        <v>9.936795</v>
      </c>
      <c r="K20" s="2">
        <v>5.9049500000000004</v>
      </c>
      <c r="L20" s="2">
        <v>16.766480000000001</v>
      </c>
      <c r="M20" s="2">
        <v>4.9392499999999999E-2</v>
      </c>
    </row>
    <row r="21" spans="1:13">
      <c r="A21" t="s">
        <v>302</v>
      </c>
      <c r="B21" s="2">
        <v>1.9859999999999999E-2</v>
      </c>
      <c r="C21" s="2">
        <v>1.359E-2</v>
      </c>
      <c r="D21" s="2">
        <v>5.8786800000000001</v>
      </c>
      <c r="E21" s="2">
        <v>2.3009999999999999E-2</v>
      </c>
      <c r="F21" s="2">
        <v>1.97831</v>
      </c>
      <c r="G21" s="2">
        <v>4.1060000000000003E-3</v>
      </c>
      <c r="H21" s="2">
        <v>1.2496849999999999</v>
      </c>
      <c r="I21" s="2">
        <v>5.3000000000000009E-4</v>
      </c>
      <c r="J21" s="2">
        <v>8.6697950000000006</v>
      </c>
      <c r="K21" s="2">
        <v>0.40915000000000001</v>
      </c>
      <c r="L21" s="2">
        <v>14.80067</v>
      </c>
      <c r="M21" s="2">
        <v>5.9732499999999994E-2</v>
      </c>
    </row>
    <row r="22" spans="1:13">
      <c r="A22" t="s">
        <v>303</v>
      </c>
      <c r="B22" s="2">
        <v>8.3499999999999998E-3</v>
      </c>
      <c r="C22" s="2">
        <v>3.9166666666666664E-3</v>
      </c>
      <c r="D22" s="2">
        <v>0.51673999999999998</v>
      </c>
      <c r="E22" s="2">
        <v>9.5899999999999996E-3</v>
      </c>
      <c r="F22" s="2">
        <v>0.26843</v>
      </c>
      <c r="G22" s="2">
        <v>3.2600000000000001E-4</v>
      </c>
      <c r="H22" s="2">
        <v>0.10982500000000001</v>
      </c>
      <c r="I22" s="2">
        <v>5.7666666666666663E-4</v>
      </c>
      <c r="J22" s="2">
        <v>0.88173999999999997</v>
      </c>
      <c r="K22" s="2">
        <v>6.7589999999999997E-2</v>
      </c>
      <c r="L22" s="2">
        <v>4.1298700000000004</v>
      </c>
      <c r="M22" s="2">
        <v>1.0630000000000001E-2</v>
      </c>
    </row>
    <row r="23" spans="1:13">
      <c r="A23" t="s">
        <v>308</v>
      </c>
      <c r="B23" s="2">
        <v>0.44767000000000001</v>
      </c>
      <c r="C23" s="2">
        <v>1.1341666666666667E-2</v>
      </c>
      <c r="D23" s="2">
        <v>1.4710099999999999</v>
      </c>
      <c r="E23" s="2">
        <v>0.60453000000000001</v>
      </c>
      <c r="F23" s="2">
        <v>0.50780000000000003</v>
      </c>
      <c r="G23" s="2">
        <v>7.3899999999999997E-4</v>
      </c>
      <c r="H23" s="2">
        <v>0.38914499999999996</v>
      </c>
      <c r="I23" s="2">
        <v>2.0386666666666668E-2</v>
      </c>
      <c r="J23" s="2">
        <v>2.1884449999999998</v>
      </c>
      <c r="K23" s="2">
        <v>5.8880000000000002E-2</v>
      </c>
      <c r="L23" s="2">
        <v>6.9929500000000004</v>
      </c>
      <c r="M23" s="2">
        <v>2.28475E-2</v>
      </c>
    </row>
    <row r="24" spans="1:13">
      <c r="A24" t="s">
        <v>181</v>
      </c>
      <c r="B24" s="2">
        <v>6.2700000000000004E-3</v>
      </c>
      <c r="C24" s="2">
        <v>9.4333333333333335E-4</v>
      </c>
      <c r="D24" s="2">
        <v>0.80915000000000004</v>
      </c>
      <c r="E24" s="2">
        <v>2.6800000000000001E-3</v>
      </c>
      <c r="F24" s="2">
        <v>0.44802999999999998</v>
      </c>
      <c r="G24" s="2">
        <v>2.1000000000000001E-4</v>
      </c>
      <c r="H24" s="2">
        <v>0.14967999999999998</v>
      </c>
      <c r="I24" s="2">
        <v>3.6333333333333335E-4</v>
      </c>
      <c r="J24" s="2">
        <v>1.26197</v>
      </c>
      <c r="K24" s="2">
        <v>9.5769999999999994E-2</v>
      </c>
      <c r="L24" s="2">
        <v>4.95472</v>
      </c>
      <c r="M24" s="2">
        <v>1.205E-2</v>
      </c>
    </row>
    <row r="25" spans="1:13">
      <c r="A25" t="s">
        <v>181</v>
      </c>
      <c r="B25" s="2">
        <v>7.0299999999999998E-3</v>
      </c>
      <c r="C25" s="2">
        <v>9.7833333333333344E-4</v>
      </c>
      <c r="D25" s="2">
        <v>0.81723000000000001</v>
      </c>
      <c r="E25" s="2">
        <v>2E-3</v>
      </c>
      <c r="F25" s="2">
        <v>0.45201999999999998</v>
      </c>
      <c r="G25" s="2">
        <v>2.0900000000000001E-4</v>
      </c>
      <c r="H25" s="2">
        <v>0.15179999999999999</v>
      </c>
      <c r="I25" s="2">
        <v>3.6666666666666667E-4</v>
      </c>
      <c r="J25" s="2">
        <v>1.28318</v>
      </c>
      <c r="K25" s="2">
        <v>6.3089999999999993E-2</v>
      </c>
      <c r="L25" s="2">
        <v>5.0212399999999997</v>
      </c>
      <c r="M25" s="2">
        <v>1.2157499999999998E-2</v>
      </c>
    </row>
    <row r="26" spans="1:13">
      <c r="A26" t="s">
        <v>181</v>
      </c>
      <c r="B26" s="2">
        <v>7.0099999999999997E-3</v>
      </c>
      <c r="C26" s="2">
        <v>9.7333333333333343E-4</v>
      </c>
      <c r="D26" s="2">
        <v>0.82521</v>
      </c>
      <c r="E26" s="2">
        <v>2.32E-3</v>
      </c>
      <c r="F26" s="2">
        <v>0.45950999999999997</v>
      </c>
      <c r="G26" s="2">
        <v>2.61E-4</v>
      </c>
      <c r="H26" s="2">
        <v>0.15401999999999999</v>
      </c>
      <c r="I26" s="2">
        <v>4.4333333333333334E-4</v>
      </c>
      <c r="J26" s="2">
        <v>1.2981500000000001</v>
      </c>
      <c r="K26" s="2">
        <v>5.6550000000000003E-2</v>
      </c>
      <c r="L26" s="2">
        <v>5.1383799999999997</v>
      </c>
      <c r="M26" s="2">
        <v>1.2355E-2</v>
      </c>
    </row>
    <row r="27" spans="1:13">
      <c r="A27" t="s">
        <v>181</v>
      </c>
      <c r="B27" s="2">
        <v>7.1199999999999996E-3</v>
      </c>
      <c r="C27" s="2">
        <v>9.1500000000000001E-4</v>
      </c>
      <c r="D27" s="2">
        <v>0.84919</v>
      </c>
      <c r="E27" s="2">
        <v>3.7100000000000002E-3</v>
      </c>
      <c r="F27" s="2">
        <v>0.47405999999999998</v>
      </c>
      <c r="G27" s="2">
        <v>2.1900000000000001E-4</v>
      </c>
      <c r="H27" s="2">
        <v>0.13374999999999998</v>
      </c>
      <c r="I27" s="2">
        <v>3.7999999999999997E-4</v>
      </c>
      <c r="J27" s="2">
        <v>1.14507</v>
      </c>
      <c r="K27" s="2">
        <v>9.7610000000000002E-2</v>
      </c>
      <c r="L27" s="2">
        <v>3.5558999999999998</v>
      </c>
      <c r="M27" s="2">
        <v>1.0717500000000001E-2</v>
      </c>
    </row>
    <row r="28" spans="1:13">
      <c r="A28" t="s">
        <v>192</v>
      </c>
      <c r="B28" s="2">
        <v>2.7399999999999998E-3</v>
      </c>
      <c r="C28" s="2">
        <v>1.7050000000000001E-3</v>
      </c>
      <c r="D28" s="2">
        <v>1.3684400000000001</v>
      </c>
      <c r="E28" s="2">
        <v>2.8900000000000002E-3</v>
      </c>
      <c r="F28" s="2">
        <v>0.42431000000000002</v>
      </c>
      <c r="G28" s="2">
        <v>1.92E-4</v>
      </c>
      <c r="H28" s="2">
        <v>0.216645</v>
      </c>
      <c r="I28" s="2">
        <v>4.1333333333333332E-4</v>
      </c>
      <c r="J28" s="2">
        <v>2.0461499999999999</v>
      </c>
      <c r="K28" s="2">
        <v>1.17E-3</v>
      </c>
      <c r="L28" s="2">
        <v>6.2428900000000001</v>
      </c>
      <c r="M28" s="2">
        <v>2.0307499999999999E-2</v>
      </c>
    </row>
    <row r="29" spans="1:13">
      <c r="A29" t="s">
        <v>206</v>
      </c>
      <c r="B29" s="2">
        <v>9.4299999999999991E-3</v>
      </c>
      <c r="C29" s="2">
        <v>2.7050000000000004E-3</v>
      </c>
      <c r="D29" s="2">
        <v>2.4953400000000001</v>
      </c>
      <c r="E29" s="2">
        <v>2.5200000000000001E-3</v>
      </c>
      <c r="F29" s="2">
        <v>0.63698999999999995</v>
      </c>
      <c r="G29" s="2">
        <v>2.6899999999999998E-4</v>
      </c>
      <c r="H29" s="2">
        <v>0.37467</v>
      </c>
      <c r="I29" s="2">
        <v>5.2000000000000006E-4</v>
      </c>
      <c r="J29" s="2">
        <v>2.6225300000000002</v>
      </c>
      <c r="K29" s="2">
        <v>4.317E-2</v>
      </c>
      <c r="L29" s="2">
        <v>7.95322</v>
      </c>
      <c r="M29" s="2">
        <v>3.3342499999999997E-2</v>
      </c>
    </row>
    <row r="30" spans="1:13">
      <c r="A30" t="s">
        <v>216</v>
      </c>
      <c r="B30" s="2">
        <v>5.6699999999999997E-3</v>
      </c>
      <c r="C30" s="2">
        <v>7.3969999999999994E-2</v>
      </c>
      <c r="D30" s="2">
        <v>6.4122599999999998</v>
      </c>
      <c r="E30" s="2">
        <v>3.4209999999999997E-2</v>
      </c>
      <c r="F30" s="2">
        <v>9.4848999999999997</v>
      </c>
      <c r="G30" s="2">
        <v>3.1399999999999999E-4</v>
      </c>
      <c r="H30" s="2">
        <v>2.3468550000000001</v>
      </c>
      <c r="I30" s="2">
        <v>4.4136666666666664E-2</v>
      </c>
      <c r="J30" s="2">
        <v>7.7844949999999997</v>
      </c>
      <c r="K30" s="2">
        <v>1.5282100000000001</v>
      </c>
      <c r="L30" s="2">
        <v>5.4410800000000004</v>
      </c>
      <c r="M30" s="2">
        <v>5.0529999999999999E-2</v>
      </c>
    </row>
    <row r="31" spans="1:13">
      <c r="A31" t="s">
        <v>218</v>
      </c>
      <c r="B31" s="2">
        <v>3.9100000000000003E-3</v>
      </c>
      <c r="C31" s="2">
        <v>2.6964999999999999E-2</v>
      </c>
      <c r="D31" s="2">
        <v>1.7983100000000001</v>
      </c>
      <c r="E31" s="2">
        <v>7.7600000000000004E-3</v>
      </c>
      <c r="F31" s="2">
        <v>1.14998</v>
      </c>
      <c r="G31" s="2">
        <v>8.1099999999999998E-4</v>
      </c>
      <c r="H31" s="2">
        <v>0.51854</v>
      </c>
      <c r="I31" s="2">
        <v>1.91E-3</v>
      </c>
      <c r="J31" s="2">
        <v>3.3826650000000003</v>
      </c>
      <c r="K31" s="2">
        <v>4.4470000000000003E-2</v>
      </c>
      <c r="L31" s="2">
        <v>8.6033600000000003</v>
      </c>
      <c r="M31" s="2">
        <v>2.6327500000000004E-2</v>
      </c>
    </row>
    <row r="32" spans="1:13">
      <c r="A32" t="s">
        <v>226</v>
      </c>
      <c r="B32" s="2">
        <v>2.0500000000000002E-3</v>
      </c>
      <c r="C32" s="2">
        <v>2.0931666666666668E-2</v>
      </c>
      <c r="D32" s="2">
        <v>4.9986699999999997</v>
      </c>
      <c r="E32" s="2">
        <v>-1.2999999999999999E-4</v>
      </c>
      <c r="F32" s="2">
        <v>1.2145300000000001</v>
      </c>
      <c r="G32" s="2">
        <v>1.3550000000000001E-3</v>
      </c>
      <c r="H32" s="2">
        <v>1.2672749999999999</v>
      </c>
      <c r="I32" s="2">
        <v>2.3500000000000001E-3</v>
      </c>
      <c r="J32" s="2">
        <v>4.8766850000000002</v>
      </c>
      <c r="K32" s="2">
        <v>0.14427000000000001</v>
      </c>
      <c r="L32" s="2">
        <v>10.17657</v>
      </c>
      <c r="M32" s="2">
        <v>3.4824999999999995E-2</v>
      </c>
    </row>
    <row r="33" spans="1:13">
      <c r="A33" t="s">
        <v>236</v>
      </c>
      <c r="B33" s="2">
        <v>8.3300000000000006E-3</v>
      </c>
      <c r="C33" s="2">
        <v>3.6821666666666669E-2</v>
      </c>
      <c r="D33" s="2">
        <v>7.5078199999999997</v>
      </c>
      <c r="E33" s="2">
        <v>1.6049999999999998E-2</v>
      </c>
      <c r="F33" s="2">
        <v>2.4390299999999998</v>
      </c>
      <c r="G33" s="2">
        <v>2.9799999999999998E-4</v>
      </c>
      <c r="H33" s="2">
        <v>2.9968000000000004</v>
      </c>
      <c r="I33" s="2">
        <v>1.8136666666666666E-2</v>
      </c>
      <c r="J33" s="2">
        <v>6.7909950000000006</v>
      </c>
      <c r="K33" s="2">
        <v>0.32180999999999998</v>
      </c>
      <c r="L33" s="2">
        <v>8.2792999999999992</v>
      </c>
      <c r="M33" s="2">
        <v>5.6320000000000002E-2</v>
      </c>
    </row>
    <row r="34" spans="1:13">
      <c r="A34" t="s">
        <v>239</v>
      </c>
      <c r="B34" s="2">
        <v>4.7699999999999999E-3</v>
      </c>
      <c r="C34" s="2">
        <v>3.6098333333333329E-2</v>
      </c>
      <c r="D34" s="2">
        <v>10.26286</v>
      </c>
      <c r="E34" s="2">
        <v>1.992E-2</v>
      </c>
      <c r="F34" s="2">
        <v>3.1668400000000001</v>
      </c>
      <c r="G34" s="2">
        <v>1.2800000000000001E-3</v>
      </c>
      <c r="H34" s="2">
        <v>3.67028</v>
      </c>
      <c r="I34" s="2">
        <v>7.0899999999999999E-3</v>
      </c>
      <c r="J34" s="2">
        <v>8.8857299999999988</v>
      </c>
      <c r="K34" s="2">
        <v>1.2978099999999999</v>
      </c>
      <c r="L34" s="2">
        <v>9.4601400000000009</v>
      </c>
      <c r="M34" s="2">
        <v>5.9324999999999996E-2</v>
      </c>
    </row>
    <row r="35" spans="1:13">
      <c r="A35" t="s">
        <v>242</v>
      </c>
      <c r="B35" s="2">
        <v>8.4799999999999997E-3</v>
      </c>
      <c r="C35" s="2">
        <v>1.6324999999999999E-2</v>
      </c>
      <c r="D35" s="2" t="s">
        <v>76</v>
      </c>
      <c r="E35" s="2">
        <v>1.41E-3</v>
      </c>
      <c r="F35" s="2">
        <v>2.40801</v>
      </c>
      <c r="G35" s="2">
        <v>6.4850000000000003E-3</v>
      </c>
      <c r="H35" s="2">
        <v>3.9110649999999998</v>
      </c>
      <c r="I35" s="2">
        <v>2.8833333333333337E-3</v>
      </c>
      <c r="J35" s="2">
        <v>9.6321449999999995</v>
      </c>
      <c r="K35" s="2">
        <v>0.95501999999999998</v>
      </c>
      <c r="L35" s="2">
        <v>20.40814</v>
      </c>
      <c r="M35" s="2">
        <v>5.2884999999999995E-2</v>
      </c>
    </row>
    <row r="36" spans="1:13">
      <c r="A36" t="s">
        <v>246</v>
      </c>
      <c r="B36" s="2">
        <v>1.9179999999999999E-2</v>
      </c>
      <c r="C36" s="2">
        <v>8.5550000000000001E-3</v>
      </c>
      <c r="D36" s="2">
        <v>5.50847</v>
      </c>
      <c r="E36" s="2">
        <v>7.6400000000000001E-3</v>
      </c>
      <c r="F36" s="2">
        <v>1.6420600000000001</v>
      </c>
      <c r="G36" s="2">
        <v>2.4250000000000001E-3</v>
      </c>
      <c r="H36" s="2">
        <v>1.1964250000000001</v>
      </c>
      <c r="I36" s="2">
        <v>1.07E-3</v>
      </c>
      <c r="J36" s="2">
        <v>7.3182450000000001</v>
      </c>
      <c r="K36" s="2">
        <v>0.37929000000000002</v>
      </c>
      <c r="L36" s="2">
        <v>11.26559</v>
      </c>
      <c r="M36" s="2">
        <v>4.1364999999999999E-2</v>
      </c>
    </row>
    <row r="37" spans="1:13">
      <c r="A37" t="s">
        <v>248</v>
      </c>
      <c r="B37" s="2">
        <v>4.4400000000000004E-3</v>
      </c>
      <c r="C37" s="2">
        <v>1.2136666666666665E-2</v>
      </c>
      <c r="D37" s="2">
        <v>16.00845</v>
      </c>
      <c r="E37" s="2">
        <v>2.5999999999999999E-3</v>
      </c>
      <c r="F37" s="2">
        <v>2.1629800000000001</v>
      </c>
      <c r="G37" s="2">
        <v>1.7600000000000001E-3</v>
      </c>
      <c r="H37" s="2">
        <v>2.5635149999999998</v>
      </c>
      <c r="I37" s="2">
        <v>1.07E-3</v>
      </c>
      <c r="J37" s="2">
        <v>6.0991250000000008</v>
      </c>
      <c r="K37" s="2">
        <v>1.15032</v>
      </c>
      <c r="L37" s="2">
        <v>10.75942</v>
      </c>
      <c r="M37" s="2">
        <v>7.4557499999999999E-2</v>
      </c>
    </row>
    <row r="43" spans="1:13">
      <c r="A43" t="s">
        <v>258</v>
      </c>
      <c r="B43" s="2">
        <v>4.6129999999999997E-2</v>
      </c>
      <c r="C43" s="2">
        <v>1.46E-2</v>
      </c>
      <c r="D43" s="2">
        <v>11.0138</v>
      </c>
      <c r="E43" s="2">
        <v>9.4369999999999996E-2</v>
      </c>
      <c r="F43" s="2">
        <v>1.03471</v>
      </c>
      <c r="G43" s="2">
        <v>6.1799999999999995E-4</v>
      </c>
      <c r="H43" s="2">
        <v>2.8265099999999999</v>
      </c>
      <c r="I43" s="2">
        <v>4.3933333333333333E-3</v>
      </c>
      <c r="J43" s="2">
        <v>5.8189949999999993</v>
      </c>
      <c r="K43" s="2">
        <v>2.95723</v>
      </c>
      <c r="L43" s="2">
        <v>2.1648800000000001</v>
      </c>
      <c r="M43" s="2">
        <v>5.8099999999999999E-2</v>
      </c>
    </row>
    <row r="44" spans="1:13">
      <c r="A44" t="s">
        <v>258</v>
      </c>
      <c r="B44" s="2">
        <v>4.5960000000000001E-2</v>
      </c>
      <c r="C44" s="2">
        <v>1.4841666666666668E-2</v>
      </c>
      <c r="D44" s="2">
        <v>11.21551</v>
      </c>
      <c r="E44" s="2">
        <v>9.4390000000000002E-2</v>
      </c>
      <c r="F44" s="2">
        <v>1.04942</v>
      </c>
      <c r="G44" s="2">
        <v>6.7500000000000004E-4</v>
      </c>
      <c r="H44" s="2">
        <v>2.869415</v>
      </c>
      <c r="I44" s="2">
        <v>4.4666666666666665E-3</v>
      </c>
      <c r="J44" s="2">
        <v>5.915845</v>
      </c>
      <c r="K44" s="2">
        <v>2.9669500000000002</v>
      </c>
      <c r="L44" s="2">
        <v>2.1566800000000002</v>
      </c>
      <c r="M44" s="2">
        <v>5.8955E-2</v>
      </c>
    </row>
    <row r="45" spans="1:13">
      <c r="A45" t="s">
        <v>258</v>
      </c>
      <c r="B45" s="2">
        <v>4.6289999999999998E-2</v>
      </c>
      <c r="C45" s="2">
        <v>1.4745000000000001E-2</v>
      </c>
      <c r="D45" s="2">
        <v>11.035450000000001</v>
      </c>
      <c r="E45" s="2">
        <v>9.3890000000000001E-2</v>
      </c>
      <c r="F45" s="2">
        <v>1.0401800000000001</v>
      </c>
      <c r="G45" s="2">
        <v>6.5300000000000004E-4</v>
      </c>
      <c r="H45" s="2">
        <v>2.8562250000000002</v>
      </c>
      <c r="I45" s="2">
        <v>4.4733333333333335E-3</v>
      </c>
      <c r="J45" s="2">
        <v>5.8806650000000005</v>
      </c>
      <c r="K45" s="2">
        <v>3.0134599999999998</v>
      </c>
      <c r="L45" s="2">
        <v>2.1526399999999999</v>
      </c>
      <c r="M45" s="2">
        <v>5.8625000000000003E-2</v>
      </c>
    </row>
    <row r="46" spans="1:13">
      <c r="A46" t="s">
        <v>122</v>
      </c>
      <c r="B46" s="2">
        <v>4.5490000000000003E-2</v>
      </c>
      <c r="C46" s="2">
        <v>1.4645E-2</v>
      </c>
      <c r="D46" s="2">
        <v>10.971069999999999</v>
      </c>
      <c r="E46" s="2">
        <v>9.3030000000000002E-2</v>
      </c>
      <c r="F46" s="2">
        <v>1.03129</v>
      </c>
      <c r="G46" s="2">
        <v>5.9299999999999999E-4</v>
      </c>
      <c r="H46" s="2">
        <v>2.8104199999999997</v>
      </c>
      <c r="I46" s="2">
        <v>4.4033333333333338E-3</v>
      </c>
      <c r="J46" s="2">
        <v>5.7806600000000001</v>
      </c>
      <c r="K46" s="2">
        <v>2.8533499999999998</v>
      </c>
      <c r="L46" s="2">
        <v>2.1038100000000002</v>
      </c>
      <c r="M46" s="2">
        <v>5.7772499999999997E-2</v>
      </c>
    </row>
    <row r="47" spans="1:13">
      <c r="A47" s="2"/>
      <c r="B47" s="2">
        <v>4.9500000000000002E-2</v>
      </c>
      <c r="C47" s="2">
        <v>1.4E-2</v>
      </c>
      <c r="D47" s="2">
        <v>10.5</v>
      </c>
      <c r="E47" s="2">
        <v>9.1200000000000003E-2</v>
      </c>
      <c r="F47" s="2">
        <v>0.83899999999999997</v>
      </c>
      <c r="H47" s="2">
        <v>2.54</v>
      </c>
      <c r="I47" s="2">
        <v>4.3299999999999996E-3</v>
      </c>
      <c r="J47" s="2">
        <v>5.38</v>
      </c>
      <c r="M47" s="2">
        <v>5.3600000000000002E-2</v>
      </c>
    </row>
    <row r="48" spans="1:13">
      <c r="A48" s="2"/>
      <c r="B48" s="2">
        <v>4.5967500000000001E-2</v>
      </c>
      <c r="C48" s="2">
        <v>1.4707916666666666E-2</v>
      </c>
      <c r="D48" s="2">
        <v>11.058957499999998</v>
      </c>
      <c r="E48" s="2">
        <v>9.391999999999999E-2</v>
      </c>
      <c r="F48" s="2">
        <v>1.0389000000000002</v>
      </c>
      <c r="G48" s="2">
        <v>6.347499999999999E-4</v>
      </c>
      <c r="H48" s="2">
        <v>2.8406425000000004</v>
      </c>
      <c r="I48" s="2">
        <v>4.4341666666666661E-3</v>
      </c>
      <c r="J48" s="2">
        <v>5.84904125</v>
      </c>
      <c r="K48" s="2">
        <v>2.9477475000000002</v>
      </c>
      <c r="L48" s="2">
        <v>2.1445024999999998</v>
      </c>
      <c r="M48" s="2">
        <v>5.8363125000000002E-2</v>
      </c>
    </row>
    <row r="49" spans="1:13">
      <c r="A49" s="2"/>
      <c r="B49" s="2">
        <v>1.5040002909487535</v>
      </c>
      <c r="C49" s="2">
        <v>1.4660081920193357</v>
      </c>
      <c r="D49" s="2">
        <v>1.9484931030556656</v>
      </c>
      <c r="E49" s="2">
        <v>1.3559681547499129</v>
      </c>
      <c r="F49" s="2">
        <v>1.5230593258201173</v>
      </c>
      <c r="G49" s="2">
        <v>11.471779839073488</v>
      </c>
      <c r="H49" s="2">
        <v>1.8995863154267731</v>
      </c>
      <c r="I49" s="2">
        <v>1.8793459875963137</v>
      </c>
      <c r="J49" s="2">
        <v>2.0744367556416012</v>
      </c>
      <c r="K49" s="2">
        <v>4.5829373741446595</v>
      </c>
      <c r="L49" s="2">
        <v>2.5742220762303756</v>
      </c>
      <c r="M49" s="2">
        <v>1.8100269726042353</v>
      </c>
    </row>
    <row r="50" spans="1:13">
      <c r="A50" s="2"/>
      <c r="B50" s="2">
        <v>-7.68477728830152</v>
      </c>
      <c r="C50" s="2">
        <v>4.8131675118275243</v>
      </c>
      <c r="D50" s="2">
        <v>5.0543416954084357</v>
      </c>
      <c r="E50" s="2">
        <v>2.8960817717205991</v>
      </c>
      <c r="F50" s="2">
        <v>19.241505438444523</v>
      </c>
      <c r="G50" s="2">
        <v>100</v>
      </c>
      <c r="H50" s="2">
        <v>10.583609165884138</v>
      </c>
      <c r="I50" s="2">
        <v>2.3491824844953912</v>
      </c>
      <c r="J50" s="2">
        <v>8.0191133888823245</v>
      </c>
      <c r="K50" s="2">
        <v>100</v>
      </c>
      <c r="L50" s="2">
        <v>100</v>
      </c>
      <c r="M50" s="2">
        <v>8.1611891069917863</v>
      </c>
    </row>
    <row r="52" spans="1:13">
      <c r="A52" t="s">
        <v>90</v>
      </c>
      <c r="B52" s="2">
        <v>2.053E-2</v>
      </c>
      <c r="C52" s="2">
        <v>2.3626666666666667E-2</v>
      </c>
      <c r="D52" s="2">
        <v>1.0649500000000001</v>
      </c>
      <c r="E52" s="2">
        <v>1.204E-2</v>
      </c>
      <c r="F52" s="2">
        <v>0.10305</v>
      </c>
      <c r="G52" s="2">
        <v>1.63E-4</v>
      </c>
      <c r="H52" s="2">
        <v>0.20766999999999999</v>
      </c>
      <c r="I52" s="2">
        <v>4.9233333333333325E-3</v>
      </c>
      <c r="J52" s="2">
        <v>1.03244</v>
      </c>
      <c r="K52" s="2">
        <v>1.1234900000000001</v>
      </c>
      <c r="L52" s="2">
        <v>0.56288000000000005</v>
      </c>
      <c r="M52" s="2">
        <v>2.6002499999999998E-2</v>
      </c>
    </row>
    <row r="53" spans="1:13">
      <c r="A53" t="s">
        <v>90</v>
      </c>
      <c r="B53" s="2">
        <v>2.086E-2</v>
      </c>
      <c r="C53" s="2">
        <v>2.369333333333333E-2</v>
      </c>
      <c r="D53" s="2">
        <v>1.06501</v>
      </c>
      <c r="E53" s="2">
        <v>1.282E-2</v>
      </c>
      <c r="F53" s="2">
        <v>0.10303</v>
      </c>
      <c r="G53" s="2">
        <v>1.2400000000000001E-4</v>
      </c>
      <c r="H53" s="2">
        <v>0.20827000000000001</v>
      </c>
      <c r="I53" s="2">
        <v>4.8766666666666672E-3</v>
      </c>
      <c r="J53" s="2">
        <v>1.0431900000000001</v>
      </c>
      <c r="K53" s="2">
        <v>1.1262700000000001</v>
      </c>
      <c r="L53" s="2">
        <v>0.51097999999999999</v>
      </c>
      <c r="M53" s="2">
        <v>2.6165000000000001E-2</v>
      </c>
    </row>
    <row r="54" spans="1:13">
      <c r="A54" t="s">
        <v>90</v>
      </c>
      <c r="B54" s="2">
        <v>2.0930000000000001E-2</v>
      </c>
      <c r="C54" s="2">
        <v>2.3931666666666667E-2</v>
      </c>
      <c r="D54" s="2">
        <v>1.0698300000000001</v>
      </c>
      <c r="E54" s="2">
        <v>1.172E-2</v>
      </c>
      <c r="F54" s="2">
        <v>0.10331</v>
      </c>
      <c r="G54" s="2">
        <v>1.7100000000000001E-4</v>
      </c>
      <c r="H54" s="2">
        <v>0.21035500000000001</v>
      </c>
      <c r="I54" s="2">
        <v>5.0200000000000002E-3</v>
      </c>
      <c r="J54" s="2">
        <v>1.0544449999999999</v>
      </c>
      <c r="K54" s="2">
        <v>1.10869</v>
      </c>
      <c r="L54" s="2">
        <v>0.51995999999999998</v>
      </c>
      <c r="M54" s="2">
        <v>2.64E-2</v>
      </c>
    </row>
    <row r="55" spans="1:13">
      <c r="A55" t="s">
        <v>90</v>
      </c>
      <c r="B55" s="2">
        <v>2.0650000000000002E-2</v>
      </c>
      <c r="C55" s="2">
        <v>2.3879999999999998E-2</v>
      </c>
      <c r="D55" s="2">
        <v>1.0663400000000001</v>
      </c>
      <c r="E55" s="2">
        <v>9.5899999999999996E-3</v>
      </c>
      <c r="F55" s="2">
        <v>0.10331</v>
      </c>
      <c r="G55" s="2">
        <v>1.4799999999999999E-4</v>
      </c>
      <c r="H55" s="2">
        <v>0.21134500000000001</v>
      </c>
      <c r="I55" s="2">
        <v>5.0299999999999997E-3</v>
      </c>
      <c r="J55" s="2">
        <v>1.05741</v>
      </c>
      <c r="K55" s="2">
        <v>1.12103</v>
      </c>
      <c r="L55" s="2">
        <v>0.52439999999999998</v>
      </c>
      <c r="M55" s="2">
        <v>2.6445E-2</v>
      </c>
    </row>
    <row r="56" spans="1:13">
      <c r="A56" s="2"/>
      <c r="B56" s="2">
        <v>2.5000000000000001E-2</v>
      </c>
      <c r="C56" s="2">
        <v>2.5000000000000001E-2</v>
      </c>
      <c r="D56" s="2">
        <v>1</v>
      </c>
      <c r="E56" s="2">
        <v>0.01</v>
      </c>
      <c r="F56" s="2">
        <v>0.1</v>
      </c>
      <c r="G56" s="2">
        <v>0</v>
      </c>
      <c r="H56" s="2">
        <v>0.2</v>
      </c>
      <c r="I56" s="2">
        <v>5.0000000000000001E-3</v>
      </c>
      <c r="J56" s="2">
        <v>1</v>
      </c>
      <c r="K56" s="2">
        <v>1</v>
      </c>
      <c r="L56" s="2">
        <v>0.5</v>
      </c>
      <c r="M56" s="2">
        <v>2.5000000000000001E-2</v>
      </c>
    </row>
    <row r="57" spans="1:13">
      <c r="A57" s="2"/>
      <c r="B57" s="2">
        <v>2.0742500000000001E-2</v>
      </c>
      <c r="C57" s="2">
        <v>2.3782916666666667E-2</v>
      </c>
      <c r="D57" s="2">
        <v>1.0665325000000001</v>
      </c>
      <c r="E57" s="2">
        <v>1.1542500000000001E-2</v>
      </c>
      <c r="F57" s="2">
        <v>0.103175</v>
      </c>
      <c r="G57" s="2">
        <v>1.5150000000000002E-4</v>
      </c>
      <c r="H57" s="2">
        <v>0.20941000000000001</v>
      </c>
      <c r="I57" s="2">
        <v>4.9624999999999999E-3</v>
      </c>
      <c r="J57" s="2">
        <v>1.0468712500000001</v>
      </c>
      <c r="K57" s="2">
        <v>1.1198700000000001</v>
      </c>
      <c r="L57" s="2">
        <v>0.529555</v>
      </c>
      <c r="M57" s="2">
        <v>2.6253124999999999E-2</v>
      </c>
    </row>
    <row r="58" spans="1:13">
      <c r="A58" s="2"/>
      <c r="B58" s="2">
        <v>1.7837772688923719</v>
      </c>
      <c r="C58" s="2">
        <v>1.2281844893698517</v>
      </c>
      <c r="D58" s="2">
        <v>0.42943686164928124</v>
      </c>
      <c r="E58" s="2">
        <v>23.932705245364094</v>
      </c>
      <c r="F58" s="2">
        <v>0.30258930875291057</v>
      </c>
      <c r="G58" s="2">
        <v>27.279179300028812</v>
      </c>
      <c r="H58" s="2">
        <v>1.6509494508337199</v>
      </c>
      <c r="I58" s="2">
        <v>3.0127024134622702</v>
      </c>
      <c r="J58" s="2">
        <v>2.1789221761380326</v>
      </c>
      <c r="K58" s="2">
        <v>1.3849143433151874</v>
      </c>
      <c r="L58" s="2">
        <v>8.6515037692513275</v>
      </c>
      <c r="M58" s="2">
        <v>1.5795303545896873</v>
      </c>
    </row>
    <row r="59" spans="1:13">
      <c r="A59" s="2"/>
      <c r="B59" s="2">
        <v>-20.525491141376403</v>
      </c>
      <c r="C59" s="2">
        <v>-5.1174687713519882</v>
      </c>
      <c r="D59" s="2">
        <v>6.2382065244144078</v>
      </c>
      <c r="E59" s="2">
        <v>13.363656053714537</v>
      </c>
      <c r="F59" s="2">
        <v>3.0772958565543953</v>
      </c>
      <c r="G59" s="2">
        <v>100</v>
      </c>
      <c r="H59" s="2">
        <v>4.4935771930662343</v>
      </c>
      <c r="I59" s="2">
        <v>-0.75566750629723334</v>
      </c>
      <c r="J59" s="2">
        <v>4.4772697693245602</v>
      </c>
      <c r="K59" s="2">
        <v>10.703920990829303</v>
      </c>
      <c r="L59" s="2">
        <v>5.5811011131988177</v>
      </c>
      <c r="M59" s="2">
        <v>4.773241280799895</v>
      </c>
    </row>
  </sheetData>
  <conditionalFormatting sqref="B50:M50">
    <cfRule type="cellIs" dxfId="9" priority="1" operator="greaterThan">
      <formula>10</formula>
    </cfRule>
    <cfRule type="cellIs" dxfId="8" priority="2" operator="lessThan">
      <formula>-10</formula>
    </cfRule>
    <cfRule type="cellIs" dxfId="7" priority="3" operator="between">
      <formula>5</formula>
      <formula>10</formula>
    </cfRule>
    <cfRule type="cellIs" dxfId="6" priority="4" operator="between">
      <formula>-10</formula>
      <formula>-5</formula>
    </cfRule>
    <cfRule type="cellIs" dxfId="5" priority="5" operator="between">
      <formula>-5</formula>
      <formula>5</formula>
    </cfRule>
  </conditionalFormatting>
  <conditionalFormatting sqref="B59:M59">
    <cfRule type="cellIs" dxfId="4" priority="6" operator="greaterThan">
      <formula>10</formula>
    </cfRule>
    <cfRule type="cellIs" dxfId="3" priority="7" operator="lessThan">
      <formula>-10</formula>
    </cfRule>
    <cfRule type="cellIs" dxfId="2" priority="8" operator="between">
      <formula>5</formula>
      <formula>10</formula>
    </cfRule>
    <cfRule type="cellIs" dxfId="1" priority="9" operator="between">
      <formula>-10</formula>
      <formula>-5</formula>
    </cfRule>
    <cfRule type="cellIs" dxfId="0" priority="10" operator="between">
      <formula>-5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Clean</vt:lpstr>
      <vt:lpstr>Choosing Wavelengths</vt:lpstr>
      <vt:lpstr>Averages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Bernardi</cp:lastModifiedBy>
  <cp:revision>1</cp:revision>
  <dcterms:created xsi:type="dcterms:W3CDTF">2024-11-21T12:51:18Z</dcterms:created>
  <dcterms:modified xsi:type="dcterms:W3CDTF">2025-01-08T09:46:33Z</dcterms:modified>
</cp:coreProperties>
</file>