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enrico/Desktop/Part III Project/Code/Nepal-1/Datasets/"/>
    </mc:Choice>
  </mc:AlternateContent>
  <xr:revisionPtr revIDLastSave="0" documentId="13_ncr:1_{EFE56411-3ED1-D14A-A2DD-39C102BF2006}" xr6:coauthVersionLast="47" xr6:coauthVersionMax="47" xr10:uidLastSave="{00000000-0000-0000-0000-000000000000}"/>
  <bookViews>
    <workbookView xWindow="-1180" yWindow="-21100" windowWidth="38400" windowHeight="20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2" i="1"/>
</calcChain>
</file>

<file path=xl/sharedStrings.xml><?xml version="1.0" encoding="utf-8"?>
<sst xmlns="http://schemas.openxmlformats.org/spreadsheetml/2006/main" count="44" uniqueCount="44">
  <si>
    <t>Sample_ID</t>
  </si>
  <si>
    <t>FP_Plag</t>
  </si>
  <si>
    <t>FP_Biotite</t>
  </si>
  <si>
    <t>FP_Calcite</t>
  </si>
  <si>
    <t>FP_Kaolinite</t>
  </si>
  <si>
    <t>FP_Smectite</t>
  </si>
  <si>
    <t>FP_Chlorite</t>
  </si>
  <si>
    <t>Volume_Plag</t>
  </si>
  <si>
    <t>Volume_Biotite</t>
  </si>
  <si>
    <t>Volume_Calcite</t>
  </si>
  <si>
    <t>Volume_Kaolinite</t>
  </si>
  <si>
    <t>Volume_Smectite</t>
  </si>
  <si>
    <t>Volume_Chlorite</t>
  </si>
  <si>
    <t>NEP22-10</t>
  </si>
  <si>
    <t>NEP22-11</t>
  </si>
  <si>
    <t>NEP22-12</t>
  </si>
  <si>
    <t>NEP22-13</t>
  </si>
  <si>
    <t>NEP22-15</t>
  </si>
  <si>
    <t>NEP22-16</t>
  </si>
  <si>
    <t>NEP22-19</t>
  </si>
  <si>
    <t>NEP22-20</t>
  </si>
  <si>
    <t>NEP22-42</t>
  </si>
  <si>
    <t>NEP22-45</t>
  </si>
  <si>
    <t>NEP22-53</t>
  </si>
  <si>
    <t>NEP22-54</t>
  </si>
  <si>
    <t>NEP22-55</t>
  </si>
  <si>
    <t>NEP22-56</t>
  </si>
  <si>
    <t>NEP22-57</t>
  </si>
  <si>
    <t>NEP22-58</t>
  </si>
  <si>
    <t>NEP22-59</t>
  </si>
  <si>
    <t>NEP22-60</t>
  </si>
  <si>
    <t>NEP22-9</t>
  </si>
  <si>
    <t>Nep24-010</t>
  </si>
  <si>
    <t>Nep24-011</t>
  </si>
  <si>
    <t>Nep24-014</t>
  </si>
  <si>
    <t>Nep24-015</t>
  </si>
  <si>
    <t>Nep24-016</t>
  </si>
  <si>
    <t>Nep24-017</t>
  </si>
  <si>
    <t>Nep24-034</t>
  </si>
  <si>
    <t>Nep24-038</t>
  </si>
  <si>
    <t>NEP24-040</t>
  </si>
  <si>
    <t>NEP24-041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</si>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</sst>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topLeftCell="D1" zoomScale="136" workbookViewId="0">
      <selection activeCell="N5" sqref="N5"/>
    </sheetView>
  </sheetViews>
  <sheetFormatPr baseColWidth="10" defaultColWidth="8.83203125" defaultRowHeight="15" x14ac:dyDescent="0.2"/>
  <cols>
    <col min="8" max="8" width="22.6640625" customWidth="1"/>
    <col min="9" max="9" width="21.83203125" customWidth="1"/>
    <col min="10" max="10" width="23.33203125" customWidth="1"/>
    <col min="11" max="11" width="23.6640625" customWidth="1"/>
    <col min="12" max="12" width="19.5" customWidth="1"/>
    <col min="13" max="13" width="24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42</v>
      </c>
      <c r="O1" s="2" t="s">
        <v>43</v>
      </c>
    </row>
    <row r="2" spans="1:15" x14ac:dyDescent="0.2">
      <c r="A2" t="s">
        <v>13</v>
      </c>
      <c r="B2">
        <v>9.1702439999999996E-2</v>
      </c>
      <c r="C2">
        <v>-5.9738E-4</v>
      </c>
      <c r="D2">
        <v>-3.6986150000000002E-2</v>
      </c>
      <c r="E2">
        <v>-8.9308719999999994E-2</v>
      </c>
      <c r="F2">
        <v>4.1683709999999999E-2</v>
      </c>
      <c r="G2">
        <v>-7.2523099999999997E-3</v>
      </c>
      <c r="H2">
        <v>108.53753450000001</v>
      </c>
      <c r="I2">
        <v>-0.98096965000000003</v>
      </c>
      <c r="J2">
        <v>-15.98799885</v>
      </c>
      <c r="K2">
        <v>-101.83181739</v>
      </c>
      <c r="L2">
        <v>112.20406004</v>
      </c>
      <c r="M2">
        <v>-1.9408086600000001</v>
      </c>
      <c r="N2">
        <f>SUMIF(H2:M2, "&gt;0")</f>
        <v>220.74159453999999</v>
      </c>
      <c r="O2">
        <f>SUMIF(H2:M2, "&lt;0")</f>
        <v>-120.74159455</v>
      </c>
    </row>
    <row r="3" spans="1:15" x14ac:dyDescent="0.2">
      <c r="A3" t="s">
        <v>14</v>
      </c>
      <c r="B3">
        <v>0.10885852</v>
      </c>
      <c r="C3">
        <v>2.0941699999999998E-3</v>
      </c>
      <c r="D3">
        <v>-3.5665549999999997E-2</v>
      </c>
      <c r="E3">
        <v>-0.10093319000000001</v>
      </c>
      <c r="F3">
        <v>3.8807670000000002E-2</v>
      </c>
      <c r="G3">
        <v>-6.6004999999999996E-3</v>
      </c>
      <c r="H3">
        <v>123.32486213999999</v>
      </c>
      <c r="I3">
        <v>3.2916141699999999</v>
      </c>
      <c r="J3">
        <v>-14.7568299</v>
      </c>
      <c r="K3">
        <v>-110.15718381000001</v>
      </c>
      <c r="L3">
        <v>99.988261199999997</v>
      </c>
      <c r="M3">
        <v>-1.6907238099999999</v>
      </c>
      <c r="N3">
        <f t="shared" ref="N3:N30" si="0">SUMIF(H3:M3, "&gt;0")</f>
        <v>226.60473751000001</v>
      </c>
      <c r="O3">
        <f t="shared" ref="O3:O30" si="1">SUMIF(H3:M3, "&lt;0")</f>
        <v>-126.60473752</v>
      </c>
    </row>
    <row r="4" spans="1:15" x14ac:dyDescent="0.2">
      <c r="A4" t="s">
        <v>15</v>
      </c>
      <c r="B4">
        <v>6.5073210000000006E-2</v>
      </c>
      <c r="C4">
        <v>-5.2317099999999997E-3</v>
      </c>
      <c r="D4">
        <v>-1.039676E-2</v>
      </c>
      <c r="E4">
        <v>-8.1295450000000005E-2</v>
      </c>
      <c r="F4">
        <v>5.7249389999999997E-2</v>
      </c>
      <c r="G4">
        <v>-8.0990100000000002E-3</v>
      </c>
      <c r="H4">
        <v>62.528256200000001</v>
      </c>
      <c r="I4">
        <v>-6.97470605</v>
      </c>
      <c r="J4">
        <v>-3.6486137799999998</v>
      </c>
      <c r="K4">
        <v>-75.254226310000007</v>
      </c>
      <c r="L4">
        <v>125.10888822</v>
      </c>
      <c r="M4">
        <v>-1.75959829</v>
      </c>
      <c r="N4">
        <f t="shared" si="0"/>
        <v>187.63714442</v>
      </c>
      <c r="O4">
        <f t="shared" si="1"/>
        <v>-87.637144430000006</v>
      </c>
    </row>
    <row r="5" spans="1:15" x14ac:dyDescent="0.2">
      <c r="A5" t="s">
        <v>16</v>
      </c>
      <c r="B5">
        <v>9.1442869999999996E-2</v>
      </c>
      <c r="C5">
        <v>3.4395799999999998E-3</v>
      </c>
      <c r="D5">
        <v>-2.5347290000000001E-2</v>
      </c>
      <c r="E5">
        <v>-8.8294890000000001E-2</v>
      </c>
      <c r="F5">
        <v>3.3329780000000003E-2</v>
      </c>
      <c r="G5">
        <v>-4.5488999999999998E-3</v>
      </c>
      <c r="H5">
        <v>119.26796733</v>
      </c>
      <c r="I5">
        <v>6.2242587399999998</v>
      </c>
      <c r="J5">
        <v>-12.074284370000001</v>
      </c>
      <c r="K5">
        <v>-110.94305383</v>
      </c>
      <c r="L5">
        <v>98.866602479999997</v>
      </c>
      <c r="M5">
        <v>-1.3414903499999999</v>
      </c>
      <c r="N5">
        <f t="shared" si="0"/>
        <v>224.35882855</v>
      </c>
      <c r="O5">
        <f t="shared" si="1"/>
        <v>-124.35882855</v>
      </c>
    </row>
    <row r="6" spans="1:15" x14ac:dyDescent="0.2">
      <c r="A6" t="s">
        <v>17</v>
      </c>
      <c r="B6">
        <v>0.14839274999999999</v>
      </c>
      <c r="C6">
        <v>9.6334100000000002E-3</v>
      </c>
      <c r="D6">
        <v>4.0263399999999998E-3</v>
      </c>
      <c r="E6">
        <v>-0.12032093000000001</v>
      </c>
      <c r="F6">
        <v>1.43529E-2</v>
      </c>
      <c r="G6">
        <v>1.1789299999999999E-3</v>
      </c>
      <c r="H6">
        <v>184.97075931000001</v>
      </c>
      <c r="I6">
        <v>16.660141750000001</v>
      </c>
      <c r="J6">
        <v>1.83297497</v>
      </c>
      <c r="K6">
        <v>-144.48480031</v>
      </c>
      <c r="L6">
        <v>40.688657169999999</v>
      </c>
      <c r="M6">
        <v>0.33226710999999998</v>
      </c>
      <c r="N6">
        <f t="shared" si="0"/>
        <v>244.48480031000003</v>
      </c>
      <c r="O6">
        <f t="shared" si="1"/>
        <v>-144.48480031</v>
      </c>
    </row>
    <row r="7" spans="1:15" x14ac:dyDescent="0.2">
      <c r="A7" t="s">
        <v>18</v>
      </c>
      <c r="B7">
        <v>5.9015159999999997E-2</v>
      </c>
      <c r="C7">
        <v>-1.39061E-3</v>
      </c>
      <c r="D7">
        <v>3.2486300000000002E-3</v>
      </c>
      <c r="E7">
        <v>-8.4466570000000005E-2</v>
      </c>
      <c r="F7">
        <v>6.1982599999999999E-2</v>
      </c>
      <c r="G7">
        <v>-8.6294400000000004E-3</v>
      </c>
      <c r="H7">
        <v>50.912626459999998</v>
      </c>
      <c r="I7">
        <v>-1.66447045</v>
      </c>
      <c r="J7">
        <v>1.0235721</v>
      </c>
      <c r="K7">
        <v>-70.200033669999996</v>
      </c>
      <c r="L7">
        <v>121.6115679</v>
      </c>
      <c r="M7">
        <v>-1.68326234</v>
      </c>
      <c r="N7">
        <f t="shared" si="0"/>
        <v>173.54776645999999</v>
      </c>
      <c r="O7">
        <f t="shared" si="1"/>
        <v>-73.547766459999991</v>
      </c>
    </row>
    <row r="8" spans="1:15" x14ac:dyDescent="0.2">
      <c r="A8" t="s">
        <v>19</v>
      </c>
      <c r="B8">
        <v>8.5703260000000003E-2</v>
      </c>
      <c r="C8">
        <v>2.6907900000000002E-3</v>
      </c>
      <c r="D8">
        <v>-2.3766619999999999E-2</v>
      </c>
      <c r="E8">
        <v>-8.7911379999999997E-2</v>
      </c>
      <c r="F8">
        <v>3.9707409999999999E-2</v>
      </c>
      <c r="G8">
        <v>-6.1424599999999998E-3</v>
      </c>
      <c r="H8">
        <v>100.84809385</v>
      </c>
      <c r="I8">
        <v>4.3929632700000001</v>
      </c>
      <c r="J8">
        <v>-10.213949169999999</v>
      </c>
      <c r="K8">
        <v>-99.656585590000006</v>
      </c>
      <c r="L8">
        <v>106.26373382</v>
      </c>
      <c r="M8">
        <v>-1.6342561799999999</v>
      </c>
      <c r="N8">
        <f t="shared" si="0"/>
        <v>211.50479093999999</v>
      </c>
      <c r="O8">
        <f t="shared" si="1"/>
        <v>-111.50479093999999</v>
      </c>
    </row>
    <row r="9" spans="1:15" x14ac:dyDescent="0.2">
      <c r="A9" t="s">
        <v>20</v>
      </c>
      <c r="B9">
        <v>6.3070719999999997E-2</v>
      </c>
      <c r="C9">
        <v>-7.0547999999999997E-4</v>
      </c>
      <c r="D9">
        <v>-2.8807530000000001E-2</v>
      </c>
      <c r="E9">
        <v>-7.3554700000000001E-2</v>
      </c>
      <c r="F9">
        <v>4.502138E-2</v>
      </c>
      <c r="G9">
        <v>-7.2383400000000002E-3</v>
      </c>
      <c r="H9">
        <v>77.420394439999995</v>
      </c>
      <c r="I9">
        <v>-1.2014921599999999</v>
      </c>
      <c r="J9">
        <v>-12.914854910000001</v>
      </c>
      <c r="K9">
        <v>-86.981835140000001</v>
      </c>
      <c r="L9">
        <v>125.68675964000001</v>
      </c>
      <c r="M9">
        <v>-2.0089718699999999</v>
      </c>
      <c r="N9">
        <f t="shared" si="0"/>
        <v>203.10715407999999</v>
      </c>
      <c r="O9">
        <f t="shared" si="1"/>
        <v>-103.10715408</v>
      </c>
    </row>
    <row r="10" spans="1:15" x14ac:dyDescent="0.2">
      <c r="A10" t="s">
        <v>21</v>
      </c>
      <c r="B10">
        <v>0.18832857</v>
      </c>
      <c r="C10">
        <v>1.099053E-2</v>
      </c>
      <c r="D10">
        <v>-2.0214530000000001E-2</v>
      </c>
      <c r="E10">
        <v>-0.13387560000000001</v>
      </c>
      <c r="F10">
        <v>2.3917399999999998E-3</v>
      </c>
      <c r="G10">
        <v>-6.8068999999999996E-4</v>
      </c>
      <c r="H10">
        <v>259.73172599999998</v>
      </c>
      <c r="I10">
        <v>21.029826799999999</v>
      </c>
      <c r="J10">
        <v>-10.1818866</v>
      </c>
      <c r="K10">
        <v>-177.86922300000001</v>
      </c>
      <c r="L10">
        <v>7.5018161699999997</v>
      </c>
      <c r="M10">
        <v>-0.21225912999999999</v>
      </c>
      <c r="N10">
        <f t="shared" si="0"/>
        <v>288.26336896999999</v>
      </c>
      <c r="O10">
        <f t="shared" si="1"/>
        <v>-188.26336873000002</v>
      </c>
    </row>
    <row r="11" spans="1:15" x14ac:dyDescent="0.2">
      <c r="A11" t="s">
        <v>22</v>
      </c>
      <c r="B11">
        <v>0.26934278</v>
      </c>
      <c r="C11">
        <v>1.7137340000000001E-2</v>
      </c>
      <c r="D11">
        <v>-2.8040900000000001E-2</v>
      </c>
      <c r="E11">
        <v>-0.16234406000000001</v>
      </c>
      <c r="F11">
        <v>-4.4195610000000003E-2</v>
      </c>
      <c r="G11">
        <v>1.0518649999999999E-2</v>
      </c>
      <c r="H11">
        <v>950.15817191999997</v>
      </c>
      <c r="I11">
        <v>83.876859060000001</v>
      </c>
      <c r="J11">
        <v>-36.12754082</v>
      </c>
      <c r="K11">
        <v>-551.71849666000003</v>
      </c>
      <c r="L11">
        <v>-354.57891997000002</v>
      </c>
      <c r="M11">
        <v>8.3899264700000007</v>
      </c>
      <c r="N11">
        <f t="shared" si="0"/>
        <v>1042.42495745</v>
      </c>
      <c r="O11">
        <f t="shared" si="1"/>
        <v>-942.42495745000008</v>
      </c>
    </row>
    <row r="12" spans="1:15" x14ac:dyDescent="0.2">
      <c r="A12" t="s">
        <v>23</v>
      </c>
      <c r="B12">
        <v>0.18452644000000001</v>
      </c>
      <c r="C12">
        <v>2.078296E-2</v>
      </c>
      <c r="D12">
        <v>-1.5127720000000001E-2</v>
      </c>
      <c r="E12">
        <v>-0.13891096</v>
      </c>
      <c r="F12">
        <v>-1.7909E-3</v>
      </c>
      <c r="G12">
        <v>1.32855E-3</v>
      </c>
      <c r="H12">
        <v>262.70213342</v>
      </c>
      <c r="I12">
        <v>41.05069555</v>
      </c>
      <c r="J12">
        <v>-7.8656444199999997</v>
      </c>
      <c r="K12">
        <v>-190.51627173</v>
      </c>
      <c r="L12">
        <v>-5.7985648599999999</v>
      </c>
      <c r="M12">
        <v>0.42765204000000001</v>
      </c>
      <c r="N12">
        <f t="shared" si="0"/>
        <v>304.18048100999999</v>
      </c>
      <c r="O12">
        <f t="shared" si="1"/>
        <v>-204.18048100999999</v>
      </c>
    </row>
    <row r="13" spans="1:15" x14ac:dyDescent="0.2">
      <c r="A13" t="s">
        <v>24</v>
      </c>
      <c r="B13">
        <v>0.17407816000000001</v>
      </c>
      <c r="C13">
        <v>1.7523219999999999E-2</v>
      </c>
      <c r="D13">
        <v>-1.8393280000000001E-2</v>
      </c>
      <c r="E13">
        <v>-0.13236761999999999</v>
      </c>
      <c r="F13">
        <v>2.69374E-3</v>
      </c>
      <c r="G13">
        <v>5.1029999999999999E-4</v>
      </c>
      <c r="H13">
        <v>247.28393500000001</v>
      </c>
      <c r="I13">
        <v>34.536121799999997</v>
      </c>
      <c r="J13">
        <v>-9.5425991299999993</v>
      </c>
      <c r="K13">
        <v>-181.14399800000001</v>
      </c>
      <c r="L13">
        <v>8.7026395900000004</v>
      </c>
      <c r="M13">
        <v>0.16390104</v>
      </c>
      <c r="N13">
        <f t="shared" si="0"/>
        <v>290.68659743000001</v>
      </c>
      <c r="O13">
        <f t="shared" si="1"/>
        <v>-190.68659713</v>
      </c>
    </row>
    <row r="14" spans="1:15" x14ac:dyDescent="0.2">
      <c r="A14" t="s">
        <v>25</v>
      </c>
      <c r="B14">
        <v>0.16811212</v>
      </c>
      <c r="C14">
        <v>1.6882959999999999E-2</v>
      </c>
      <c r="D14">
        <v>-1.7617279999999999E-2</v>
      </c>
      <c r="E14">
        <v>-0.13087225</v>
      </c>
      <c r="F14">
        <v>7.02267E-3</v>
      </c>
      <c r="G14">
        <v>-3.5954999999999998E-4</v>
      </c>
      <c r="H14">
        <v>224.40612200000001</v>
      </c>
      <c r="I14">
        <v>31.267442899999999</v>
      </c>
      <c r="J14">
        <v>-8.5887567100000002</v>
      </c>
      <c r="K14">
        <v>-168.29600600000001</v>
      </c>
      <c r="L14">
        <v>21.319715299999999</v>
      </c>
      <c r="M14">
        <v>-0.10851735</v>
      </c>
      <c r="N14">
        <f t="shared" si="0"/>
        <v>276.99328020000002</v>
      </c>
      <c r="O14">
        <f t="shared" si="1"/>
        <v>-176.99328006000002</v>
      </c>
    </row>
    <row r="15" spans="1:15" x14ac:dyDescent="0.2">
      <c r="A15" t="s">
        <v>26</v>
      </c>
      <c r="B15">
        <v>0.28131792</v>
      </c>
      <c r="C15">
        <v>1.9414649999999999E-2</v>
      </c>
      <c r="D15">
        <v>-6.9857599999999997E-3</v>
      </c>
      <c r="E15">
        <v>-0.18616822</v>
      </c>
      <c r="F15">
        <v>-1.7546610000000001E-2</v>
      </c>
      <c r="G15">
        <v>1.6922599999999999E-3</v>
      </c>
      <c r="H15">
        <v>323.98027581000002</v>
      </c>
      <c r="I15">
        <v>31.021217849999999</v>
      </c>
      <c r="J15">
        <v>-2.9382632599999998</v>
      </c>
      <c r="K15">
        <v>-206.54624623000001</v>
      </c>
      <c r="L15">
        <v>-45.957637009999999</v>
      </c>
      <c r="M15">
        <v>0.44065283</v>
      </c>
      <c r="N15">
        <f t="shared" si="0"/>
        <v>355.44214649000003</v>
      </c>
      <c r="O15">
        <f t="shared" si="1"/>
        <v>-255.44214650000004</v>
      </c>
    </row>
    <row r="16" spans="1:15" x14ac:dyDescent="0.2">
      <c r="A16" t="s">
        <v>27</v>
      </c>
      <c r="B16">
        <v>0.36181310999999999</v>
      </c>
      <c r="C16">
        <v>3.8456490000000003E-2</v>
      </c>
      <c r="D16">
        <v>1.427376E-2</v>
      </c>
      <c r="E16">
        <v>-0.22611653000000001</v>
      </c>
      <c r="F16">
        <v>-6.3678670000000007E-2</v>
      </c>
      <c r="G16">
        <v>1.2648070000000001E-2</v>
      </c>
      <c r="H16">
        <v>597.19109214000002</v>
      </c>
      <c r="I16">
        <v>88.065708869999995</v>
      </c>
      <c r="J16">
        <v>8.6044524899999999</v>
      </c>
      <c r="K16">
        <v>-359.54388825000001</v>
      </c>
      <c r="L16">
        <v>-239.03757005</v>
      </c>
      <c r="M16">
        <v>4.7202048000000003</v>
      </c>
      <c r="N16">
        <f t="shared" si="0"/>
        <v>698.58145830000001</v>
      </c>
      <c r="O16">
        <f t="shared" si="1"/>
        <v>-598.58145830000001</v>
      </c>
    </row>
    <row r="17" spans="1:15" x14ac:dyDescent="0.2">
      <c r="A17" t="s">
        <v>28</v>
      </c>
      <c r="B17">
        <v>0.25633739999999999</v>
      </c>
      <c r="C17">
        <v>1.751484E-2</v>
      </c>
      <c r="D17">
        <v>-1.199743E-2</v>
      </c>
      <c r="E17">
        <v>-0.17707839</v>
      </c>
      <c r="F17">
        <v>-7.5909300000000001E-3</v>
      </c>
      <c r="G17">
        <v>1.36265E-3</v>
      </c>
      <c r="H17">
        <v>288.96322987999997</v>
      </c>
      <c r="I17">
        <v>27.393333999999999</v>
      </c>
      <c r="J17">
        <v>-4.9394046500000002</v>
      </c>
      <c r="K17">
        <v>-192.30329824</v>
      </c>
      <c r="L17">
        <v>-19.46117417</v>
      </c>
      <c r="M17">
        <v>0.34731318</v>
      </c>
      <c r="N17">
        <f t="shared" si="0"/>
        <v>316.70387705999997</v>
      </c>
      <c r="O17">
        <f t="shared" si="1"/>
        <v>-216.70387706</v>
      </c>
    </row>
    <row r="18" spans="1:15" x14ac:dyDescent="0.2">
      <c r="A18" t="s">
        <v>29</v>
      </c>
      <c r="B18">
        <v>0.18553483000000001</v>
      </c>
      <c r="C18">
        <v>1.37129E-2</v>
      </c>
      <c r="D18">
        <v>-2.0222460000000001E-2</v>
      </c>
      <c r="E18">
        <v>-0.13336052000000001</v>
      </c>
      <c r="F18">
        <v>-1.2525100000000001E-3</v>
      </c>
      <c r="G18">
        <v>1.1454099999999999E-3</v>
      </c>
      <c r="H18">
        <v>280.64407213999999</v>
      </c>
      <c r="I18">
        <v>28.77848015</v>
      </c>
      <c r="J18">
        <v>-11.171723930000001</v>
      </c>
      <c r="K18">
        <v>-194.33376824999999</v>
      </c>
      <c r="L18">
        <v>-4.3088009500000002</v>
      </c>
      <c r="M18">
        <v>0.39174082999999998</v>
      </c>
      <c r="N18">
        <f t="shared" si="0"/>
        <v>309.81429312</v>
      </c>
      <c r="O18">
        <f t="shared" si="1"/>
        <v>-209.81429313000001</v>
      </c>
    </row>
    <row r="19" spans="1:15" x14ac:dyDescent="0.2">
      <c r="A19" t="s">
        <v>30</v>
      </c>
      <c r="B19">
        <v>0.23071976999999999</v>
      </c>
      <c r="C19">
        <v>2.899666E-2</v>
      </c>
      <c r="D19">
        <v>4.1975900000000002E-3</v>
      </c>
      <c r="E19">
        <v>-0.14917385</v>
      </c>
      <c r="F19">
        <v>-4.3534730000000001E-2</v>
      </c>
      <c r="G19">
        <v>1.0986640000000001E-2</v>
      </c>
      <c r="H19">
        <v>715.43806858999994</v>
      </c>
      <c r="I19">
        <v>124.75083248</v>
      </c>
      <c r="J19">
        <v>4.7538253299999997</v>
      </c>
      <c r="K19">
        <v>-445.62599230000001</v>
      </c>
      <c r="L19">
        <v>-307.01972841999998</v>
      </c>
      <c r="M19">
        <v>7.7029943100000002</v>
      </c>
      <c r="N19">
        <f t="shared" si="0"/>
        <v>852.64572070999998</v>
      </c>
      <c r="O19">
        <f t="shared" si="1"/>
        <v>-752.64572071999999</v>
      </c>
    </row>
    <row r="20" spans="1:15" x14ac:dyDescent="0.2">
      <c r="A20" t="s">
        <v>31</v>
      </c>
      <c r="B20">
        <v>1.7491699999999999E-2</v>
      </c>
      <c r="C20">
        <v>-6.1032500000000002E-3</v>
      </c>
      <c r="D20">
        <v>-5.7486600000000001E-3</v>
      </c>
      <c r="E20">
        <v>-4.505634E-2</v>
      </c>
      <c r="F20">
        <v>5.1051510000000001E-2</v>
      </c>
      <c r="G20">
        <v>-7.02413E-3</v>
      </c>
      <c r="H20">
        <v>22.414980580000002</v>
      </c>
      <c r="I20">
        <v>-10.851150499999999</v>
      </c>
      <c r="J20">
        <v>-2.6904728499999999</v>
      </c>
      <c r="K20">
        <v>-55.622799530000002</v>
      </c>
      <c r="L20">
        <v>148.78463726000001</v>
      </c>
      <c r="M20">
        <v>-2.0351949600000001</v>
      </c>
      <c r="N20">
        <f t="shared" si="0"/>
        <v>171.19961784</v>
      </c>
      <c r="O20">
        <f t="shared" si="1"/>
        <v>-71.199617840000002</v>
      </c>
    </row>
    <row r="21" spans="1:15" x14ac:dyDescent="0.2">
      <c r="A21" t="s">
        <v>32</v>
      </c>
      <c r="B21">
        <v>0.17869065000000001</v>
      </c>
      <c r="C21">
        <v>1.7025970000000001E-2</v>
      </c>
      <c r="D21">
        <v>-1.4030880000000001E-2</v>
      </c>
      <c r="E21">
        <v>-0.12075640999999999</v>
      </c>
      <c r="F21">
        <v>-1.419521E-2</v>
      </c>
      <c r="G21">
        <v>1.9827999999999998E-3</v>
      </c>
      <c r="H21">
        <v>364.52216915000002</v>
      </c>
      <c r="I21">
        <v>48.188361839999999</v>
      </c>
      <c r="J21">
        <v>-10.45353051</v>
      </c>
      <c r="K21">
        <v>-237.3137433</v>
      </c>
      <c r="L21">
        <v>-65.857809639999999</v>
      </c>
      <c r="M21">
        <v>0.91455246000000001</v>
      </c>
      <c r="N21">
        <f t="shared" si="0"/>
        <v>413.62508345000003</v>
      </c>
      <c r="O21">
        <f t="shared" si="1"/>
        <v>-313.62508345000003</v>
      </c>
    </row>
    <row r="22" spans="1:15" x14ac:dyDescent="0.2">
      <c r="A22" t="s">
        <v>33</v>
      </c>
      <c r="B22">
        <v>0.17315473000000001</v>
      </c>
      <c r="C22">
        <v>2.0482340000000002E-2</v>
      </c>
      <c r="D22">
        <v>-1.1725309999999999E-2</v>
      </c>
      <c r="E22">
        <v>-0.12065231999999999</v>
      </c>
      <c r="F22">
        <v>-1.316729E-2</v>
      </c>
      <c r="G22">
        <v>1.5867800000000001E-3</v>
      </c>
      <c r="H22">
        <v>336.41488547</v>
      </c>
      <c r="I22">
        <v>55.211369320000003</v>
      </c>
      <c r="J22">
        <v>-8.3199550999999996</v>
      </c>
      <c r="K22">
        <v>-225.82244481000001</v>
      </c>
      <c r="L22">
        <v>-58.180905809999999</v>
      </c>
      <c r="M22">
        <v>0.69705092999999996</v>
      </c>
      <c r="N22">
        <f t="shared" si="0"/>
        <v>392.32330572000001</v>
      </c>
      <c r="O22">
        <f t="shared" si="1"/>
        <v>-292.32330572000001</v>
      </c>
    </row>
    <row r="23" spans="1:15" x14ac:dyDescent="0.2">
      <c r="A23" t="s">
        <v>34</v>
      </c>
      <c r="B23">
        <v>1.6544349999999999E-2</v>
      </c>
      <c r="C23">
        <v>-4.6903800000000001E-3</v>
      </c>
      <c r="D23">
        <v>-6.4263499999999999E-3</v>
      </c>
      <c r="E23">
        <v>-3.957099E-2</v>
      </c>
      <c r="F23">
        <v>4.2986259999999998E-2</v>
      </c>
      <c r="G23">
        <v>-5.8087499999999997E-3</v>
      </c>
      <c r="H23">
        <v>25.060465740000001</v>
      </c>
      <c r="I23">
        <v>-9.8572540899999996</v>
      </c>
      <c r="J23">
        <v>-3.55516276</v>
      </c>
      <c r="K23">
        <v>-57.743986710000001</v>
      </c>
      <c r="L23">
        <v>148.08537054999999</v>
      </c>
      <c r="M23">
        <v>-1.98943274</v>
      </c>
      <c r="N23">
        <f t="shared" si="0"/>
        <v>173.14583629000001</v>
      </c>
      <c r="O23">
        <f t="shared" si="1"/>
        <v>-73.145836299999999</v>
      </c>
    </row>
    <row r="24" spans="1:15" x14ac:dyDescent="0.2">
      <c r="A24" t="s">
        <v>35</v>
      </c>
      <c r="B24">
        <v>6.9070030000000004E-2</v>
      </c>
      <c r="C24">
        <v>3.6060900000000002E-3</v>
      </c>
      <c r="D24">
        <v>-2.615613E-2</v>
      </c>
      <c r="E24">
        <v>-7.3374510000000004E-2</v>
      </c>
      <c r="F24">
        <v>3.4886809999999997E-2</v>
      </c>
      <c r="G24">
        <v>-6.0828899999999997E-3</v>
      </c>
      <c r="H24">
        <v>96.196595799999997</v>
      </c>
      <c r="I24">
        <v>6.9681097000000003</v>
      </c>
      <c r="J24">
        <v>-13.304524519999999</v>
      </c>
      <c r="K24">
        <v>-98.447761450000002</v>
      </c>
      <c r="L24">
        <v>110.50310371</v>
      </c>
      <c r="M24">
        <v>-1.91552324</v>
      </c>
      <c r="N24">
        <f t="shared" si="0"/>
        <v>213.66780921</v>
      </c>
      <c r="O24">
        <f t="shared" si="1"/>
        <v>-113.66780921</v>
      </c>
    </row>
    <row r="25" spans="1:15" x14ac:dyDescent="0.2">
      <c r="A25" t="s">
        <v>36</v>
      </c>
      <c r="B25">
        <v>4.6582650000000003E-2</v>
      </c>
      <c r="C25">
        <v>5.1585299999999997E-3</v>
      </c>
      <c r="D25">
        <v>9.6611200000000005E-3</v>
      </c>
      <c r="E25">
        <v>-6.4810229999999996E-2</v>
      </c>
      <c r="F25">
        <v>4.0982999999999999E-2</v>
      </c>
      <c r="G25">
        <v>-6.7551399999999998E-3</v>
      </c>
      <c r="H25">
        <v>53.84557083</v>
      </c>
      <c r="I25">
        <v>8.2729429000000003</v>
      </c>
      <c r="J25">
        <v>4.0785799100000002</v>
      </c>
      <c r="K25">
        <v>-72.170529070000001</v>
      </c>
      <c r="L25">
        <v>107.73893563999999</v>
      </c>
      <c r="M25">
        <v>-1.7655002200000001</v>
      </c>
      <c r="N25">
        <f t="shared" si="0"/>
        <v>173.93602928000001</v>
      </c>
      <c r="O25">
        <f t="shared" si="1"/>
        <v>-73.936029290000008</v>
      </c>
    </row>
    <row r="26" spans="1:15" x14ac:dyDescent="0.2">
      <c r="A26" t="s">
        <v>37</v>
      </c>
      <c r="B26">
        <v>0.11509448</v>
      </c>
      <c r="C26">
        <v>6.9640700000000002E-3</v>
      </c>
      <c r="D26">
        <v>-1.3193460000000001E-2</v>
      </c>
      <c r="E26">
        <v>-9.7284040000000002E-2</v>
      </c>
      <c r="F26">
        <v>2.078033E-2</v>
      </c>
      <c r="G26">
        <v>-2.6288100000000001E-3</v>
      </c>
      <c r="H26">
        <v>157.91482407999999</v>
      </c>
      <c r="I26">
        <v>13.25682722</v>
      </c>
      <c r="J26">
        <v>-6.61124037</v>
      </c>
      <c r="K26">
        <v>-128.58804330000001</v>
      </c>
      <c r="L26">
        <v>64.843152970000006</v>
      </c>
      <c r="M26">
        <v>-0.81552060000000004</v>
      </c>
      <c r="N26">
        <f t="shared" si="0"/>
        <v>236.01480426999998</v>
      </c>
      <c r="O26">
        <f t="shared" si="1"/>
        <v>-136.01480427000001</v>
      </c>
    </row>
    <row r="27" spans="1:15" x14ac:dyDescent="0.2">
      <c r="A27" t="s">
        <v>38</v>
      </c>
      <c r="B27">
        <v>7.9176679999999999E-2</v>
      </c>
      <c r="C27">
        <v>4.2038300000000004E-3</v>
      </c>
      <c r="D27">
        <v>-2.8350690000000001E-2</v>
      </c>
      <c r="E27">
        <v>-7.9639489999999993E-2</v>
      </c>
      <c r="F27">
        <v>3.5238539999999999E-2</v>
      </c>
      <c r="G27">
        <v>-7.05815E-3</v>
      </c>
      <c r="H27">
        <v>103.52687601</v>
      </c>
      <c r="I27">
        <v>7.6262153599999998</v>
      </c>
      <c r="J27">
        <v>-13.53864798</v>
      </c>
      <c r="K27">
        <v>-100.31708354</v>
      </c>
      <c r="L27">
        <v>104.78931342</v>
      </c>
      <c r="M27">
        <v>-2.08667326</v>
      </c>
      <c r="N27">
        <f t="shared" si="0"/>
        <v>215.94240479000001</v>
      </c>
      <c r="O27">
        <f t="shared" si="1"/>
        <v>-115.94240478</v>
      </c>
    </row>
    <row r="28" spans="1:15" x14ac:dyDescent="0.2">
      <c r="A28" t="s">
        <v>39</v>
      </c>
      <c r="B28">
        <v>0.24302212000000001</v>
      </c>
      <c r="C28">
        <v>2.2737029999999998E-2</v>
      </c>
      <c r="D28">
        <v>-2.20747E-3</v>
      </c>
      <c r="E28">
        <v>-0.17003519</v>
      </c>
      <c r="F28">
        <v>-5.5648099999999999E-3</v>
      </c>
      <c r="G28">
        <v>-2.6523200000000001E-3</v>
      </c>
      <c r="H28">
        <v>251.31483243</v>
      </c>
      <c r="I28">
        <v>32.622270710000002</v>
      </c>
      <c r="J28">
        <v>-0.8337272</v>
      </c>
      <c r="K28">
        <v>-169.39543484999999</v>
      </c>
      <c r="L28">
        <v>-13.087779019999999</v>
      </c>
      <c r="M28">
        <v>-0.62016207999999995</v>
      </c>
      <c r="N28">
        <f t="shared" si="0"/>
        <v>283.93710313999998</v>
      </c>
      <c r="O28">
        <f t="shared" si="1"/>
        <v>-183.93710314999998</v>
      </c>
    </row>
    <row r="29" spans="1:15" x14ac:dyDescent="0.2">
      <c r="A29" t="s">
        <v>40</v>
      </c>
      <c r="B29">
        <v>0.20321969000000001</v>
      </c>
      <c r="C29">
        <v>4.22625E-3</v>
      </c>
      <c r="D29">
        <v>2.5473229999999999E-2</v>
      </c>
      <c r="E29">
        <v>-0.19208517</v>
      </c>
      <c r="F29">
        <v>6.2729679999999996E-2</v>
      </c>
      <c r="G29">
        <v>-2.2249399999999999E-3</v>
      </c>
      <c r="H29">
        <v>115.79457554</v>
      </c>
      <c r="I29">
        <v>3.3410715099999999</v>
      </c>
      <c r="J29">
        <v>5.3010543700000001</v>
      </c>
      <c r="K29">
        <v>-105.44035341</v>
      </c>
      <c r="L29">
        <v>81.290300130000006</v>
      </c>
      <c r="M29">
        <v>-0.28664814999999999</v>
      </c>
      <c r="N29">
        <f t="shared" si="0"/>
        <v>205.72700155000001</v>
      </c>
      <c r="O29">
        <f t="shared" si="1"/>
        <v>-105.72700156000001</v>
      </c>
    </row>
    <row r="30" spans="1:15" x14ac:dyDescent="0.2">
      <c r="A30" t="s">
        <v>41</v>
      </c>
      <c r="B30">
        <v>0.14666535</v>
      </c>
      <c r="C30">
        <v>2.3040809999999998E-2</v>
      </c>
      <c r="D30">
        <v>-2.9266899999999998E-2</v>
      </c>
      <c r="E30">
        <v>-0.11876588</v>
      </c>
      <c r="F30">
        <v>1.01382E-2</v>
      </c>
      <c r="G30">
        <v>-5.2774600000000003E-3</v>
      </c>
      <c r="H30">
        <v>194.53504685999999</v>
      </c>
      <c r="I30">
        <v>42.401014009999997</v>
      </c>
      <c r="J30">
        <v>-14.177607679999999</v>
      </c>
      <c r="K30">
        <v>-151.75834373999999</v>
      </c>
      <c r="L30">
        <v>30.582605699999998</v>
      </c>
      <c r="M30">
        <v>-1.5827151500000001</v>
      </c>
      <c r="N30">
        <f t="shared" si="0"/>
        <v>267.51866656999999</v>
      </c>
      <c r="O30">
        <f t="shared" si="1"/>
        <v>-167.51866656999999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Giovanni Bernardi</cp:lastModifiedBy>
  <dcterms:created xsi:type="dcterms:W3CDTF">2025-01-13T12:01:45Z</dcterms:created>
  <dcterms:modified xsi:type="dcterms:W3CDTF">2025-01-13T13:09:24Z</dcterms:modified>
</cp:coreProperties>
</file>