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akib\OneDrive\Desktop\"/>
    </mc:Choice>
  </mc:AlternateContent>
  <bookViews>
    <workbookView xWindow="0" yWindow="0" windowWidth="20490" windowHeight="7650"/>
  </bookViews>
  <sheets>
    <sheet name="Sheet1" sheetId="1" r:id="rId1"/>
    <sheet name="Sheet3" sheetId="3" r:id="rId2"/>
    <sheet name="Sheet4" sheetId="4" r:id="rId3"/>
    <sheet name="Sheet2" sheetId="2"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6" i="4" l="1"/>
  <c r="K15" i="4"/>
  <c r="K14" i="4"/>
  <c r="K13" i="4"/>
  <c r="K12" i="4"/>
  <c r="H12" i="4"/>
  <c r="F30" i="4"/>
  <c r="F20" i="4"/>
  <c r="G10" i="4"/>
  <c r="I8" i="4"/>
  <c r="I3" i="4"/>
  <c r="I4" i="4"/>
  <c r="I5" i="4"/>
  <c r="I6" i="4"/>
  <c r="I7" i="4"/>
  <c r="I2" i="4"/>
  <c r="H8" i="4"/>
  <c r="H3" i="4"/>
  <c r="H4" i="4"/>
  <c r="H5" i="4"/>
  <c r="H6" i="4"/>
  <c r="H7" i="4"/>
  <c r="H2" i="4"/>
  <c r="G8" i="4"/>
  <c r="G3" i="4"/>
  <c r="G4" i="4"/>
  <c r="G5" i="4"/>
  <c r="G6" i="4"/>
  <c r="G7" i="4"/>
  <c r="G2" i="4"/>
  <c r="E3" i="3"/>
  <c r="E4" i="3"/>
  <c r="E5" i="3"/>
  <c r="E6" i="3"/>
  <c r="E7" i="3"/>
  <c r="E2" i="3"/>
  <c r="J14" i="3"/>
  <c r="J15" i="3"/>
  <c r="J16" i="3"/>
  <c r="J17" i="3"/>
  <c r="J18" i="3"/>
  <c r="J13" i="3"/>
  <c r="J3" i="3"/>
  <c r="J4" i="3"/>
  <c r="J5" i="3"/>
  <c r="J6" i="3"/>
  <c r="J7" i="3"/>
  <c r="J2" i="3"/>
  <c r="G7" i="2"/>
  <c r="G2" i="2"/>
  <c r="G3" i="2"/>
  <c r="G4" i="2"/>
  <c r="G5" i="2"/>
  <c r="G6" i="2"/>
  <c r="G1" i="2"/>
  <c r="F7" i="2"/>
</calcChain>
</file>

<file path=xl/sharedStrings.xml><?xml version="1.0" encoding="utf-8"?>
<sst xmlns="http://schemas.openxmlformats.org/spreadsheetml/2006/main" count="75" uniqueCount="40">
  <si>
    <t>250 character</t>
  </si>
  <si>
    <t>Mineral water is also known as spring water because it comes from natural springs, which are places where moving underground water comes out of an opening in the land's surface. Mineral water can also be made artificially by adding salts to distilled</t>
  </si>
  <si>
    <t>Mineral water is also known as spring water because it comes from natural springs, which are places where moving underground water comes out of an ofd</t>
  </si>
  <si>
    <t>Mineral water is also known as spring water because it comes from natural spring</t>
  </si>
  <si>
    <t>Mineral in</t>
  </si>
  <si>
    <t>Mineral water is also known as spring water because</t>
  </si>
  <si>
    <t>Mineral water is also known as spring water because it comes from natural springs, which are places where moving underground water comes out of an opening in the land's surface. Mineral water can also be made artificially by adding salts to distilled water or aerating it with carbon dioxide to create more carbonation Mineral water can also be madet</t>
  </si>
  <si>
    <t>Mineral water is also known as spring water because it comes from natural springs, which are places where moving underground water comes out of an opening in the land's surface. Mineral water can also</t>
  </si>
  <si>
    <t>Mineral water is also known as</t>
  </si>
  <si>
    <t>Mineral water is also known as water ist</t>
  </si>
  <si>
    <t>Sergel 20Mg</t>
  </si>
  <si>
    <t>Seclo 20Mg</t>
  </si>
  <si>
    <t>asdfdsaf</t>
  </si>
  <si>
    <t>asdfas</t>
  </si>
  <si>
    <t>Sulfuric Acid</t>
  </si>
  <si>
    <t>Mineral Water</t>
  </si>
  <si>
    <t>order</t>
  </si>
  <si>
    <t>delivery</t>
  </si>
  <si>
    <t>due</t>
  </si>
  <si>
    <t>1st chalan</t>
  </si>
  <si>
    <t>Rate</t>
  </si>
  <si>
    <t>2nd chalan</t>
  </si>
  <si>
    <t>3rd chalan</t>
  </si>
  <si>
    <t>1st Bill</t>
  </si>
  <si>
    <t>2nd Bill</t>
  </si>
  <si>
    <t>3rd bill</t>
  </si>
  <si>
    <t>Total</t>
  </si>
  <si>
    <t>Grand Total</t>
  </si>
  <si>
    <t>NTL/PO/2022/04/18/00001</t>
  </si>
  <si>
    <t>JBL/2022/04/17/0001</t>
  </si>
  <si>
    <t>JBL/CHN/2022/04/17/0001</t>
  </si>
  <si>
    <t>JBL/CHN/2022/04/17/0002</t>
  </si>
  <si>
    <t>17/04/2022</t>
  </si>
  <si>
    <t>JBL/CHN/2022/04/17/0003</t>
  </si>
  <si>
    <t>18/04/2022</t>
  </si>
  <si>
    <t>JBL/PO/2022/4/17/0002</t>
  </si>
  <si>
    <t>JBL/CHN/2022/4/17/0004</t>
  </si>
  <si>
    <t>JBL/CHN/2022/04/17/0004</t>
  </si>
  <si>
    <t>Payment amount</t>
  </si>
  <si>
    <t>payment slot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</si>
</sst>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8" formatCode="0.0000"/>
    <numFmt numFmtId="169" formatCode="0.00000"/>
    <numFmt numFmtId="170" formatCode="0.000000"/>
    <numFmt numFmtId="171" formatCode="0.000"/>
  </numFmts>
  <fonts count="2" x14ac:knownFonts="1">
    <font>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vertical="center"/>
    </xf>
    <xf numFmtId="0" fontId="0" fillId="0" borderId="0" xfId="0" applyAlignment="1">
      <alignment vertical="center" wrapText="1"/>
    </xf>
    <xf numFmtId="0" fontId="1" fillId="0" borderId="0" xfId="0" applyFont="1" applyAlignment="1">
      <alignment horizontal="left" vertical="center"/>
    </xf>
    <xf numFmtId="0" fontId="0" fillId="0" borderId="0" xfId="0" quotePrefix="1" applyAlignment="1">
      <alignment vertical="center"/>
    </xf>
    <xf numFmtId="168" fontId="0" fillId="0" borderId="0" xfId="0" applyNumberFormat="1"/>
    <xf numFmtId="169" fontId="0" fillId="0" borderId="0" xfId="0" applyNumberFormat="1"/>
    <xf numFmtId="170" fontId="0" fillId="0" borderId="0" xfId="0" applyNumberFormat="1" applyAlignment="1">
      <alignment vertical="center" wrapText="1"/>
    </xf>
    <xf numFmtId="170" fontId="0" fillId="0" borderId="0" xfId="0" applyNumberFormat="1"/>
    <xf numFmtId="171" fontId="0" fillId="0" borderId="0" xfId="0" applyNumberFormat="1"/>
    <xf numFmtId="171" fontId="0" fillId="0" borderId="0" xfId="0" applyNumberFormat="1" applyAlignment="1">
      <alignment vertical="center" wrapText="1"/>
    </xf>
    <xf numFmtId="0" fontId="0" fillId="0" borderId="0" xfId="0" applyAlignment="1">
      <alignment horizontal="center"/>
    </xf>
    <xf numFmtId="171" fontId="0" fillId="0" borderId="0" xfId="0" applyNumberFormat="1" applyAlignment="1">
      <alignment horizontal="center"/>
    </xf>
    <xf numFmtId="14" fontId="0" fillId="0" borderId="0" xfId="0" applyNumberForma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5512D11A-5CC6-11CF-8D67-00AA00BDCE1D}" ax:persistence="persistStream" r:id="rId1"/>
</file>

<file path=xl/activeX/activeX2.xml><?xml version="1.0" encoding="utf-8"?>
<ax:ocx xmlns:ax="http://schemas.microsoft.com/office/2006/activeX" xmlns:r="http://schemas.openxmlformats.org/officeDocument/2006/relationships" ax:classid="{5512D11A-5CC6-11CF-8D67-00AA00BDCE1D}" ax:persistence="persistStream" r:id="rId1"/>
</file>

<file path=xl/activeX/activeX3.xml><?xml version="1.0" encoding="utf-8"?>
<ax:ocx xmlns:ax="http://schemas.microsoft.com/office/2006/activeX" xmlns:r="http://schemas.openxmlformats.org/officeDocument/2006/relationships" ax:classid="{5512D11A-5CC6-11CF-8D67-00AA00BDCE1D}" ax:persistence="persistStream" r:id="rId1"/>
</file>

<file path=xl/activeX/activeX4.xml><?xml version="1.0" encoding="utf-8"?>
<ax:ocx xmlns:ax="http://schemas.microsoft.com/office/2006/activeX" xmlns:r="http://schemas.openxmlformats.org/officeDocument/2006/relationships" ax:classid="{5512D11A-5CC6-11CF-8D67-00AA00BDCE1D}" ax:persistence="persistStream" r:id="rId1"/>
</file>

<file path=xl/activeX/activeX5.xml><?xml version="1.0" encoding="utf-8"?>
<ax:ocx xmlns:ax="http://schemas.microsoft.com/office/2006/activeX" xmlns:r="http://schemas.openxmlformats.org/officeDocument/2006/relationships" ax:classid="{5512D11A-5CC6-11CF-8D67-00AA00BDCE1D}" ax:persistence="persistStream" r:id="rId1"/>
</file>

<file path=xl/activeX/activeX6.xml><?xml version="1.0" encoding="utf-8"?>
<ax:ocx xmlns:ax="http://schemas.microsoft.com/office/2006/activeX" xmlns:r="http://schemas.openxmlformats.org/officeDocument/2006/relationships" ax:classid="{5512D11A-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1</xdr:row>
          <xdr:rowOff>0</xdr:rowOff>
        </xdr:from>
        <xdr:to>
          <xdr:col>8</xdr:col>
          <xdr:colOff>304800</xdr:colOff>
          <xdr:row>2</xdr:row>
          <xdr:rowOff>38100</xdr:rowOff>
        </xdr:to>
        <xdr:sp macro="" textlink="">
          <xdr:nvSpPr>
            <xdr:cNvPr id="3073" name="Control 1" hidden="1">
              <a:extLst>
                <a:ext uri="{63B3BB69-23CF-44E3-9099-C40C66FF867C}">
                  <a14:compatExt spid="_x0000_s307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xdr:row>
          <xdr:rowOff>0</xdr:rowOff>
        </xdr:from>
        <xdr:to>
          <xdr:col>8</xdr:col>
          <xdr:colOff>304800</xdr:colOff>
          <xdr:row>3</xdr:row>
          <xdr:rowOff>38100</xdr:rowOff>
        </xdr:to>
        <xdr:sp macro="" textlink="">
          <xdr:nvSpPr>
            <xdr:cNvPr id="3074" name="Control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xdr:row>
          <xdr:rowOff>0</xdr:rowOff>
        </xdr:from>
        <xdr:to>
          <xdr:col>8</xdr:col>
          <xdr:colOff>304800</xdr:colOff>
          <xdr:row>4</xdr:row>
          <xdr:rowOff>38100</xdr:rowOff>
        </xdr:to>
        <xdr:sp macro="" textlink="">
          <xdr:nvSpPr>
            <xdr:cNvPr id="3075" name="Control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4</xdr:row>
          <xdr:rowOff>0</xdr:rowOff>
        </xdr:from>
        <xdr:to>
          <xdr:col>8</xdr:col>
          <xdr:colOff>304800</xdr:colOff>
          <xdr:row>5</xdr:row>
          <xdr:rowOff>38100</xdr:rowOff>
        </xdr:to>
        <xdr:sp macro="" textlink="">
          <xdr:nvSpPr>
            <xdr:cNvPr id="3076" name="Control 4" hidden="1">
              <a:extLst>
                <a:ext uri="{63B3BB69-23CF-44E3-9099-C40C66FF867C}">
                  <a14:compatExt spid="_x0000_s307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xdr:row>
          <xdr:rowOff>0</xdr:rowOff>
        </xdr:from>
        <xdr:to>
          <xdr:col>8</xdr:col>
          <xdr:colOff>304800</xdr:colOff>
          <xdr:row>6</xdr:row>
          <xdr:rowOff>38100</xdr:rowOff>
        </xdr:to>
        <xdr:sp macro="" textlink="">
          <xdr:nvSpPr>
            <xdr:cNvPr id="3077" name="Control 5" hidden="1">
              <a:extLst>
                <a:ext uri="{63B3BB69-23CF-44E3-9099-C40C66FF867C}">
                  <a14:compatExt spid="_x0000_s307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6</xdr:row>
          <xdr:rowOff>0</xdr:rowOff>
        </xdr:from>
        <xdr:to>
          <xdr:col>8</xdr:col>
          <xdr:colOff>304800</xdr:colOff>
          <xdr:row>7</xdr:row>
          <xdr:rowOff>38100</xdr:rowOff>
        </xdr:to>
        <xdr:sp macro="" textlink="">
          <xdr:nvSpPr>
            <xdr:cNvPr id="3078" name="Control 6" hidden="1">
              <a:extLst>
                <a:ext uri="{63B3BB69-23CF-44E3-9099-C40C66FF867C}">
                  <a14:compatExt spid="_x0000_s307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5.xml"/><Relationship Id="rId3" Type="http://schemas.openxmlformats.org/officeDocument/2006/relationships/control" Target="../activeX/activeX1.xml"/><Relationship Id="rId7" Type="http://schemas.openxmlformats.org/officeDocument/2006/relationships/control" Target="../activeX/activeX4.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ontrol" Target="../activeX/activeX3.xml"/><Relationship Id="rId5" Type="http://schemas.openxmlformats.org/officeDocument/2006/relationships/control" Target="../activeX/activeX2.xml"/><Relationship Id="rId4" Type="http://schemas.openxmlformats.org/officeDocument/2006/relationships/image" Target="../media/image1.emf"/><Relationship Id="rId9" Type="http://schemas.openxmlformats.org/officeDocument/2006/relationships/control" Target="../activeX/activeX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0"/>
  <sheetViews>
    <sheetView tabSelected="1" zoomScale="80" zoomScaleNormal="80" workbookViewId="0">
      <selection activeCell="A7" sqref="A7"/>
    </sheetView>
  </sheetViews>
  <sheetFormatPr defaultRowHeight="18.75" x14ac:dyDescent="0.25"/>
  <cols>
    <col min="1" max="1" width="117.85546875" style="1" customWidth="1"/>
    <col min="2" max="2" width="16.42578125" style="3" customWidth="1"/>
    <col min="3" max="3" width="6.85546875" style="1" hidden="1" customWidth="1"/>
    <col min="4" max="4" width="9.140625" style="1" hidden="1" customWidth="1"/>
    <col min="5" max="5" width="19.140625" style="1" customWidth="1"/>
    <col min="6" max="6" width="27.42578125" style="1" customWidth="1"/>
    <col min="7" max="7" width="43.42578125" style="1" customWidth="1"/>
    <col min="8" max="16384" width="9.140625" style="1"/>
  </cols>
  <sheetData>
    <row r="2" spans="1:7" ht="60" customHeight="1" x14ac:dyDescent="0.25">
      <c r="A2" s="2" t="s">
        <v>1</v>
      </c>
      <c r="B2" s="3" t="s">
        <v>0</v>
      </c>
    </row>
    <row r="3" spans="1:7" ht="63" customHeight="1" x14ac:dyDescent="0.25">
      <c r="A3" s="2" t="s">
        <v>2</v>
      </c>
      <c r="B3" s="3">
        <v>150</v>
      </c>
    </row>
    <row r="4" spans="1:7" ht="54.75" customHeight="1" x14ac:dyDescent="0.25">
      <c r="A4" s="1" t="s">
        <v>3</v>
      </c>
      <c r="B4" s="3">
        <v>80</v>
      </c>
    </row>
    <row r="5" spans="1:7" ht="76.5" customHeight="1" x14ac:dyDescent="0.25">
      <c r="A5" s="1" t="s">
        <v>4</v>
      </c>
      <c r="B5" s="3">
        <v>10</v>
      </c>
      <c r="E5" s="4"/>
      <c r="F5" s="4"/>
      <c r="G5" s="4"/>
    </row>
    <row r="6" spans="1:7" ht="62.25" customHeight="1" x14ac:dyDescent="0.25">
      <c r="A6" s="1" t="s">
        <v>5</v>
      </c>
      <c r="B6" s="3">
        <v>50</v>
      </c>
    </row>
    <row r="7" spans="1:7" ht="76.5" customHeight="1" x14ac:dyDescent="0.25">
      <c r="A7" s="2" t="s">
        <v>6</v>
      </c>
      <c r="B7" s="3">
        <v>350</v>
      </c>
    </row>
    <row r="8" spans="1:7" ht="72" customHeight="1" x14ac:dyDescent="0.25">
      <c r="A8" s="2" t="s">
        <v>7</v>
      </c>
      <c r="B8" s="3">
        <v>200</v>
      </c>
    </row>
    <row r="9" spans="1:7" x14ac:dyDescent="0.25">
      <c r="A9" s="1" t="s">
        <v>8</v>
      </c>
      <c r="B9" s="3">
        <v>30</v>
      </c>
    </row>
    <row r="10" spans="1:7" x14ac:dyDescent="0.25">
      <c r="A10" s="1" t="s">
        <v>9</v>
      </c>
      <c r="B10" s="3">
        <v>40</v>
      </c>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J18"/>
  <sheetViews>
    <sheetView workbookViewId="0">
      <selection activeCell="E2" sqref="E2:E7"/>
    </sheetView>
  </sheetViews>
  <sheetFormatPr defaultRowHeight="15" x14ac:dyDescent="0.25"/>
  <cols>
    <col min="2" max="2" width="17.42578125" customWidth="1"/>
    <col min="3" max="5" width="21.140625" customWidth="1"/>
    <col min="6" max="6" width="20.5703125" customWidth="1"/>
    <col min="7" max="7" width="63.7109375" customWidth="1"/>
    <col min="10" max="10" width="21.5703125" customWidth="1"/>
  </cols>
  <sheetData>
    <row r="1" spans="1:10" x14ac:dyDescent="0.25">
      <c r="C1" t="s">
        <v>16</v>
      </c>
      <c r="F1" t="s">
        <v>17</v>
      </c>
      <c r="G1" t="s">
        <v>18</v>
      </c>
    </row>
    <row r="2" spans="1:10" x14ac:dyDescent="0.25">
      <c r="A2" s="2">
        <v>1</v>
      </c>
      <c r="B2" s="2" t="s">
        <v>15</v>
      </c>
      <c r="C2" s="10">
        <v>50000.65</v>
      </c>
      <c r="D2" s="10">
        <v>31566.010000000002</v>
      </c>
      <c r="E2" s="10">
        <f>C2-D2</f>
        <v>18434.64</v>
      </c>
      <c r="F2" s="10">
        <v>5000.3599999999997</v>
      </c>
      <c r="G2" s="10">
        <v>45000.29</v>
      </c>
      <c r="J2" s="9">
        <f>C2-F2</f>
        <v>45000.29</v>
      </c>
    </row>
    <row r="3" spans="1:10" x14ac:dyDescent="0.25">
      <c r="A3" s="2">
        <v>2</v>
      </c>
      <c r="B3" s="2" t="s">
        <v>10</v>
      </c>
      <c r="C3" s="10">
        <v>50000</v>
      </c>
      <c r="D3" s="10">
        <v>22146.1</v>
      </c>
      <c r="E3" s="10">
        <f t="shared" ref="E3:E7" si="0">C3-D3</f>
        <v>27853.9</v>
      </c>
      <c r="F3" s="10">
        <v>10000.56</v>
      </c>
      <c r="G3" s="10">
        <v>39999.440000000002</v>
      </c>
      <c r="J3" s="9">
        <f t="shared" ref="J3:J7" si="1">C3-F3</f>
        <v>39999.440000000002</v>
      </c>
    </row>
    <row r="4" spans="1:10" x14ac:dyDescent="0.25">
      <c r="A4" s="2">
        <v>3</v>
      </c>
      <c r="B4" s="2" t="s">
        <v>11</v>
      </c>
      <c r="C4" s="10">
        <v>60000</v>
      </c>
      <c r="D4" s="10">
        <v>17545.71</v>
      </c>
      <c r="E4" s="10">
        <f t="shared" si="0"/>
        <v>42454.29</v>
      </c>
      <c r="F4" s="10">
        <v>5000.45</v>
      </c>
      <c r="G4" s="10">
        <v>54999.55</v>
      </c>
      <c r="J4" s="9">
        <f t="shared" si="1"/>
        <v>54999.55</v>
      </c>
    </row>
    <row r="5" spans="1:10" x14ac:dyDescent="0.25">
      <c r="A5" s="2">
        <v>4</v>
      </c>
      <c r="B5" s="2" t="s">
        <v>12</v>
      </c>
      <c r="C5" s="10">
        <v>7854.56</v>
      </c>
      <c r="D5" s="10">
        <v>6671.7699999999995</v>
      </c>
      <c r="E5" s="10">
        <f t="shared" si="0"/>
        <v>1182.7900000000009</v>
      </c>
      <c r="F5" s="10">
        <v>4345.2299999999996</v>
      </c>
      <c r="G5" s="10">
        <v>3509.33</v>
      </c>
      <c r="J5" s="9">
        <f t="shared" si="1"/>
        <v>3509.3300000000008</v>
      </c>
    </row>
    <row r="6" spans="1:10" x14ac:dyDescent="0.25">
      <c r="A6" s="2">
        <v>5</v>
      </c>
      <c r="B6" s="2" t="s">
        <v>13</v>
      </c>
      <c r="C6" s="10">
        <v>78000</v>
      </c>
      <c r="D6" s="10">
        <v>23804.37</v>
      </c>
      <c r="E6" s="10">
        <f t="shared" si="0"/>
        <v>54195.630000000005</v>
      </c>
      <c r="F6" s="10">
        <v>2546.25</v>
      </c>
      <c r="G6" s="10">
        <v>75453.75</v>
      </c>
      <c r="J6" s="9">
        <f t="shared" si="1"/>
        <v>75453.75</v>
      </c>
    </row>
    <row r="7" spans="1:10" x14ac:dyDescent="0.25">
      <c r="A7" s="2">
        <v>6</v>
      </c>
      <c r="B7" s="2" t="s">
        <v>14</v>
      </c>
      <c r="C7" s="10">
        <v>6000</v>
      </c>
      <c r="D7" s="10">
        <v>5068.87</v>
      </c>
      <c r="E7" s="10">
        <f t="shared" si="0"/>
        <v>931.13000000000011</v>
      </c>
      <c r="F7" s="10">
        <v>4523.25</v>
      </c>
      <c r="G7" s="10">
        <v>1476.75</v>
      </c>
      <c r="J7" s="9">
        <f t="shared" si="1"/>
        <v>1476.75</v>
      </c>
    </row>
    <row r="13" spans="1:10" x14ac:dyDescent="0.25">
      <c r="B13" s="2">
        <v>1</v>
      </c>
      <c r="C13" s="2" t="s">
        <v>15</v>
      </c>
      <c r="D13" s="2"/>
      <c r="E13" s="2"/>
      <c r="F13" s="2">
        <v>26565.65</v>
      </c>
      <c r="G13" s="10">
        <v>5000.3599999999997</v>
      </c>
      <c r="J13" s="9">
        <f>F13+G13</f>
        <v>31566.010000000002</v>
      </c>
    </row>
    <row r="14" spans="1:10" x14ac:dyDescent="0.25">
      <c r="B14" s="2">
        <v>2</v>
      </c>
      <c r="C14" s="2" t="s">
        <v>10</v>
      </c>
      <c r="D14" s="2"/>
      <c r="E14" s="2"/>
      <c r="F14" s="2">
        <v>12145.54</v>
      </c>
      <c r="G14" s="10">
        <v>10000.56</v>
      </c>
      <c r="J14" s="9">
        <f t="shared" ref="J14:J18" si="2">F14+G14</f>
        <v>22146.1</v>
      </c>
    </row>
    <row r="15" spans="1:10" x14ac:dyDescent="0.25">
      <c r="B15" s="2">
        <v>3</v>
      </c>
      <c r="C15" s="2" t="s">
        <v>11</v>
      </c>
      <c r="D15" s="2"/>
      <c r="E15" s="2"/>
      <c r="F15" s="2">
        <v>12545.26</v>
      </c>
      <c r="G15" s="10">
        <v>5000.45</v>
      </c>
      <c r="J15" s="9">
        <f t="shared" si="2"/>
        <v>17545.71</v>
      </c>
    </row>
    <row r="16" spans="1:10" x14ac:dyDescent="0.25">
      <c r="B16" s="2">
        <v>4</v>
      </c>
      <c r="C16" s="2" t="s">
        <v>12</v>
      </c>
      <c r="D16" s="2"/>
      <c r="E16" s="2"/>
      <c r="F16" s="2">
        <v>2326.54</v>
      </c>
      <c r="G16" s="10">
        <v>4345.2299999999996</v>
      </c>
      <c r="J16" s="9">
        <f t="shared" si="2"/>
        <v>6671.7699999999995</v>
      </c>
    </row>
    <row r="17" spans="2:10" x14ac:dyDescent="0.25">
      <c r="B17" s="2">
        <v>5</v>
      </c>
      <c r="C17" s="2" t="s">
        <v>13</v>
      </c>
      <c r="D17" s="2"/>
      <c r="E17" s="2"/>
      <c r="F17" s="2">
        <v>21258.12</v>
      </c>
      <c r="G17" s="10">
        <v>2546.25</v>
      </c>
      <c r="J17" s="9">
        <f t="shared" si="2"/>
        <v>23804.37</v>
      </c>
    </row>
    <row r="18" spans="2:10" x14ac:dyDescent="0.25">
      <c r="B18" s="2">
        <v>6</v>
      </c>
      <c r="C18" s="2" t="s">
        <v>14</v>
      </c>
      <c r="D18" s="2"/>
      <c r="E18" s="2"/>
      <c r="F18" s="2">
        <v>545.62</v>
      </c>
      <c r="G18" s="10">
        <v>4523.25</v>
      </c>
      <c r="J18" s="9">
        <f t="shared" si="2"/>
        <v>5068.87</v>
      </c>
    </row>
  </sheetData>
  <pageMargins left="0.7" right="0.7" top="0.75" bottom="0.75" header="0.3" footer="0.3"/>
  <drawing r:id="rId1"/>
  <legacyDrawing r:id="rId2"/>
  <controls>
    <mc:AlternateContent xmlns:mc="http://schemas.openxmlformats.org/markup-compatibility/2006">
      <mc:Choice Requires="x14">
        <control shapeId="3078" r:id="rId3" name="Control 6">
          <controlPr defaultSize="0" r:id="rId4">
            <anchor moveWithCells="1">
              <from>
                <xdr:col>7</xdr:col>
                <xdr:colOff>0</xdr:colOff>
                <xdr:row>6</xdr:row>
                <xdr:rowOff>0</xdr:rowOff>
              </from>
              <to>
                <xdr:col>8</xdr:col>
                <xdr:colOff>304800</xdr:colOff>
                <xdr:row>7</xdr:row>
                <xdr:rowOff>38100</xdr:rowOff>
              </to>
            </anchor>
          </controlPr>
        </control>
      </mc:Choice>
      <mc:Fallback>
        <control shapeId="3078" r:id="rId3" name="Control 6"/>
      </mc:Fallback>
    </mc:AlternateContent>
    <mc:AlternateContent xmlns:mc="http://schemas.openxmlformats.org/markup-compatibility/2006">
      <mc:Choice Requires="x14">
        <control shapeId="3077" r:id="rId5" name="Control 5">
          <controlPr defaultSize="0" r:id="rId4">
            <anchor moveWithCells="1">
              <from>
                <xdr:col>7</xdr:col>
                <xdr:colOff>0</xdr:colOff>
                <xdr:row>5</xdr:row>
                <xdr:rowOff>0</xdr:rowOff>
              </from>
              <to>
                <xdr:col>8</xdr:col>
                <xdr:colOff>304800</xdr:colOff>
                <xdr:row>6</xdr:row>
                <xdr:rowOff>38100</xdr:rowOff>
              </to>
            </anchor>
          </controlPr>
        </control>
      </mc:Choice>
      <mc:Fallback>
        <control shapeId="3077" r:id="rId5" name="Control 5"/>
      </mc:Fallback>
    </mc:AlternateContent>
    <mc:AlternateContent xmlns:mc="http://schemas.openxmlformats.org/markup-compatibility/2006">
      <mc:Choice Requires="x14">
        <control shapeId="3076" r:id="rId6" name="Control 4">
          <controlPr defaultSize="0" r:id="rId4">
            <anchor moveWithCells="1">
              <from>
                <xdr:col>7</xdr:col>
                <xdr:colOff>0</xdr:colOff>
                <xdr:row>4</xdr:row>
                <xdr:rowOff>0</xdr:rowOff>
              </from>
              <to>
                <xdr:col>8</xdr:col>
                <xdr:colOff>304800</xdr:colOff>
                <xdr:row>5</xdr:row>
                <xdr:rowOff>38100</xdr:rowOff>
              </to>
            </anchor>
          </controlPr>
        </control>
      </mc:Choice>
      <mc:Fallback>
        <control shapeId="3076" r:id="rId6" name="Control 4"/>
      </mc:Fallback>
    </mc:AlternateContent>
    <mc:AlternateContent xmlns:mc="http://schemas.openxmlformats.org/markup-compatibility/2006">
      <mc:Choice Requires="x14">
        <control shapeId="3075" r:id="rId7" name="Control 3">
          <controlPr defaultSize="0" r:id="rId4">
            <anchor moveWithCells="1">
              <from>
                <xdr:col>7</xdr:col>
                <xdr:colOff>0</xdr:colOff>
                <xdr:row>3</xdr:row>
                <xdr:rowOff>0</xdr:rowOff>
              </from>
              <to>
                <xdr:col>8</xdr:col>
                <xdr:colOff>304800</xdr:colOff>
                <xdr:row>4</xdr:row>
                <xdr:rowOff>38100</xdr:rowOff>
              </to>
            </anchor>
          </controlPr>
        </control>
      </mc:Choice>
      <mc:Fallback>
        <control shapeId="3075" r:id="rId7" name="Control 3"/>
      </mc:Fallback>
    </mc:AlternateContent>
    <mc:AlternateContent xmlns:mc="http://schemas.openxmlformats.org/markup-compatibility/2006">
      <mc:Choice Requires="x14">
        <control shapeId="3074" r:id="rId8" name="Control 2">
          <controlPr defaultSize="0" r:id="rId4">
            <anchor moveWithCells="1">
              <from>
                <xdr:col>7</xdr:col>
                <xdr:colOff>0</xdr:colOff>
                <xdr:row>2</xdr:row>
                <xdr:rowOff>0</xdr:rowOff>
              </from>
              <to>
                <xdr:col>8</xdr:col>
                <xdr:colOff>304800</xdr:colOff>
                <xdr:row>3</xdr:row>
                <xdr:rowOff>38100</xdr:rowOff>
              </to>
            </anchor>
          </controlPr>
        </control>
      </mc:Choice>
      <mc:Fallback>
        <control shapeId="3074" r:id="rId8" name="Control 2"/>
      </mc:Fallback>
    </mc:AlternateContent>
    <mc:AlternateContent xmlns:mc="http://schemas.openxmlformats.org/markup-compatibility/2006">
      <mc:Choice Requires="x14">
        <control shapeId="3073" r:id="rId9" name="Control 1">
          <controlPr defaultSize="0" r:id="rId4">
            <anchor moveWithCells="1">
              <from>
                <xdr:col>7</xdr:col>
                <xdr:colOff>0</xdr:colOff>
                <xdr:row>1</xdr:row>
                <xdr:rowOff>0</xdr:rowOff>
              </from>
              <to>
                <xdr:col>8</xdr:col>
                <xdr:colOff>304800</xdr:colOff>
                <xdr:row>2</xdr:row>
                <xdr:rowOff>38100</xdr:rowOff>
              </to>
            </anchor>
          </controlPr>
        </control>
      </mc:Choice>
      <mc:Fallback>
        <control shapeId="3073" r:id="rId9" name="Control 1"/>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A13" workbookViewId="0">
      <selection activeCell="J15" sqref="J12:J15"/>
    </sheetView>
  </sheetViews>
  <sheetFormatPr defaultRowHeight="15" x14ac:dyDescent="0.25"/>
  <cols>
    <col min="1" max="1" width="12" customWidth="1"/>
    <col min="2" max="2" width="13.85546875" customWidth="1"/>
    <col min="3" max="3" width="11" customWidth="1"/>
    <col min="4" max="4" width="12.42578125" customWidth="1"/>
    <col min="5" max="5" width="15.5703125" customWidth="1"/>
    <col min="6" max="6" width="14.85546875" customWidth="1"/>
    <col min="7" max="7" width="16.5703125" customWidth="1"/>
    <col min="8" max="8" width="17" customWidth="1"/>
    <col min="9" max="9" width="16" customWidth="1"/>
    <col min="10" max="10" width="24.5703125" customWidth="1"/>
    <col min="11" max="11" width="14.7109375" bestFit="1" customWidth="1"/>
    <col min="12" max="12" width="14.7109375" customWidth="1"/>
  </cols>
  <sheetData>
    <row r="1" spans="1:11" x14ac:dyDescent="0.25">
      <c r="C1" t="s">
        <v>20</v>
      </c>
      <c r="D1" t="s">
        <v>19</v>
      </c>
      <c r="E1" t="s">
        <v>21</v>
      </c>
      <c r="F1" t="s">
        <v>22</v>
      </c>
      <c r="G1" t="s">
        <v>23</v>
      </c>
      <c r="H1" t="s">
        <v>24</v>
      </c>
      <c r="I1" t="s">
        <v>25</v>
      </c>
    </row>
    <row r="2" spans="1:11" x14ac:dyDescent="0.25">
      <c r="A2" s="2">
        <v>1</v>
      </c>
      <c r="B2" s="2" t="s">
        <v>15</v>
      </c>
      <c r="C2">
        <v>20000.78</v>
      </c>
      <c r="D2" s="2">
        <v>5000.3599999999997</v>
      </c>
      <c r="E2" s="2">
        <v>26565.65</v>
      </c>
      <c r="F2" s="2">
        <v>18434.64</v>
      </c>
      <c r="G2" s="9">
        <f>C2*D2</f>
        <v>100011100.28079998</v>
      </c>
      <c r="H2" s="9">
        <f>C2*E2</f>
        <v>531333721.20700002</v>
      </c>
      <c r="I2" s="5">
        <f>C2*F2</f>
        <v>368707179.01919997</v>
      </c>
    </row>
    <row r="3" spans="1:11" x14ac:dyDescent="0.25">
      <c r="A3" s="2">
        <v>2</v>
      </c>
      <c r="B3" s="2" t="s">
        <v>10</v>
      </c>
      <c r="C3">
        <v>278.63</v>
      </c>
      <c r="D3" s="2">
        <v>10000.56</v>
      </c>
      <c r="E3" s="2">
        <v>12145.54</v>
      </c>
      <c r="F3" s="2">
        <v>27853.9</v>
      </c>
      <c r="G3" s="9">
        <f t="shared" ref="G3:G7" si="0">C3*D3</f>
        <v>2786456.0327999997</v>
      </c>
      <c r="H3" s="9">
        <f t="shared" ref="H3:H7" si="1">C3*E3</f>
        <v>3384111.8102000002</v>
      </c>
      <c r="I3" s="5">
        <f t="shared" ref="I3:I7" si="2">C3*F3</f>
        <v>7760932.1570000006</v>
      </c>
    </row>
    <row r="4" spans="1:11" x14ac:dyDescent="0.25">
      <c r="A4" s="2">
        <v>3</v>
      </c>
      <c r="B4" s="2" t="s">
        <v>11</v>
      </c>
      <c r="C4">
        <v>5600</v>
      </c>
      <c r="D4" s="2">
        <v>5000.45</v>
      </c>
      <c r="E4" s="2">
        <v>12545.26</v>
      </c>
      <c r="F4" s="2">
        <v>42454.29</v>
      </c>
      <c r="G4" s="9">
        <f t="shared" si="0"/>
        <v>28002520</v>
      </c>
      <c r="H4" s="9">
        <f t="shared" si="1"/>
        <v>70253456</v>
      </c>
      <c r="I4" s="5">
        <f t="shared" si="2"/>
        <v>237744024</v>
      </c>
    </row>
    <row r="5" spans="1:11" x14ac:dyDescent="0.25">
      <c r="A5" s="2">
        <v>4</v>
      </c>
      <c r="B5" s="2" t="s">
        <v>12</v>
      </c>
      <c r="C5">
        <v>4500</v>
      </c>
      <c r="D5" s="2">
        <v>4345.2299999999996</v>
      </c>
      <c r="E5" s="2">
        <v>2326.54</v>
      </c>
      <c r="F5" s="2">
        <v>1182.79</v>
      </c>
      <c r="G5" s="9">
        <f t="shared" si="0"/>
        <v>19553534.999999996</v>
      </c>
      <c r="H5" s="9">
        <f t="shared" si="1"/>
        <v>10469430</v>
      </c>
      <c r="I5" s="5">
        <f t="shared" si="2"/>
        <v>5322555</v>
      </c>
    </row>
    <row r="6" spans="1:11" x14ac:dyDescent="0.25">
      <c r="A6" s="2">
        <v>5</v>
      </c>
      <c r="B6" s="2" t="s">
        <v>13</v>
      </c>
      <c r="C6">
        <v>345</v>
      </c>
      <c r="D6" s="2">
        <v>2546.25</v>
      </c>
      <c r="E6" s="2">
        <v>21258.12</v>
      </c>
      <c r="F6" s="2">
        <v>54195.63</v>
      </c>
      <c r="G6" s="9">
        <f t="shared" si="0"/>
        <v>878456.25</v>
      </c>
      <c r="H6" s="9">
        <f t="shared" si="1"/>
        <v>7334051.3999999994</v>
      </c>
      <c r="I6" s="5">
        <f t="shared" si="2"/>
        <v>18697492.349999998</v>
      </c>
    </row>
    <row r="7" spans="1:11" x14ac:dyDescent="0.25">
      <c r="A7" s="2">
        <v>6</v>
      </c>
      <c r="B7" s="2" t="s">
        <v>14</v>
      </c>
      <c r="C7">
        <v>2000.52</v>
      </c>
      <c r="D7" s="2">
        <v>4523.25</v>
      </c>
      <c r="E7" s="2">
        <v>545.62</v>
      </c>
      <c r="F7" s="2">
        <v>931.13</v>
      </c>
      <c r="G7" s="9">
        <f t="shared" si="0"/>
        <v>9048852.0899999999</v>
      </c>
      <c r="H7" s="9">
        <f t="shared" si="1"/>
        <v>1091523.7224000001</v>
      </c>
      <c r="I7" s="5">
        <f t="shared" si="2"/>
        <v>1862744.1876000001</v>
      </c>
    </row>
    <row r="8" spans="1:11" x14ac:dyDescent="0.25">
      <c r="A8" t="s">
        <v>26</v>
      </c>
      <c r="G8" s="9">
        <f>SUM(G2:G7)</f>
        <v>160280919.65359998</v>
      </c>
      <c r="H8" s="9">
        <f>SUM(H2:H7)</f>
        <v>623866294.13959992</v>
      </c>
      <c r="I8" s="5">
        <f>SUM(I2:I7)</f>
        <v>640094926.71379995</v>
      </c>
    </row>
    <row r="10" spans="1:11" x14ac:dyDescent="0.25">
      <c r="A10" t="s">
        <v>27</v>
      </c>
      <c r="G10" s="12">
        <f>G8+H8+I8</f>
        <v>1424242140.507</v>
      </c>
      <c r="H10" s="11"/>
      <c r="I10" s="11"/>
    </row>
    <row r="11" spans="1:11" x14ac:dyDescent="0.25">
      <c r="H11">
        <v>5711921.3536</v>
      </c>
      <c r="I11" t="s">
        <v>39</v>
      </c>
      <c r="J11" t="s">
        <v>38</v>
      </c>
      <c r="K11" t="s">
        <v>18</v>
      </c>
    </row>
    <row r="12" spans="1:11" x14ac:dyDescent="0.25">
      <c r="B12" s="2"/>
      <c r="C12" s="2"/>
      <c r="D12" s="2"/>
      <c r="H12" s="9">
        <f>G10+H11</f>
        <v>1429954061.8606</v>
      </c>
      <c r="I12">
        <v>1</v>
      </c>
      <c r="J12">
        <v>256665.54</v>
      </c>
      <c r="K12" s="9">
        <f>H12-J12</f>
        <v>1429697396.3206</v>
      </c>
    </row>
    <row r="13" spans="1:11" x14ac:dyDescent="0.25">
      <c r="B13" s="2"/>
      <c r="C13" s="2"/>
      <c r="D13" s="2"/>
      <c r="I13">
        <v>2</v>
      </c>
      <c r="J13">
        <v>545565.55000000005</v>
      </c>
      <c r="K13" s="9">
        <f>K12-J13</f>
        <v>1429151830.7706001</v>
      </c>
    </row>
    <row r="14" spans="1:11" ht="30" x14ac:dyDescent="0.25">
      <c r="A14" s="2">
        <v>1</v>
      </c>
      <c r="B14" s="2" t="s">
        <v>28</v>
      </c>
      <c r="C14" s="2" t="s">
        <v>14</v>
      </c>
      <c r="D14" s="2">
        <v>4556.5600000000004</v>
      </c>
      <c r="E14" s="2">
        <v>1253.56</v>
      </c>
      <c r="F14" s="2">
        <v>5711921.3536</v>
      </c>
      <c r="G14" s="2"/>
      <c r="I14" s="2">
        <v>3</v>
      </c>
      <c r="J14" s="2">
        <v>5658969.4500000002</v>
      </c>
      <c r="K14" s="9">
        <f>K13-J14</f>
        <v>1423492861.3206</v>
      </c>
    </row>
    <row r="15" spans="1:11" ht="30" x14ac:dyDescent="0.25">
      <c r="A15" s="2">
        <v>2</v>
      </c>
      <c r="B15" s="2" t="s">
        <v>28</v>
      </c>
      <c r="C15" s="2" t="s">
        <v>12</v>
      </c>
      <c r="D15" s="2">
        <v>5699.56</v>
      </c>
      <c r="E15" s="2">
        <v>4566.5600000000004</v>
      </c>
      <c r="F15" s="2">
        <v>26027382.713599999</v>
      </c>
      <c r="G15" s="2"/>
      <c r="I15" s="2">
        <v>4</v>
      </c>
      <c r="J15" s="2">
        <v>478166.23</v>
      </c>
      <c r="K15" s="9">
        <f>K14-J15</f>
        <v>1423014695.0906</v>
      </c>
    </row>
    <row r="16" spans="1:11" ht="30" x14ac:dyDescent="0.25">
      <c r="A16" s="2">
        <v>3</v>
      </c>
      <c r="B16" s="2" t="s">
        <v>28</v>
      </c>
      <c r="C16" s="2" t="s">
        <v>13</v>
      </c>
      <c r="D16" s="2">
        <v>4524.24</v>
      </c>
      <c r="E16" s="2">
        <v>254.23</v>
      </c>
      <c r="F16" s="2">
        <v>1150197.5352</v>
      </c>
      <c r="G16" s="2"/>
      <c r="I16" s="2">
        <v>5</v>
      </c>
      <c r="J16" s="9">
        <v>1423014695.0910001</v>
      </c>
      <c r="K16" s="9">
        <f>K15-J16</f>
        <v>-4.0006637573242188E-4</v>
      </c>
    </row>
    <row r="17" spans="1:12" ht="30" x14ac:dyDescent="0.25">
      <c r="A17" s="2">
        <v>4</v>
      </c>
      <c r="B17" s="2" t="s">
        <v>28</v>
      </c>
      <c r="C17" s="2" t="s">
        <v>10</v>
      </c>
      <c r="D17" s="2">
        <v>7842.14</v>
      </c>
      <c r="E17" s="2">
        <v>256.26</v>
      </c>
      <c r="F17" s="2">
        <v>2009626.7964000001</v>
      </c>
      <c r="G17" s="2"/>
      <c r="J17" s="9"/>
      <c r="K17" s="9"/>
      <c r="L17" s="9"/>
    </row>
    <row r="18" spans="1:12" ht="30" x14ac:dyDescent="0.25">
      <c r="A18" s="2">
        <v>5</v>
      </c>
      <c r="B18" s="2" t="s">
        <v>28</v>
      </c>
      <c r="C18" s="2" t="s">
        <v>11</v>
      </c>
      <c r="D18" s="2">
        <v>478.12</v>
      </c>
      <c r="E18" s="2">
        <v>456.64</v>
      </c>
      <c r="F18" s="2">
        <v>218328.71679999999</v>
      </c>
      <c r="G18" s="2"/>
    </row>
    <row r="19" spans="1:12" ht="30" x14ac:dyDescent="0.25">
      <c r="A19" s="2">
        <v>6</v>
      </c>
      <c r="B19" s="2" t="s">
        <v>28</v>
      </c>
      <c r="C19" s="2" t="s">
        <v>15</v>
      </c>
      <c r="D19" s="2">
        <v>465.34</v>
      </c>
      <c r="E19" s="2">
        <v>448.25</v>
      </c>
      <c r="F19" s="2">
        <v>208588.655</v>
      </c>
      <c r="G19" s="2"/>
    </row>
    <row r="20" spans="1:12" x14ac:dyDescent="0.25">
      <c r="A20" t="s">
        <v>26</v>
      </c>
      <c r="F20">
        <f>SUM(F14:F19)</f>
        <v>35326045.770599999</v>
      </c>
    </row>
    <row r="25" spans="1:12" ht="45" x14ac:dyDescent="0.25">
      <c r="C25" s="2" t="s">
        <v>29</v>
      </c>
      <c r="D25" s="2" t="s">
        <v>30</v>
      </c>
      <c r="E25" s="13">
        <v>44566</v>
      </c>
      <c r="F25" s="10"/>
      <c r="G25" s="2"/>
    </row>
    <row r="26" spans="1:12" ht="45" x14ac:dyDescent="0.25">
      <c r="C26" s="2" t="s">
        <v>29</v>
      </c>
      <c r="D26" s="2" t="s">
        <v>31</v>
      </c>
      <c r="E26" s="2" t="s">
        <v>32</v>
      </c>
      <c r="F26" s="10">
        <v>49595545.527000003</v>
      </c>
      <c r="G26" s="2"/>
    </row>
    <row r="27" spans="1:12" ht="45" x14ac:dyDescent="0.25">
      <c r="C27" s="2" t="s">
        <v>29</v>
      </c>
      <c r="D27" s="2" t="s">
        <v>33</v>
      </c>
      <c r="E27" s="2" t="s">
        <v>34</v>
      </c>
      <c r="F27" s="10"/>
      <c r="G27" s="2"/>
    </row>
    <row r="28" spans="1:12" ht="45" x14ac:dyDescent="0.25">
      <c r="C28" s="2" t="s">
        <v>35</v>
      </c>
      <c r="D28" s="2" t="s">
        <v>36</v>
      </c>
      <c r="E28" s="2" t="s">
        <v>32</v>
      </c>
      <c r="F28" s="10">
        <v>55726</v>
      </c>
      <c r="G28" s="2"/>
    </row>
    <row r="29" spans="1:12" ht="45" x14ac:dyDescent="0.25">
      <c r="C29" s="2" t="s">
        <v>35</v>
      </c>
      <c r="D29" s="2" t="s">
        <v>37</v>
      </c>
      <c r="E29" s="2" t="s">
        <v>32</v>
      </c>
      <c r="F29" s="10"/>
    </row>
    <row r="30" spans="1:12" x14ac:dyDescent="0.25">
      <c r="F30" s="9">
        <f>SUM(F25:F29)</f>
        <v>49651271.527000003</v>
      </c>
    </row>
  </sheetData>
  <mergeCells count="1">
    <mergeCell ref="G10:I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G12" sqref="G12"/>
    </sheetView>
  </sheetViews>
  <sheetFormatPr defaultRowHeight="15" x14ac:dyDescent="0.25"/>
  <cols>
    <col min="1" max="1" width="22" customWidth="1"/>
    <col min="4" max="4" width="15.42578125" customWidth="1"/>
    <col min="5" max="5" width="16.5703125" customWidth="1"/>
    <col min="6" max="6" width="32.140625" style="8" customWidth="1"/>
    <col min="7" max="7" width="26.28515625" customWidth="1"/>
    <col min="8" max="8" width="11" bestFit="1" customWidth="1"/>
  </cols>
  <sheetData>
    <row r="1" spans="1:7" x14ac:dyDescent="0.25">
      <c r="B1" s="2"/>
      <c r="D1" s="2">
        <v>50000.65</v>
      </c>
      <c r="E1" s="2">
        <v>20000.78</v>
      </c>
      <c r="F1" s="7">
        <v>1000052000.507</v>
      </c>
      <c r="G1" s="6">
        <f>D1*E1</f>
        <v>1000052000.507</v>
      </c>
    </row>
    <row r="2" spans="1:7" ht="30" x14ac:dyDescent="0.25">
      <c r="A2" s="2">
        <v>2</v>
      </c>
      <c r="B2" s="2"/>
      <c r="C2" s="2" t="s">
        <v>10</v>
      </c>
      <c r="D2" s="2">
        <v>50000</v>
      </c>
      <c r="E2" s="2">
        <v>278.63</v>
      </c>
      <c r="F2" s="7">
        <v>13931500</v>
      </c>
      <c r="G2" s="6">
        <f t="shared" ref="G2:G6" si="0">D2*E2</f>
        <v>13931500</v>
      </c>
    </row>
    <row r="3" spans="1:7" ht="30" x14ac:dyDescent="0.25">
      <c r="A3" s="2">
        <v>3</v>
      </c>
      <c r="B3" s="2"/>
      <c r="C3" s="2" t="s">
        <v>11</v>
      </c>
      <c r="D3" s="2">
        <v>60000</v>
      </c>
      <c r="E3" s="2">
        <v>5600</v>
      </c>
      <c r="F3" s="7">
        <v>336000000</v>
      </c>
      <c r="G3" s="6">
        <f t="shared" si="0"/>
        <v>336000000</v>
      </c>
    </row>
    <row r="4" spans="1:7" x14ac:dyDescent="0.25">
      <c r="A4" s="2">
        <v>4</v>
      </c>
      <c r="B4" s="2"/>
      <c r="C4" s="2" t="s">
        <v>12</v>
      </c>
      <c r="D4" s="2">
        <v>7854.56</v>
      </c>
      <c r="E4" s="2">
        <v>4500</v>
      </c>
      <c r="F4" s="7">
        <v>35345520</v>
      </c>
      <c r="G4" s="6">
        <f t="shared" si="0"/>
        <v>35345520</v>
      </c>
    </row>
    <row r="5" spans="1:7" x14ac:dyDescent="0.25">
      <c r="A5" s="2">
        <v>5</v>
      </c>
      <c r="B5" s="2"/>
      <c r="C5" s="2" t="s">
        <v>13</v>
      </c>
      <c r="D5" s="2">
        <v>78000</v>
      </c>
      <c r="E5" s="2">
        <v>345</v>
      </c>
      <c r="F5" s="7">
        <v>26910000</v>
      </c>
      <c r="G5" s="6">
        <f t="shared" si="0"/>
        <v>26910000</v>
      </c>
    </row>
    <row r="6" spans="1:7" ht="30" x14ac:dyDescent="0.25">
      <c r="A6" s="2">
        <v>6</v>
      </c>
      <c r="B6" s="2"/>
      <c r="C6" s="2" t="s">
        <v>14</v>
      </c>
      <c r="D6" s="2">
        <v>6000</v>
      </c>
      <c r="E6" s="2">
        <v>2000.52</v>
      </c>
      <c r="F6" s="7">
        <v>12003120</v>
      </c>
      <c r="G6" s="6">
        <f t="shared" si="0"/>
        <v>12003120</v>
      </c>
    </row>
    <row r="7" spans="1:7" x14ac:dyDescent="0.25">
      <c r="F7" s="8">
        <f>SUM(F1:F6)</f>
        <v>1424242140.507</v>
      </c>
      <c r="G7" s="8">
        <f>SUM(G1:G6)</f>
        <v>1424242140.507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Sheet4</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rakibul0007@hotmail.com</dc:creator>
  <cp:lastModifiedBy>rakibul0007@hotmail.com</cp:lastModifiedBy>
  <dcterms:created xsi:type="dcterms:W3CDTF">2022-04-18T03:15:21Z</dcterms:created>
  <dcterms:modified xsi:type="dcterms:W3CDTF">2022-04-18T10:06:14Z</dcterms:modified>
</cp:coreProperties>
</file>