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list including not in COR" sheetId="1" r:id="rId4"/>
    <sheet state="visible" name="final list" sheetId="2" r:id="rId5"/>
    <sheet state="visible" name="final list With ART" sheetId="3" r:id="rId6"/>
    <sheet state="visible" name="Non-ART final list" sheetId="4" r:id="rId7"/>
    <sheet state="visible" name="ART only final list" sheetId="5" r:id="rId8"/>
    <sheet state="visible" name="Sheet7" sheetId="6" r:id="rId9"/>
    <sheet state="visible" name="Sheet9" sheetId="7" r:id="rId10"/>
    <sheet state="visible" name="Venue stats" sheetId="8" r:id="rId11"/>
    <sheet state="visible" name="ART Venue stats" sheetId="9" r:id="rId12"/>
    <sheet state="visible" name="Non-ART Venue stats" sheetId="10" r:id="rId13"/>
    <sheet state="visible" name="Metrics" sheetId="11" r:id="rId14"/>
    <sheet state="visible" name="CORE Rankings" sheetId="12" r:id="rId15"/>
    <sheet state="visible" name="Year stats" sheetId="13" r:id="rId16"/>
    <sheet state="visible" name="ART Year stats" sheetId="14" r:id="rId17"/>
    <sheet state="visible" name="Non-ART Year stats" sheetId="15" r:id="rId18"/>
    <sheet state="visible" name="Sheet2" sheetId="16" r:id="rId19"/>
  </sheets>
  <definedNames/>
  <calcPr/>
  <pivotCaches>
    <pivotCache cacheId="0" r:id="rId20"/>
    <pivotCache cacheId="1" r:id="rId21"/>
    <pivotCache cacheId="2" r:id="rId22"/>
    <pivotCache cacheId="3" r:id="rId23"/>
  </pivotCaches>
</workbook>
</file>

<file path=xl/sharedStrings.xml><?xml version="1.0" encoding="utf-8"?>
<sst xmlns="http://schemas.openxmlformats.org/spreadsheetml/2006/main" count="8037" uniqueCount="1847">
  <si>
    <t>Islam</t>
  </si>
  <si>
    <t>Phil</t>
  </si>
  <si>
    <t>Final agreement</t>
  </si>
  <si>
    <t>Document Title</t>
  </si>
  <si>
    <t>Authors</t>
  </si>
  <si>
    <t>Publication Year</t>
  </si>
  <si>
    <t>DOI</t>
  </si>
  <si>
    <t>PDF Link</t>
  </si>
  <si>
    <t>Keywords</t>
  </si>
  <si>
    <t>Abstract</t>
  </si>
  <si>
    <t>Venue</t>
  </si>
  <si>
    <t>Y</t>
  </si>
  <si>
    <t>Test diversity</t>
  </si>
  <si>
    <t>Nikolik, B.;</t>
  </si>
  <si>
    <t>10.1016/j.infsof.2006.02.001</t>
  </si>
  <si>
    <t>https://www.scopus.com/inward/record.uri?eid=2-s2.0-33749267973&amp;doi=10.1016%2fj.infsof.2006.02.001&amp;partnerID=40&amp;md5=da55ee8e0cb951f633e0f3076dc780b8</t>
  </si>
  <si>
    <t>Conditional diversity;  Data diversity;  Diversity matrix;  Experimentation;  Linear independence;  Orthogonality;  Standard deviation;  Testing tools;  Theory;  Verification;</t>
  </si>
  <si>
    <t>This paper describes a novel method for measuring the degree to which a set of test cases executes a given program in diverse ways with respect to the two fundamental programming concepts: control and data. Test diversity is a method for measuring the variety of software control flow and data flow, comprising of four new measures: conditional diversity, data diversity, standard deviation of diversity, and test orthogonality. These closely related measures could be used to evaluate the test effectiveness and the test-effort distribution of a test suite. The Diversity Analyzer is a novel industrial-strength testing tool that can currently perform diversity analysis on software written in C/C++/C#/VB/Java in Windows and .NET environments. The Diversity Analyzer is used to evaluate the fault-detection effectiveness of Test Diversity on various types of industrial projects. © 2006 Elsevier B.V. All rights reserved.</t>
  </si>
  <si>
    <t>Information and Software Technology</t>
  </si>
  <si>
    <t>Test Data Variance as a Test Quality Measure: Exemplified for TTCN-3</t>
  </si>
  <si>
    <t>NOT IN CORE</t>
  </si>
  <si>
    <t>Diana VegaIna SchieferdeckerGeorge Din;</t>
  </si>
  <si>
    <t>10.1007/978-3-540-73066-8_24</t>
  </si>
  <si>
    <t>http://link.springer.com/chapter/10.1007/978-3-540-73066-8_24</t>
  </si>
  <si>
    <t>;</t>
  </si>
  <si>
    <t>Testing of Software and Communicating Systems</t>
  </si>
  <si>
    <t>Automated test case selection based on a similarity function</t>
  </si>
  <si>
    <t>Later extended</t>
  </si>
  <si>
    <t>Cartaxo, E.G. ; Neto, F.G.O. ; Machado, P.D.L.;</t>
  </si>
  <si>
    <t>https://www.scopus.com/inward/record.uri?eid=2-s2.0-84874255337&amp;partnerID=40&amp;md5=c66933a9b8c11824685108188b4a2f08</t>
  </si>
  <si>
    <t>A strategy for automatic test case selection based on the use of a similarity function is presented. Test case selection is a crucial activity to model-based testing since the number of automatically generated test cases is usually enormous and possibly unfeasible. Also, a considerable number of test cases are redundant, that is, they exercise similar features of the application and/or are capable of uncovering a similar set of faults. The strategy is aimed at selecting the less similar test cases while providing the best possible coverage of the functional model from which test cases are generated.</t>
  </si>
  <si>
    <t>INFORMATIK</t>
  </si>
  <si>
    <t>On similarity-awareness in testing-based fault localization</t>
  </si>
  <si>
    <t>Hao, D. ; Zhang, L. ; Pan, Y. ; Mei, H. ; Sun, J.;</t>
  </si>
  <si>
    <t>10.1007/s10515-008-0025-9</t>
  </si>
  <si>
    <t>https://www.scopus.com/inward/record.uri?eid=2-s2.0-44649178245&amp;doi=10.1007%2fs10515-008-0025-9&amp;partnerID=40&amp;md5=479dc06b60b62365a61774b1acd7ca4f</t>
  </si>
  <si>
    <t>Debugging;  Fault localization;  Fuzzy set;  Maintenance;</t>
  </si>
  <si>
    <t>In the process of software development and maintenance, software debugging is an inevitable and time-consuming task. To accelerate software debugging, various approaches have been proposed to automate fault localization. Among them, testing-based fault-localization approaches are most promising, which use the execution information of many test cases to localize the faults. However, these existing testing-based fault-localization approaches ignore the similarity between test cases, which may harm the effectiveness of these approaches according to our previous research. Therefore, in this paper we propose a similarity-aware fault-localization approach, which takes each test case as a fuzzy set to deal with the similarity between test cases and calculates statements' suspicions based on the probability theory. To investigate whether SAFL can address the similarity issue effectively, we manually injected redundant test cases in a test suite and performed an experimental study on the original test suite and the test suite with redundancy, respectively. The experimental results demonstrate that in our experiments SAFL is an effective fault-localization approach, whether there is manually injected redundancy in the test suite. To compare SAFL with most existing testing-based fault-localization approaches, we performed another experimental study on Siemens program suite, which is extensively used in the evaluation of many other testing-based fault-localization approaches. This experimental study confirms the effectiveness of SAFL. Based on the two experimental studies, it seems that in our experiments SAFL cannot only deal with test suites containing much redundancy effectively but also perform effectively for test suites without much redundancy. © 2008 Springer Science+Business Media, LLC.</t>
  </si>
  <si>
    <t>IEEE/ACM International Conference on Automated Software Engineering (ASE)</t>
  </si>
  <si>
    <t>Generating Probabilistic and Intensity-Varying Workload for Web-Based Software Systems</t>
  </si>
  <si>
    <t>NOT IN CORE/non functional diversity</t>
  </si>
  <si>
    <t>André van HoornMatthias RohrWilhelm Hasselbring;</t>
  </si>
  <si>
    <t>10.1007/978-3-540-69814-2_9</t>
  </si>
  <si>
    <t>http://link.springer.com/chapter/10.1007/978-3-540-69814-2_9</t>
  </si>
  <si>
    <t>International Performance Evaluation Workshop</t>
  </si>
  <si>
    <t>Test Case Reuse Based on Ontology</t>
  </si>
  <si>
    <t>L. Cai; W. Tong; Z. Liu; J. Zhang;</t>
  </si>
  <si>
    <t>10.1109/PRDC.2009.25</t>
  </si>
  <si>
    <t>https://ieeexplore.ieee.org/stamp/stamp.jsp?arnumber=5368243</t>
  </si>
  <si>
    <t>test cases;retrieval;ontology;reuse;similarity;</t>
  </si>
  <si>
    <t>Test cases are one of the most important assets in the testing process. This paper presents the testing ontology based SWEBOK and software quality model. The management and retrieval of test cases will play a vital role in test cases reuse. The keyword-based, as well as facet-based retrieval cannot meet user's flexible query requirement because of lack of semantic information. SWEBOK provides a broad agreement on the content of the software engineering discipline. At last this paper discusses the management and retrieval of test cases based on the semantic similarity of two test concepts in two ontologies according to difference sets of superconcept, subconcept, extension, and intension.</t>
  </si>
  <si>
    <t>IEEE Pacific Rim International Symposium on Dependable Computing</t>
  </si>
  <si>
    <t>A method of test-suite reduction for regression integration testing</t>
  </si>
  <si>
    <t>not good</t>
  </si>
  <si>
    <t>D. Yu. Kichigin;</t>
  </si>
  <si>
    <t>10.1134/S0361768809050041</t>
  </si>
  <si>
    <t>http://link.springer.com/article/10.1134/S0361768809050041</t>
  </si>
  <si>
    <t>Programming and Computer Software</t>
  </si>
  <si>
    <t>Using similarity measures for test scenario selection</t>
  </si>
  <si>
    <t>P. G. Sapna; H. Mohanty;</t>
  </si>
  <si>
    <t>10.1109/ICIINFS.2009.5429829</t>
  </si>
  <si>
    <t>https://ieeexplore.ieee.org/stamp/stamp.jsp?arnumber=5429829</t>
  </si>
  <si>
    <t>Specification based testing involves using specification as the basis for generating test cases. The Unified Modeling Language (UML) consists of diagrams to capture the static and dynamic behaviour of a system. Generating test scenarios using UML activity diagrams produces all possible scenarios which is impossible to test exhaustively. Test scenario selection involves selecting an effective subset of scenarios for testing. This paper presents a new metric based on common subscenario between scenarios, their lengths, and weights based on the position of the common subscenario in the scenario. The aim of this strategy is to select scenarios that are least similar and at the same time provide high coverage. The method is compared with results of random selection to study effectiveness of our technique.</t>
  </si>
  <si>
    <t>International Conference on Industrial and Information Systems (ICIIS)</t>
  </si>
  <si>
    <t>Genetic test case generation for path-oriented testing</t>
  </si>
  <si>
    <t>Xie, X.-Y. ; Xu, B.-W. ; Shi, L. ; Nie, C.-H.;</t>
  </si>
  <si>
    <t>10.3724/SP.J.1001.2009.00580</t>
  </si>
  <si>
    <t>https://www.scopus.com/inward/record.uri?eid=2-s2.0-72749112086&amp;doi=10.3724%2fSP.J.1001.2009.00580&amp;partnerID=40&amp;md5=62155895ef4296225aa7f83a8a523308</t>
  </si>
  <si>
    <t>Evolutionary testing;  Fitness function design;  Path-oriented testing;  Similarity evaluation;  Software testing;</t>
  </si>
  <si>
    <t>Nowadays many researches have focused on structural ET based on statement and branch coverage and there are few researches on path-oriented ET. To solve this problem, this paper provokes an approach to construct the fitness function for test case generation in path-oriented ET based on the similarity evaluation techniques. First, a basic model for fitness function design is provided. The core of the model is to evaluate the similarity between the execution track and the target path. Accordingly three different algorithms for the similarity evaluation are provided. This model can automatically generate fitness function for each target path. The empirical studies present the superiority of the approach over several other path-oriented testing techniques, especially for the complex paths. Besides, the limitation and the applicable scope of the approach are pointed out. © by Institute of Software, the Chinese Academy of Sciences. All rights reserved.</t>
  </si>
  <si>
    <t>Journal of Software</t>
  </si>
  <si>
    <t>Introducing a test suite similarity metric for event sequence-based test cases</t>
  </si>
  <si>
    <t>P. A. Brooks; A. M. Memon;</t>
  </si>
  <si>
    <t>10.1109/ICSM.2009.5306305</t>
  </si>
  <si>
    <t>https://ieeexplore.ieee.org/stamp/stamp.jsp?arnumber=5306305</t>
  </si>
  <si>
    <t>Most of today's event driven software (EDS) systems are tested using test cases that are carefully constructed as sequences of events; they test the execution of an event in the context of its preceding events. Because sizes of these test suites can be extremely large, researchers have developed techniques, such as reduction and minimization, to obtain test suites that are ldquosimilarrdquo to the original test suite, but smaller. Existing similarity metrics mostly use code coverage; they do not consider the contextual relationships between events. Consequently, reduction based on such metrics may eliminate desirable test cases. In this paper, we present a new parameterized metric, CONTeSSi(n) which uses the context of n preceding events in test cases to develop a new context-aware notion of test suite similarity for EDS. This metric is defined and evaluated by comparing four test suites for each of four open source applications. Our results show that CONT eSSi(n) is a better indicator of the similarity of EDS test suites than existing metrics.</t>
  </si>
  <si>
    <t>IEEE International Conference on Software Maintenance (ICSM)</t>
  </si>
  <si>
    <t>Automated Test Scenario Selection Based on Levenshtein Distance</t>
  </si>
  <si>
    <t>Sapna P.G.Hrushikesha Mohanty;</t>
  </si>
  <si>
    <t>10.1007/978-3-642-11659-9_28</t>
  </si>
  <si>
    <t>http://link.springer.com/chapter/10.1007/978-3-642-11659-9_28</t>
  </si>
  <si>
    <t>International Conference on Distributed Computing and Internet Technology</t>
  </si>
  <si>
    <t>Extracting test cases by using data mining; reducing the cost of testing</t>
  </si>
  <si>
    <t>Ilkhani, A. ; Abaee, G.;</t>
  </si>
  <si>
    <t>10.1109/CISIM.2010.5643525</t>
  </si>
  <si>
    <t>https://www.scopus.com/inward/record.uri?eid=2-s2.0-78651256769&amp;doi=10.1109%2fCISIM.2010.5643525&amp;partnerID=40&amp;md5=2fb67fedf879eaf8f97cd71b607f678a</t>
  </si>
  <si>
    <t>In this paper Case-Based Reasoning and Data mining are used as efficient methods for effort estimation and automated testing has been investigated respectively If your software has many outstanding features but does not work properly due to lack of testing, your software is subjected to fail so in order to test them properly, the test results could help the developer to classify them in different categories such as different process models and different types of errors in each developing life cycle phase, then by having these classified results and using data mining methods and Case-Based Reasoning, it would be easy to have the new software's properties and estimate the future test cases in order to reduce the cost of testing phase and eventually the developing cost in similar upcoming projects. In this paper we try to emphasize on testing the similar software with similar test cases. To make it much more efficient, a case with different types of attributes is designed for each software which shows the behavior of it, then we evaluate any upcoming software by fining the most similar case for it from the stored cases and do the performed test cases for it. By estimating the proper set of domains for each attributes, we could increase the efficiency. ©2010 IEEE.</t>
  </si>
  <si>
    <t>International Conference on Computer Information Systems and Industrial Management Applications</t>
  </si>
  <si>
    <t>Empirical Investigation of the Effects of Test Suite Properties on Similarity-Based Test Case Selection</t>
  </si>
  <si>
    <t>H. Hemmati; A. Arcuri; L. Briand;</t>
  </si>
  <si>
    <t>10.1109/ICST.2011.12</t>
  </si>
  <si>
    <t>https://ieeexplore.ieee.org/stamp/stamp.jsp?arnumber=5770622</t>
  </si>
  <si>
    <t>Test Case Selection;Similarity Measure;Distance Function;Adaptive Random Testing;Genetic Algorithms;Model Based Testing;</t>
  </si>
  <si>
    <t>Our experience with applying model-based testing on industrial systems showed that the generated test suites are often too large and costly to execute given project deadlines and the limited resources for system testing on real platforms. In such industrial contexts, it is often the case that only a small subset of test cases can be run. In previous work, we proposed novel test case selection techniques that minimize the similarities among selected test cases and outperforms other selection alternatives. In this paper, our goal is to gain insights into why and under which conditions similarity-based selection techniques, and in particular our approach, can be expected to work. We investigate the properties of test suites with respect to similarities among fault revealing test cases. We thus identify the ideal situation in which a similarity-based selection works best, which is useful for devising more effective similarity functions. We also address the specific situation in which a test suite contains outliers, that is a small group of very different test cases, and show that it decreases the effectiveness of similarity-based selection. We then propose, and successfully evaluate based on two industrial systems, a solution based on rank scaling to alleviate this problem.</t>
  </si>
  <si>
    <t>IEEE International Conference on Software Testing, Verification and Validation (ICST)</t>
  </si>
  <si>
    <t>On the use of a similarity function for test case selection in the context of model-based testing</t>
  </si>
  <si>
    <t>Cartaxo, E.G. ; MacHado, P.D.L. ; Neto, F.G.O.;</t>
  </si>
  <si>
    <t>10.1002/stvr.413</t>
  </si>
  <si>
    <t>https://www.scopus.com/inward/record.uri?eid=2-s2.0-79957438659&amp;doi=10.1002%2fstvr.413&amp;partnerID=40&amp;md5=beae5c6e3c20afa5f260be31e368e53d</t>
  </si>
  <si>
    <t>LTS;  model-based testing;  test case selection;</t>
  </si>
  <si>
    <t>Test case selection in model-based testing is discussed focusing on the use of a similarity function. Automatically generated test suites usually have redundant test cases. The reason is that test generation algorithms are usually based on structural coverage criteria that are applied exhaustively. These criteria may not be helpful to detect redundant test cases as well as the suites are usually impractical due to the huge number of test cases that can be generated. Both problems are addressed by applying a similarity function. The idea is to keep in the suite the less similar test cases according to a goal that is defined in terms of the intended size of the test suite. The strategy presented is compared with random selection by considering transition-based and fault-based coverage. The results show that, in most of the cases, similarity-based selection can be more effective than random selection when applied to automatically generated test suites. Copyright © 2009 John Wiley &amp; Sons, Ltd.</t>
  </si>
  <si>
    <t>Software Testing Verification and Reliability</t>
  </si>
  <si>
    <t>Data Mining Based Optimization of Test Cases to Enhance the Reliability of the Testing</t>
  </si>
  <si>
    <t>Lilly RaameshG. V. Uma;</t>
  </si>
  <si>
    <t>10.1007/978-3-642-22555-0_10</t>
  </si>
  <si>
    <t>http://link.springer.com/chapter/10.1007/978-3-642-22555-0_10</t>
  </si>
  <si>
    <t>Advances in Computing and Information Technology</t>
  </si>
  <si>
    <t>SimFuzz: Test case similarity directed deep fuzzing</t>
  </si>
  <si>
    <t>Zhang, D. ; Liu, D. ; Lei, Y. ; Kung, D. ; Csallner, C. ; Nystrom, N. ; Wang, W.;</t>
  </si>
  <si>
    <t>10.1016/j.jss.2011.07.028</t>
  </si>
  <si>
    <t>https://www.scopus.com/inward/record.uri?eid=2-s2.0-80755172214&amp;doi=10.1016%2fj.jss.2011.07.028&amp;partnerID=40&amp;md5=1bec55ab75e065f4ffa04137cd5792a2</t>
  </si>
  <si>
    <t>Fuzzing;  Software testing;  Software vulnerability;</t>
  </si>
  <si>
    <t>Fuzzing is widely used to detect software vulnerabilities. Blackbox fuzzing does not require program source code. It mutates well-formed inputs to produce new ones. However, these new inputs usually do not exercise deep program semantics since the possibility that they can satisfy the conditions of a deep program state is low. As a result, blackbox fuzzing is often limited to identify vulnerabilities in input validation components of a program. Domain knowledge such as input specifications can be used to mitigate these limitations. However, it is often expensive to obtain such knowledge in practice. Whitebox fuzzing employs heavy analysis techniques, i.e.; dynamic symbolic execution, to systematically generate test inputs and explore as many paths as possible. It is powerful to explore new program branches so as to identify more vulnerabilities. However, it has fundamental challenges such as unsolvable constraints and is difficult to scale to large programs due to path explosion. This paper proposes a novel fuzzing approach that aims to produce test inputs to explore deep program semantics effectively and efficiently. The fuzzing process comprises two stages. At the first stage, a traditional blackbox fuzzing approach is applied for test data generation. This process is guided by a novel test case similarity metric. At the second stage, a subset of the test inputs generated at the first stage is selected based on the test case similarity metric. Then, combination testing is applied on these selected test inputs to further generate new inputs. As a result, less redundant test inputs, i.e.; inputs that just explore shallow program paths, are created at the first stage, and more distinct test inputs, i.e.; inputs that explore deep program paths, are produced at the second stage. A prototype tool SimFuzz is developed and evaluated on real programs, and the experimental results are promising. © 2011 Elsevier Inc.</t>
  </si>
  <si>
    <t>Journal of Systems and Software</t>
  </si>
  <si>
    <t>Test case prioritization incorporating ordered sequence of program elements</t>
  </si>
  <si>
    <t>K. Wu; C. Fang; Z. Chen; Z. Zhao;</t>
  </si>
  <si>
    <t>10.1109/IWAST.2012.6228980</t>
  </si>
  <si>
    <t>https://ieeexplore.ieee.org/stamp/stamp.jsp?arnumber=6228980</t>
  </si>
  <si>
    <t>Test case prioritization;similarity;ordered sequence;edit distance;farthest-first algorithm;</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</si>
  <si>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</si>
  <si>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IEEE/ACM International Workshop on Automation of Software Test (AST)</t>
  </si>
  <si>
    <t>Measuring test case similarity to support test suite understanding</t>
  </si>
  <si>
    <t>Greiler, M. ; Van Deursen, A. ; Zaidman, A.;</t>
  </si>
  <si>
    <t>10.1007/978-3-642-30561-0_8</t>
  </si>
  <si>
    <t>https://www.scopus.com/inward/record.uri?eid=2-s2.0-84862235364&amp;doi=10.1007%2f978-3-642-30561-0_8&amp;partnerID=40&amp;md5=ceb1c61143092036b4b58153333ba50c</t>
  </si>
  <si>
    <t>In order to support test suite understanding, we investigate whether we can automatically derive relations between test cases. In particular, we search for trace-based similarities between (high-level) end-to-end tests on the one hand and fine grained unit tests on the other. Our approach uses the shared word count metric to determine similarity. We evaluate our approach in two case studies and show which relations between end-to-end and unit tests are found by our approach, and how this information can be used to support test suite understanding. © 2012 Springer-Verlag.</t>
  </si>
  <si>
    <t>International Conference on Modelling Techniques and Tools for Computer Performance Evaluation</t>
  </si>
  <si>
    <t>Assessing Software Product Line Testing Via Model-Based Mutation: An Application to Similarity Testing</t>
  </si>
  <si>
    <t>C. Henard; M. Papadakis; G. Perrouin; J. Klein; Y. L. Traon;</t>
  </si>
  <si>
    <t>10.1109/ICSTW.2013.30</t>
  </si>
  <si>
    <t>https://ieeexplore.ieee.org/stamp/stamp.jsp?arnumber=6571629</t>
  </si>
  <si>
    <t>Mutation;Testing;Feature Models;Software Product Lines;Similarity;</t>
  </si>
  <si>
    <t>Needs for mass customization and economies of scale have pushed engineers to develop Software Product Lines (SPLs). SPLs are families of products sharing commonalities and exhibiting differences, built by reusing software assets abstractly represented by features. Feature models describe the constraints that link the features and allow the configuration of tailored software products. Common SPLs involve hundreds, even thousands of features, leading to billions of possible software products. As a result, testing a product line is challenging due to the enormous size of the possible products. Existing techniques focus on testing based on the product line's feature model by selecting a limited set of products to test. Being created manually or reverse-engineered, feature models are prone to errors impacting the generated test suites. In this paper, we examine ability of test suites to detect such errors. In particular, we propose two mutation operators to derive erroneous feature models (mutants) from an original feature model and assess the capability of the generated original test suite to kill the mutants. Experimentation on real feature models demonstrate that dissimilar tests suites have a higher mutant detection ability than similar ones, thus validating the relevance of similarity-driven product line testing.</t>
  </si>
  <si>
    <t>IEEE International Conference on Software Testing, Verification and Validation Workshops (ICSTW)</t>
  </si>
  <si>
    <t>Test case selection using CBIR and clustering</t>
  </si>
  <si>
    <t>Narciso, E.N. ; Delamaro, M.E. ; Nunes, F.L.S.;</t>
  </si>
  <si>
    <t>https://www.scopus.com/inward/record.uri?eid=2-s2.0-84893211995&amp;partnerID=40&amp;md5=7d068c152cb1cf3c12728e0134740359</t>
  </si>
  <si>
    <t>Clustering;  Content-based image retrieval;  Similarity functions;  Test case selection;</t>
  </si>
  <si>
    <t>Choosing test cases for the optimization process of information systems testing is crucial, because it helps to eliminate unnecessary and redundant testing data. However, its use in systems that address complex domains (e.g. images) is still underexplored. This paper presents a new approach that uses Content-Based Image Retrieval (CBIR), similarity functions and clustering techniques to select test cases from an image-based test suite. Two experiments performed on an image processing system show that our approach, when compared with random tests, can significantly enhance the performance of tests execution by reducing the test cases required to find a fault. The results also show the potential use of CBIR for information abstraction, as well as the effectiveness of similarity functions and clustering for test case selection. © (2013) by the AIS/ICIS Administrative Office All rights reserved.</t>
  </si>
  <si>
    <t>Americas Conference on Information Systems</t>
  </si>
  <si>
    <t>Prioritizing structurally complex test pairs for validating WS-BPEL evolutions</t>
  </si>
  <si>
    <t>Mei, L. ; Cai, Y. ; Jia, C. ; Jiang, B. ; Chan, W.K.;</t>
  </si>
  <si>
    <t>10.1109/ICWS.2013.29</t>
  </si>
  <si>
    <t>https://www.scopus.com/inward/record.uri?eid=2-s2.0-84891762504&amp;doi=10.1109%2fICWS.2013.29&amp;partnerID=40&amp;md5=7744d77a684a0032000403b1780352da</t>
  </si>
  <si>
    <t>adaptation;  pariwse selection;  XML similarity;</t>
  </si>
  <si>
    <t>Many web services represent their artifacts in the semi-structural format. Such artifacts may or may not be structurally complex. Many existing test case prioritization techniques however treat test cases of different complexity generically. In this paper, we exploit the insights on the structural similarity of XML-based artifacts between test cases, and propose a family of test case prioritization techniques that iteratively selects test case pairs without replacement. The validation experiment shows that these techniques can be more cost-effective than the studied existing techniques in exposing faults. © 2013 IEEE.</t>
  </si>
  <si>
    <t>IEEE International Conference on Web Services, ICWS</t>
  </si>
  <si>
    <t>Test case selection for black-box regression testing of database applications</t>
  </si>
  <si>
    <t>Rogstad, E. ; Bri;, L. ; Torkar, R.;</t>
  </si>
  <si>
    <t>10.1016/j.infsof.2013.04.004</t>
  </si>
  <si>
    <t>https://www.scopus.com/inward/record.uri?eid=2-s2.0-84880807140&amp;doi=10.1016%2fj.infsof.2013.04.004&amp;partnerID=40&amp;md5=2d7e1e939a1a139a2a1fa3ae33bff463</t>
  </si>
  <si>
    <t>Database applications;  Regression testing;  Similarity measures;  Test case selection;</t>
  </si>
  <si>
    <t>Context This paper presents an approach for selecting regression test cases in the context of large-scale database applications. We focus on a black-box (specification-based) approach, relying on classification tree models to model the input domain of the system under test (SUT), in order to obtain a more practical and scalable solution. We perform an experiment in an industrial setting where the SUT is a large database application in Norway's tax department. Objective We investigate the use of similarity-based test case selection for supporting black box regression testing of database applications. We have developed a practical approach and tool (DART) for functional black-box regression testing of database applications. In order to make the regression test approach scalable for large database applications, we needed a test case selection strategy that reduces the test execution costs and analysis effort. We used classification tree models to partition the input domain of the SUT in order to then select test cases. Rather than selecting test cases at random from each partition, we incorporated a similarity-based test case selection, hypothesizing that it would yield a higher fault detection rate. Method An experiment was conducted to determine which similarity-based selection algorithm was the most suitable in selecting test cases in large regression test suites, and whether similarity-based selection was a worthwhile and practical alternative to simpler solutions. Results The results show that combining similarity measurement with partition-based test case selection, by using similarity-based test case selection within each partition, can provide improved fault detection rates over simpler solutions when specific conditions are met regarding the partitions. Conclusions Under the conditions present in the experiment the improvements were marginal. However, a detailed analysis concludes that the similarity-based selection strategy should be applied when a large number of test cases are contained in each partition and there is significant variability within partitions. If these conditions are not present, incorporating similarity measures is not worthwhile, since the gain is negligible over a random selection within each partition. © 2013 Elsevier B.V. All rights reserved.</t>
  </si>
  <si>
    <t>Hierarchical similarity measurement model of program execution</t>
  </si>
  <si>
    <t>A. Reungsinkonkarn;</t>
  </si>
  <si>
    <t>10.1109/ICSESS.2013.6615300</t>
  </si>
  <si>
    <t>https://ieeexplore.ieee.org/stamp/stamp.jsp?arnumber=6615300</t>
  </si>
  <si>
    <t>Similarity measurement;Data mining;Optimization;Evolution computation;Software engineering;</t>
  </si>
  <si>
    <t>The concept of similarity measurement is widely used in a number of research areas such as data mining, software testing and debugging, and software security. Several researches have been conducted to continuously improve and explore for a better and new measurement of similarity. The similarity measurement mostly deals with data, items, or features of a program. However, there is no similarity measurement for output of program execution which can be various data types including primitive, abstract and heterogeneous data types such as numeric, character, list, tree, table (relation) and object. Lack of these measurements can reduce the effectiveness of software testing techniques or the quality of vulnerability detection methods to a certain degree. This paper proposes hierarchical similarity measurement model for measuring program execution. The measurement is categorized and arranged into successive levels according to its data type, and its calculation for a higher level data type is performed based on lower level data types. Some operations performed on our similarity measurement are briefly introduced. In addition, we present a similarity graph that can be used in an optimization process.</t>
  </si>
  <si>
    <t>IEEE International Conference on Software Engineering and Service Science</t>
  </si>
  <si>
    <t>Test pair selection for test case prioritization in regression testing for ws-bpel programs</t>
  </si>
  <si>
    <t>10.4018/jwsr.2013010104</t>
  </si>
  <si>
    <t>https://www.scopus.com/inward/record.uri?eid=2-s2.0-84887493210&amp;doi=10.4018%2fjwsr.2013010104&amp;partnerID=40&amp;md5=d29f644c9dec4dcb25311ae0498f40cc</t>
  </si>
  <si>
    <t>Adaption;  Extensible Markup Language (XML) Similarity;  Pairwise Selection;  Service Evolution;  Test Case Prioritization;</t>
  </si>
  <si>
    <t>Many web services not only communicate through XML-based messages, but also may dynamically modify their behaviors by applying different interpretations on XML messages through updating the associated XML Schemas or XML-based interface specifications. Such artifacts are usually complex, allowing XML-based messages conforming to these specifications structurally complex. Testing should cost-effectively cover all scenarios. Test case prioritization is a dimension of regression testing that assures a program from unintended modifications by reordering the test cases within a test suite. However, many existing test case prioritization techniques for regression testing treat test cases of different complexity generically. In this paper, the authors exploit the insights on the structural similarity of XML-based artifacts between test cases in both static and dynamic dimensions, and propose a family of test case prioritization techniques that selects pairs of test case without replacement in turn. To the best of their knowledge, it is the first test case prioritization proposal that selects test case pairs for prioritization. The authors validate their techniques by a suite of benchmarks. The empirical results show that when incorporating all dimensions, some members of our technique family can be more effective than conventional coverage-based techniques. © 2013, IGI Global.</t>
  </si>
  <si>
    <t>International Journal of Web Services Research</t>
  </si>
  <si>
    <t>A fault localization framework to alleviate the impact of execution similarity</t>
  </si>
  <si>
    <t>Zhao, L. ; Zhang, Z. ; Wang, L. ; Yin, X.;</t>
  </si>
  <si>
    <t>10.1142/S0218194013500289</t>
  </si>
  <si>
    <t>https://www.scopus.com/inward/record.uri?eid=2-s2.0-84890234494&amp;doi=10.1142%2fS0218194013500289&amp;partnerID=40&amp;md5=e7bd5f2a717ed8c5c2482820e9c77ab5</t>
  </si>
  <si>
    <t>Coverage vector;  Execution similarity;  Fault localization;</t>
  </si>
  <si>
    <t>Coverage-based fault localization (CBFL) techniques contrast the execution spectra of a program entity to assess the extent of how much a program entity is being related to faults. However, different test cases may result in similar executions, which further make the execution spectra of program entities be indistinguishable among similar executions. As a consequence, most of the current CBFL techniques are impacted by the noise of indistinguishable spectra. To alleviate the impact of execution similarity and improve the effectiveness of CBFL techniques, we propose a general fault localization framework. This framework is general to current execution spectra based CBFL techniques, which could synthesize a fault localization technique based on a given base technique. To synthesize the new technique, we use the concept of coverage vector to model execution spectra and capture the execution similarity, then reduce the impact of execution similarity by counting distinct coverage vectors, and finally assess the suspiciousness of basic blocks being related to faults with the spectra of distinct coverage vectors. We adopt four representative fault localization techniques as base techniques, use seven Siemens programs and three median-sized real-life UNIX utility programs as subject programs, to conduct an experimental study on the effectiveness of our framework. The empirical evaluation shows that our framework can effectively alleviate the impact of execution similarity and generate more effective fault localization techniques based on existing ones. © 2013 World Scientific Publishing Company.</t>
  </si>
  <si>
    <t>International Journal of Software Engineering and Knowledge Engineering</t>
  </si>
  <si>
    <t>Evaluation and Analysis of Spectrum-Based Fault Localization with Modified Similarity Coefficients for Software Debugging</t>
  </si>
  <si>
    <t>Y. -S. You; C. -Y. Huang; K. -L. Peng; C. -J. Hsu;</t>
  </si>
  <si>
    <t>10.1109/COMPSAC.2013.32</t>
  </si>
  <si>
    <t>https://ieeexplore.ieee.org/stamp/stamp.jsp?arnumber=6649819</t>
  </si>
  <si>
    <t>Fault Localization;Software Debugging;Software Testing;Similarity Coefficient;</t>
  </si>
  <si>
    <t>During the process of fault localization, the spectrum-based techniques are frequently used and widely studied since they can automatically and effectively localize the faults of software and be implemented easily. So far most of spectrum-based fault localization techniques have relied heavily on the use of similarity coefficients. However, we noticed that existing similarity coefficients for fault localization may lack measure(s) to properly reflect the relationship between failing and passing test cases. It also has to note that the failing test cases usually are expected to provide more information to the similarity coefficients than the passing test cases. In order to evaluate the importance of failing and passing test cases in the similarity coefficients, a number of modified similarity coefficients in fault localization are presented and discussed. The modified similarity coefficients which are assigned the weights of the failing and/or passing test cases will be studied and analyzed with the multi-coverage-combined techniques. Five open source programs and 75 faulty versions in total from Siemens suite, which have been widely used for software testing and comparison of fault localization techniques, were selected as experiment subjects. Detailed analysis of the results shows that assigning the weights of failing and passing test cases to the similarity coefficients would be able to localize the faults more effectively and accurately.</t>
  </si>
  <si>
    <t>IEEE Annual Computer Software and Applications Conference</t>
  </si>
  <si>
    <t>Bypassing the combinatorial explosion: Using similarity to generate and prioritize t-wise test configurations for software product lines</t>
  </si>
  <si>
    <t>Henard, C. ; Papadakis, M. ; Perrouin, G. ; Klein, J. ; Heymans, P. ; Traon, Y.L.;</t>
  </si>
  <si>
    <t>10.1109/TSE.2014.2327020</t>
  </si>
  <si>
    <t>https://www.scopus.com/inward/record.uri?eid=2-s2.0-84904278397&amp;doi=10.1109%2fTSE.2014.2327020&amp;partnerID=40&amp;md5=c2caa0658f61d9491bb12cd2beff08ba</t>
  </si>
  <si>
    <t>prioritization;  search-based approaches;  similarity;  Software product lines;  T-wise Interactions;  testing;</t>
  </si>
  <si>
    <t>Large Software Product Lines (SPLs) are common in industry, thus introducing the need of practical solutions to test them. To this end, t-wise can help to drastically reduce the number of product configurations to test. Current t-wise approaches for SPLs are restricted to small values of t. In addition, these techniques fail at providing means to finely control the configuration process. In view of this, means for automatically generating and prioritizing product configurations for large SPLs are required. This paper proposes (a) a search-based approach capable of generating product configurations for large SPLs, forming a scalable and flexible alternative to current techniques and (b) prioritization algorithms for any set of product configurations. Both these techniques employ a similarity heuristic. The ability of the proposed techniques is assessed in an empirical study through a comparison with state of the art tools. The comparison focuses on both the product configuration generation and the prioritization aspects. The results demonstrate that existing t-wise tools and prioritization techniques fail to handle large SPLs. On the contrary, the proposed techniques are both effective and scalable. Additionally, the experiments show that the similarity heuristic can be used as a viable alternative to t-wise. © 1976-2012 IEEE.</t>
  </si>
  <si>
    <t>IEEE Transactions on Software Engineering</t>
  </si>
  <si>
    <t>MTTG: An efficient technique for test data generation</t>
  </si>
  <si>
    <t>Rabbi, K. ; Islam, R. ; Mamun, Q. ; Kaosar, M.G.;</t>
  </si>
  <si>
    <t>10.1109/SKIMA.2014.7083520</t>
  </si>
  <si>
    <t>https://www.scopus.com/inward/record.uri?eid=2-s2.0-84949924652&amp;doi=10.1109%2fSKIMA.2014.7083520&amp;partnerID=40&amp;md5=0bd39f712bb6f1e5aad33204c8a4bf6a</t>
  </si>
  <si>
    <t>Combinatorial interaction testing;  Complete Test Data Generation;  Software testing;  T-way testing;  Test case generation;</t>
  </si>
  <si>
    <t>Test data generation is a significant part of software and/or hardware testing. It is a complex problem and researchers have proposed various solutions to generate optimum number of test data in an acceptable polynomial time. However, most of the solutions are highly complex (NP-hard), interaction limitation and takes substantial time to generate test data set. Therefore, it is an open challenge to propose the best solution. This paper proposes a novel technique called MTTG (Multi-Tuple based T-way Test Generator) which relies on Kid's Card game strategy. The proposed technique finds optimum matching value by searching through all possible combination of similarity matching, based on data generation principle. Our empirical results demonstrate that the proposed MTTG is very efficient in test data generation based on time and interaction strength/level, compared to other existing strategies. © 2014 IEEE.</t>
  </si>
  <si>
    <t>International Conference on Software, Knowledge, Information Management and Applications</t>
  </si>
  <si>
    <t>Social Coverage for Customized Test Adequacy and Selection Criteria</t>
  </si>
  <si>
    <t>Mir;a, Breno ; Bertolino, Antonia;</t>
  </si>
  <si>
    <t>10.1145/2593501.2593505</t>
  </si>
  <si>
    <t>https://doi.org/10.1145/2593501.2593505</t>
  </si>
  <si>
    <t>User Similarity; Service-Oriented Application; Relative Coverage; Coverage Testing;</t>
  </si>
  <si>
    <t>Test coverage information can be very useful for guiding testers in enhancing their test suites to exercise possible uncovered entities and in deciding when to stop testing. However, for complex applications that are reused in different contexts and for emerging paradigms (e.g., component-based development, service-oriented architecture, and cloud computing), traditional coverage metrics may no longer provide meaningful information to help testers on these tasks. Various proposals are advocating to leverage information that come from the testing community in a collaborative testing approach. In this work we introduce a coverage metric, the Social Coverage, that customizes coverage information in a given context based on coverage data collected from similar users. To evaluate the potential of our proposed approach, we instantiated the social coverage metric in the context of a real world service oriented application. In this exploratory study, we were able to predict the entities that would be of interest for a given user with an average precision of 97% and average recall of 75%. Our results suggest that, in similar environments, social coverage can provide a better support to testers than traditional coverage.</t>
  </si>
  <si>
    <t>Similarity-based prioritization in software product-line testing</t>
  </si>
  <si>
    <t>Al-Hajjaji, M. ; Thüm, T. ; Meinicke, J. ; Lochau, M. ; Saake, G.;</t>
  </si>
  <si>
    <t>10.1145/2648511.2648532</t>
  </si>
  <si>
    <t>https://www.scopus.com/inward/record.uri?eid=2-s2.0-84907821409&amp;doi=10.1145%2f2648511.2648532&amp;partnerID=40&amp;md5=c9547837b1652900016bd13459578f68</t>
  </si>
  <si>
    <t>Combinatorial interaction testing;  Prioritization;  Product-line testing;  Software product lines;</t>
  </si>
  <si>
    <t>Exhaustively testing every product of a software product line (SPL) is a difficult task due to the combinatorial explosion of the number of products. Combinatorial interaction testing is a technique to reduce the number of products under test. However, it is typically up-to the tester in which order these products are tested. We propose a similarity-based prioritization to be applied on these products before they are generated. The proposed approach does not guarantee to find more errors than sampling approaches, but it aims at increasing interaction coverage of an SPL under test as fast as possible over time. This is especially beneficial since usually the time budget for testing is limited. We implemented similarity-based prioritization in FeatureIDE and evaluated it by comparing its outcome to the default outcome of three sampling algorithms as well as to random orders. The experiment results indicate that the order with similarity-based prioritization is better than random orders and often better than the default order of existing sampling algorithms. Copyright 2014 ACM.</t>
  </si>
  <si>
    <t>International Software Product Line Conference</t>
  </si>
  <si>
    <t>Multi objective test case minimization collaborated with clustering and minimal hitting set</t>
  </si>
  <si>
    <t>Beena, R. ; Sarala, S.;</t>
  </si>
  <si>
    <t>https://www.scopus.com/inward/record.uri?eid=2-s2.0-84910049469&amp;partnerID=40&amp;md5=f7333f2a83f414eab75699404270d606</t>
  </si>
  <si>
    <t>Clustering;  HS_DAG algorithm;  Minimal Hitting Set;  Regression Testing;  Similarity;  Test Case Minimization;</t>
  </si>
  <si>
    <t>Software testing aspires to explore and validate the attribute and potentiality of a program to authenticate and cross-verify the requisite results obtained. The broader bifurcation of testing is Precision Testing and Reliability Testing. Regression testing is part of reliability testing as it testifies the changes or modifications pursued to the software have not curtailed the functionality of the software by introducing any bugs. It is a kind of quality assurance to the modifications carried out. The pivotal role of regression testing is comprehended whenever modification towards development of software takes place. Re-execution of large test suites is perhaps an enigma many a times due to the paucity of resources. Here arises the need for a novel technique to minimize the test suite in order to remove the redundant test cases. With this focus to provide an innovate and time-effective strategy to remove the redundant test cases, this paper presents a multi-objective test suite minimization by considering maximum statement coverage and minimum execution time. This article also concentrates on incorporating a multi objective minimization technique using clustering approach and minimal hitting set. Here, the identification of appropriate clusters is achieved, through the weighted distance function for mixed variable type and the minimal hitting set is obtained using HS_DAG (Hitting Set Directed Acyclic Graph) algorithm. The results of this experiment exhibit that the algorithm proposed works with adequate efficacy in minimizing the test cases. © 2005-2014 JATIT &amp; LLS. All rights reserved.</t>
  </si>
  <si>
    <t>Journal of Theoretical and Applied Information Technology</t>
  </si>
  <si>
    <t>Similarity testing for access control</t>
  </si>
  <si>
    <t>Bertolino, A. ; Daoudagh, S. ; El Kateb, D. ; Henard, C. ; Le Traon, Y. ; Lonetti, F. ; Marchetti, E. ; Mouelhi, T. ; Papadakis, M.;</t>
  </si>
  <si>
    <t>10.1016/j.infsof.2014.07.003</t>
  </si>
  <si>
    <t>https://www.scopus.com/inward/record.uri?eid=2-s2.0-84914157978&amp;doi=10.1016%2fj.infsof.2014.07.003&amp;partnerID=40&amp;md5=c04e29ccf8f223e613c1968994a55e10</t>
  </si>
  <si>
    <t>Security policies;  Similarity;  Test prioritization;</t>
  </si>
  <si>
    <t>Context: Access control is among the most important security mechanisms, and XACML is the de facto standard for specifying, storing and deploying access control policies. Since it is critical that enforced policies are correct, policy testing must be performed in an effective way to identify potential security flaws and bugs. In practice, exhaustive testing is impossible due to budget constraints. Therefore the tests need to be prioritized so that resources are focused on their most relevant subset. Objective: This paper tackles the issue of access control test prioritization. It proposes a new approach for access control test prioritization that relies on similarity. Method: The approach has been applied to several policies and the results have been compared to random prioritization (as a baseline). To assess the different prioritization criteria, we use mutation analysis and compute the mutation scores reached by each criterion. This helps assessing the rate of fault detection. Results: The empirical results indicate that our proposed approach is effective and its rate of fault detection is higher than that of random prioritization. Conclusion: We conclude that prioritization of access control test cases can be usefully based on similarity criteria. © 2014 Elsevier B.V. All rights reserved.</t>
  </si>
  <si>
    <t>CBIR Based Testing Oracles: An Experimental Evaluation of Similarity Functions</t>
  </si>
  <si>
    <t>Nunes, F.L.S. ; Delamaro, M.E. ; Goncąlves, V.M. ; Lauretto, M.D.S.;</t>
  </si>
  <si>
    <t>10.1142/S0218194015500254</t>
  </si>
  <si>
    <t>https://www.scopus.com/inward/record.uri?eid=2-s2.0-84958524928&amp;doi=10.1142%2fS0218194015500254&amp;partnerID=40&amp;md5=dcbc15b61b5da070a11c402e25422f82</t>
  </si>
  <si>
    <t>CBIR evaluation;  content-based image retrieval;  graphical test oracles;  similarity function;  Software testing;</t>
  </si>
  <si>
    <t>Content-Based Image Retrieval (CBIR) systems constitute an innovative approach to store, to compare and to query images in a database. Visual aspects such as color, texture or shape are used to perform such operations. Recently, CBIR concepts were applied to build testing oracles for image processing programs, where test verdicts (approval/disapproval) are based on similarity measures between images produced by the program and reference images. However, the results of a CBIR system may vary depending on the components employed in the system (feature extractors and similarity functions), and few studies assessing this influence have been found in the literature. Our aim is to present an empirical analysis of ten similarity functions in CBIR systems within the context of software testing with graphic outputs. A case study with images obtained from a computer-aided diagnosis system in mammography indicated some variability among image test verdicts (approval/disapproval) according to the similarity function choice. The case study also indicates the existence of some clusters of similarity functions with high correlation coefficients. © 2015 World Scientific Publishing Company.</t>
  </si>
  <si>
    <t>Test case analytics: Mining test case traces to improve risk-driven testing</t>
  </si>
  <si>
    <t>Noor, T.B. ; Hemmati, H.;</t>
  </si>
  <si>
    <t>10.1109/SWAN.2015.7070482</t>
  </si>
  <si>
    <t>https://www.scopus.com/inward/record.uri?eid=2-s2.0-84930469496&amp;doi=10.1109%2fSWAN.2015.7070482&amp;partnerID=40&amp;md5=4b7ea82c63458490ddf476ed6dadee47</t>
  </si>
  <si>
    <t>Bug;  Execution trace;  Risk;  Risk-driven testing;  Similarity;  Test case prioritization;  Testing;</t>
  </si>
  <si>
    <t>In risk-driven testing, test cases are generated and/or prioritized based on different risk measures. For example, the most basic risk measure would analyze the history of the software and assigns higher risk to the test cases that used to detect bugs in the past. However, in practice, a test case may not be exactly the same as a previously failed test, but quite similar. In this study, we define a new risk measure that assigns a risk factor to a test case, if it is similar to a failing test case from history. The similarity is defined based on the execution traces of the test cases, where we define each test case as a sequence of method calls. We have evaluated our new risk measure by comparing it to a traditional risk measure (where the risk measure would be increased only if the very same test case, not a similar one, failed in the past). The results of our study, in the context of test case prioritization, on two open source projects show that our new risk measure is by far more effective in identifying failing test cases compared to the traditional risk measure. © 2015 IEEE.</t>
  </si>
  <si>
    <t>IEEE International Workshop on Software Analytics</t>
  </si>
  <si>
    <t>Similarity-based regression test case prioritization</t>
  </si>
  <si>
    <t>Wang, R. ; Jiang, S. ; Chen, D.;</t>
  </si>
  <si>
    <t>10.18293/SEKE2015-115</t>
  </si>
  <si>
    <t>https://www.scopus.com/inward/record.uri?eid=2-s2.0-84969777021&amp;doi=10.18293%2fSEKE2015-115&amp;partnerID=40&amp;md5=5a4070a487662fb1f738f64cd7250457</t>
  </si>
  <si>
    <t>Regression testing;  Similarity measures;  Test case prioritization;</t>
  </si>
  <si>
    <t>With the continuous evolution of software systems, test suites often grow very large. Rerunning all test cases may be impractical in regression testing under limited resources. Coverage-based test case prioritization techniques have been proposed to improve the effectiveness of regression testing. The original test suite often contains some test cases which are designed for exercising production features or exceptional behaviors, rather than for code coverage. Therefore, coverage-based prioritization techniques do not always generate satisfactory results. In this context, we propose a global similarity-based regression test case prioritization approach. The approach reschedules the execution order of test cases based on the distances between pair-wise test cases. We designed and conducted empirical studies on four C programs to validate the effectiveness of our proposed approach. Moreover, we also empirically compared the effects of six similarity measures on the global similarity-based test case prioritization approach. Experimental results illustrate that the global similarity-based regression test case prioritization approach using Euclidean distance is the most effective. This study aims at providing practical guidelines for picking the appropriate similarity measures.</t>
  </si>
  <si>
    <t>IEEE International Conference on Software Engineering and Knowledge Engineering (SEKE)</t>
  </si>
  <si>
    <t>Facilitating Reuse in Multi-goal Test-Suite Generation for Software Product Lines</t>
  </si>
  <si>
    <t>Johannes BürdekMalte LochauStefan BaureggerAndreas HolzerAlexander von RheinSven ApelDirk Beyer;</t>
  </si>
  <si>
    <t>10.1007/978-3-662-46675-9_6</t>
  </si>
  <si>
    <t>http://link.springer.com/chapter/10.1007/978-3-662-46675-9_6</t>
  </si>
  <si>
    <t>Fundamental Approaches to Software Engineering (FASE)</t>
  </si>
  <si>
    <t>Sqlidds: SQL injection detection using query transformation and document similarity</t>
  </si>
  <si>
    <t>NOT IN CORE/ OUT OF SCOPE</t>
  </si>
  <si>
    <t>Kar, D. ; Panigrahi, S. ; Sundararajan, S.;</t>
  </si>
  <si>
    <t>10.1007/978-3-319-14977-6_41</t>
  </si>
  <si>
    <t>https://www.scopus.com/inward/record.uri?eid=2-s2.0-84922376264&amp;doi=10.1007%2f978-3-319-14977-6_41&amp;partnerID=40&amp;md5=ccdc197f3830277bc54862dc82843ac1</t>
  </si>
  <si>
    <t>Database firewall;  Document similarity;  Phrase similarity;  Query transformation;  Sql injection detection;  Sql injection prevention;</t>
  </si>
  <si>
    <t>SQL Injection Attack has been a major security threat to web applications since last 15 years. Nowadays, hackers use automated tools to discover vulnerable websites and launch mass injection attacks. Accurate run-time detection of SQL injection has been a challenge in spite of extensive research in this area. This paper presents a novel approach for real-time detection of SQL injection attacks using query transformation and document similarity measure. Acting as a database firewall, the proposed system named SQLiDDS, can protect multiple web applications using the database server. With additional inputs from human expert, SQLiDDS can also become more robust over time. Our experimental results confirm that this approach can effectively detect and prevent all types of SQL injection attacks with good accuracy yet negligible impact on system performance. The approach was tested on web applications built using PHP and MySQL, however it can be easily adopted in other platforms with minimal changes. © Springer International Publishing Switzerland 2015.</t>
  </si>
  <si>
    <t>GUI Test Case Prioritization by State-Coverage Criterion</t>
  </si>
  <si>
    <t>Z. He; C. Bai;</t>
  </si>
  <si>
    <t>10.1109/AST.2015.11</t>
  </si>
  <si>
    <t>https://ieeexplore.ieee.org/stamp/stamp.jsp?arnumber=7166260</t>
  </si>
  <si>
    <t>GUI testing;event-driven software;test case prioritization;GUI state similarity;</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</si>
  <si>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</si>
  <si>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Exploring Test Overlap in System Integration: An Industrial Case Study</t>
  </si>
  <si>
    <t>Flemstrom, D. ; Afzal, W. ; Sundmark, D.;</t>
  </si>
  <si>
    <t>10.1109/SEAA.2016.34</t>
  </si>
  <si>
    <t>https://www.scopus.com/inward/record.uri?eid=2-s2.0-85020747520&amp;doi=10.1109%2fSEAA.2016.34&amp;partnerID=40&amp;md5=2e6d595057244118f9aa2b362af0fe0d</t>
  </si>
  <si>
    <t>Industrial Case Study;  Reuse;  Software Testing;  System Integration;  Test Overlap;</t>
  </si>
  <si>
    <t>Tougher safety regulations, global competition and ever increasing complexity of embedded software puts extensive pressure on the effectiveness of the software testing procedures. Previous studies have found that there exist overlaps (i.e., multiple instances of highly similar test cases) and even redundancies in the software testing process. Such overlap has been found between versions, variants and integration levels, but primarily at unit test level. Given large embedded systems involving many subsystems, does overlap exist within the system integration testing as well? In this paper, we present an industrial case study, aiming to a) evaluate if there exist test overlaps within the given context, b) if so, investigate how these overlaps are distributed, and c) find ways of reducing test effort by investigating how the knowledge of overlaps and their distribution may be used for finding candidate test cases for automation, maintenance or even removal. We have studied manual test cases, written in natural language, at a large vehicular manufacturer in Sweden. In particular, we have collected and analyzed test cases from thesystem integration testing levels of four different projects of avehicle control management system. Using a similarity function, we evaluate if any overlaps between test cases exist, and where. We found that overlaps do exist within the system integration level, particularly in the form of partial test step sequences. However, very few test cases overlapped in their entirety. Some candidates for test step automation and update propagation were identified, but none for easy removal. © 2016 IEEE.</t>
  </si>
  <si>
    <t>Euromicro Conference on Software Engineering and Advanced Applications (SEAA)</t>
  </si>
  <si>
    <t>A similarity-based approach for test case prioritization using historical failure data</t>
  </si>
  <si>
    <t>10.1109/ISSRE.2015.7381799</t>
  </si>
  <si>
    <t>https://www.scopus.com/inward/record.uri?eid=2-s2.0-84964844271&amp;doi=10.1109%2fISSRE.2015.7381799&amp;partnerID=40&amp;md5=8b4ae21b489d5486900b7c408b2b890f</t>
  </si>
  <si>
    <t>Code coverage;  Distance function;  Execution trace;  Historical data;  Similarity;  Test case prioritization;  Test quality metric;  Test size;</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</si>
  <si>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 © 2015 IEEE.</t>
  </si>
  <si>
    <t>IEEE International Symposium on Software Reliability Engineering (ISSRE)</t>
  </si>
  <si>
    <t>An efficient DAGbM-KSJS algorithm for agile software testing</t>
  </si>
  <si>
    <t>Mangayarkarasi, V.A. ; Srinath, M.V.;</t>
  </si>
  <si>
    <t>10.15866/irecos.v11i10.10426</t>
  </si>
  <si>
    <t>https://www.scopus.com/inward/record.uri?eid=2-s2.0-85011698195&amp;doi=10.15866%2firecos.v11i10.10426&amp;partnerID=40&amp;md5=e5fc567bcfc90046e3d2f57e525f8b3e</t>
  </si>
  <si>
    <t>Agile software testing;  Dependency Assessment for Use Case (DAUC) Algorithm;  Directed Acyclic Graph-Based Model (Dagbm);  K-Shingling Based Jaccard Similarity (KSJS) Algorithm;  Span Clustering Based Prioritization (SCP) Algorithm;</t>
  </si>
  <si>
    <t>Agile software testing is a software testing practice that follows the principles of agile software development. In this paper, an optimal Agile software testing is performed using Directed Acyclic Graph-based Model (DAGbM). Initially, the suggested model pre-processes the test case dataset, then by deploying the Dependency Assessment for Use Case (DAUC) algorithm, the dependency between the uses of cases are determined. The K-Shingling based Jaccard Similarity (KSJS) algorithm estimates the similarity among every test cases and prioritizes the clustered test cases using Span Clustering based Prioritization (SCP) algorithm. After prioritizing the clustered test cases, the use cases are prioritized based on dependency. Finally, the minimum distance value is exploited for prioritizing the individual test cases. The performance of the suggested method is validated using parameters such as code average, failure rate, prioritization time, and percentage of defects detected. The validation results prove that when compared to the existing methods, the suggested method provides optimal results for all the parameters. © 2016 Praise Worthy Prize S.r.l. - All rights reserved.</t>
  </si>
  <si>
    <t>International Review on Computers and Software</t>
  </si>
  <si>
    <t>A Preliminary Empirical Assessment of Similarity for Combinatorial Iteraction Testing of Software Product Lines</t>
  </si>
  <si>
    <t>S. Fischer; R. E. Lopez-Herrejon; R. Ramler; A. Egyed;</t>
  </si>
  <si>
    <t>https://ieeexplore.ieee.org/stamp/stamp.jsp?arnumber=7810700</t>
  </si>
  <si>
    <t>Software Product Line;Combinatorial Interaction Testing;Product Similarity;Documented Faults;Empirical;Drupal;</t>
  </si>
  <si>
    <t>Extensive work on Search-Based Software Testing for Software Product Lines has been published in the last few years. Salient among them is the use of similarity as a surrogate metric for t-wise coverage whenever higher strengths are needed or whenever the size of the test suites is infeasible because of technological or budget limitations. Though promising, this metric has not been assessed with real fault data. In this paper, we address this limitation by using Drupal, a widely used open source web content management system, as an industry-strength case study for which both variability information and fault data have been recently made available. Our preliminary assessment corroborates some of the previous findings but also raises issues on some assumptions and claims made. We hope our work encourages further empirical evaluations of Combinatorial Interaction Testing approaches for Software Product Lines.</t>
  </si>
  <si>
    <t>IEEE/ACM International Workshop on Search-Based Software Testing (SBST)</t>
  </si>
  <si>
    <t>Test-driven semantical similarity analysis for software product line extraction</t>
  </si>
  <si>
    <t>Richenhagen, J. ; Rumpe, B. ; Schloßer, A. ; Schulze, C. ; Thissen, K. ; Von Wenckstern, M.;</t>
  </si>
  <si>
    <t>10.1145/2934466.2934483</t>
  </si>
  <si>
    <t>https://www.scopus.com/inward/record.uri?eid=2-s2.0-84991670929&amp;doi=10.1145%2f2934466.2934483&amp;partnerID=40&amp;md5=c09b6cf5683c9da24be687f21a06a9f1</t>
  </si>
  <si>
    <t>Software product line engineering rests upon the assumption that a set of products share a common base of similar functionality. The correct identification of similarities between different products can be a time-intensive task. Hence, this paper proposes an automated semantical similarity analysis supporting software product line extraction and maintenance. Under the assumption of an already identified compatible interface, the degree of semantical similarity is identified based on provided test cases. Therefore, the analysis can also be applied in a test-driven development. This is done by translating available test sequences for both components into two I/O extended finite automata and performing an abstraction of the defined behavior until a simulation relation is established. The test-based approach avoids complexity issues regarding the state space explosion problem, a common issue in model checking. The proposed approach is applied on different variants and versions of industrially used software components provided by an automotive supplier to demonstrate the method's applicability. © 2016 ACM.</t>
  </si>
  <si>
    <t>International Systems and Software Product Line Conference</t>
  </si>
  <si>
    <t>Full modification coverage through automatic similarity-based test case selection</t>
  </si>
  <si>
    <t>de Oliveira Neto, F.G. ; Torkar, R. ; Machado, P.D.L.;</t>
  </si>
  <si>
    <t>10.1016/j.infsof.2016.08.008</t>
  </si>
  <si>
    <t>https://www.scopus.com/inward/record.uri?eid=2-s2.0-84985904834&amp;doi=10.1016%2fj.infsof.2016.08.008&amp;partnerID=40&amp;md5=6fed92fa530e23a343ff9ef784a38a33</t>
  </si>
  <si>
    <t>Experimental study;  Model-based testing;  Regression testing;  Test case selection;</t>
  </si>
  <si>
    <t>Context: This paper presents the similarity approach for regression testing (SART), where a similarity-based test case selection technique (STCS) is used in a model-based testing process to provide selection of test cases exercising modified parts of a specification model. Unlike other model-based regression testing techniques, SART relies on similarity analysis among test cases to identify modifications, instead of comparing models, hence reducing the dependency on specific types of model. Objective: To present convincing evidence of the usage of similarity measures for modification-traversing test case selection. Method: We investigate SART in a case study and an experiment. The case study uses artefacts from industry and should be seen as a sanity check of SART, while the experiment focuses on gaining statistical power through the generation of synthetical models in order to provide convincing evidence of SART's effectiveness. Through posthoc analysis we obtain p-values and effect sizes to observe statistically significant differences between treatments with respect to transition and modification coverage. Results: The case study with industrial artefacts revealed that SART is able to uncover the same number of defects as known similarity-based test case selection techniques. In turn, the experiment shows that SART, unlike the other investigated techniques, presents 100% modification coverage. In addition, all techniques covered a similar percentage of model transitions. Conclusions: In summary, not only does SART provide transition and defect coverage equal to known STCS techniques, but it exceeds greatly in covering modified parts of the specification model, being a suitable candidate for model-based regression testing. © 2016 Elsevier B.V.</t>
  </si>
  <si>
    <t>A test suite reduction approach to improving the effectiveness of fault localization</t>
  </si>
  <si>
    <t>Fu, W. ; Yu, H. ; Fan, G. ; Ji, X. ; Pei, X.;</t>
  </si>
  <si>
    <t>10.1109/SATE.2017.10</t>
  </si>
  <si>
    <t>https://www.scopus.com/inward/record.uri?eid=2-s2.0-85043451752&amp;doi=10.1109%2fSATE.2017.10&amp;partnerID=40&amp;md5=1bd60f8f8a97cc03549a636a8b745578</t>
  </si>
  <si>
    <t>Debugging;  Fault localization;  Similar test case;  Test case reduction;</t>
  </si>
  <si>
    <t>In order to improve the effectiveness of fault localization, various test suite reduction techniques have been proposed. However, excessive or improper reduction of test cases may lose some testing information, thus causing a negative impact on fault localization. In this paper, we propose a new similarity-based test suite reduction approach to improving spectrum-based fault localization. Firstly, this approach extracts the high suspicious statements in the faulty program and removes the coincidental passed test cases for test suite selection. Then, it selects similar passed test cases for each different failed test case from the new passed test set based on the similar proportion of their execution traces, and determines the final composition of each similar test set based on the contribution of failed test cases to fault localization. By using the execution information of each similar test set with a spectrum-based fault localization approach, the ranks of statements can be obtained. Finally, synthesizing all ranks of statements in each rank list, we obtain the final rank list of statements. Several experiments show that our approach can help reduce the debugging effort in terms of the percentage of statements needed to be inspected when locating faults in both single-fault and multi-fault programs. Moreover, the results demonstrate that the value of similar proportion have nontrivial influence on the effectiveness of fault localization. © 2017 IEEE.</t>
  </si>
  <si>
    <t>International Conference on Software Analysis, Testing and Evolution (SATE)</t>
  </si>
  <si>
    <t>A comparison on similarity distances and prioritization techniques for early fault detection rate</t>
  </si>
  <si>
    <t>Razak, S.A. ; Isa, M.A. ; Abang Jawawi, D.N.;</t>
  </si>
  <si>
    <t>https://www.scopus.com/inward/record.uri?eid=2-s2.0-85041716730&amp;partnerID=40&amp;md5=da61e3166c01497912f2c833aa88b736</t>
  </si>
  <si>
    <t>Prioritization;  Product-line testing;  Software product lines;</t>
  </si>
  <si>
    <t>Nowadays, the Software Product Line (SPL) had replaced the conventional product development system. Many researches have been carried out to ensure the SPL usage prune the benefits toward the recent technologies. However, there are still some problems exist within the concept itself, such as variability and commonality. Due to its variability, exhaustive testing is not possible. Various solutions have been proposed to lessen this problem. One of them is prioritization technique, in which it is used to arrange back the test cases to achieve a specific performance goal. In this paper, the early fault detection is selected as the performance goal. Similarity function is used within our prioritization approach. Five different types of prioritization techniques are used in the experiment. The experiment results indicate that the greed-aided-clustering ordered sequence (GOS) shows the highest rate of early fault detection.</t>
  </si>
  <si>
    <t>Journal of Telecommunication, Electronic and Computer Engineering</t>
  </si>
  <si>
    <t>Test case prioritization based on dissimilarity clustering using historical data analysis</t>
  </si>
  <si>
    <t>Abu Hasan, M. ; Abdur Rahman, M. ; Saeed Siddik, M.;</t>
  </si>
  <si>
    <t>10.1007/978-981-10-6544-6_25</t>
  </si>
  <si>
    <t>https://www.scopus.com/inward/record.uri?eid=2-s2.0-85032869680&amp;doi=10.1007%2f978-981-10-6544-6_25&amp;partnerID=40&amp;md5=c4887ed2f829205229ed45b782c17091</t>
  </si>
  <si>
    <t>Dissimilarity;  Historical data;  Similarity;  Software testing;  Test case prioritization;</t>
  </si>
  <si>
    <t>Test case prioritization reorders test cases based on their fault detection capability. In regression testing when new version is released, previous versions’ test cases are also executed to cross check the desired functionality. Historical data ensures the previous fault information, which would lead the potential faults in new version. Faults are not uniformed in all software versions, where similar test cases may stack in same faults. Most of the prioritization techniques are either similar coverage based or requirements clustering, where some used historical data. However, no one incorporate dissimilarity and historical data together, which ensure the coverage of various un-uniformed faults. This paper presents a prioritization approach based on dissimilarity test case clustering using historical data analysis to detect various faults in minimum test case execution. Proposed scheme is evaluated using well established Defects4j dataset, and it has reported that dissimilarity algorithm performs better than untreated, random and similarity based prioritization. © Springer Nature Singapore Pte Ltd. 2017.</t>
  </si>
  <si>
    <t>International Conference on Information, Communication and Computing Technology</t>
  </si>
  <si>
    <t>Delta-Oriented Product Prioritization for Similarity-Based Product-Line Testing</t>
  </si>
  <si>
    <t>Al-Hajjaji, M. ; Lity, S. ; Lachmann, R. ; Thüm, T. ; Schaefer, I. ; Saake, G.;</t>
  </si>
  <si>
    <t>10.1109/VACE.2017.8</t>
  </si>
  <si>
    <t>https://www.scopus.com/inward/record.uri?eid=2-s2.0-85027114086&amp;doi=10.1109%2fVACE.2017.8&amp;partnerID=40&amp;md5=4303ac257be8a6317c8ad242946f52f2</t>
  </si>
  <si>
    <t>Delta-oriented;  Model-based testing;  Product prioritization;  Software product line;</t>
  </si>
  <si>
    <t>Testing every product of a software product line (SPL) is often not feasible due to the exponential number of products in the number of features. Thus, the order in which products are tested matters, because it can increase the early rate of fault detection. Several approaches have been proposed to prioritize products based on configuration similarity. However, current approaches are oblivious to solution-space differences among products, because they consider only problem-space information. With delta modeling, we incorporate solution-space information in product prioritization to improve the effectiveness of SPL testing. Deltas capture the differences between products facilitating the reasoning about product similarity. As a result, we select the most dissimilar product to the previously tested ones, in terms of deltas, to be tested next. We evaluate the effectiveness of our approach using an SPL from the automotive domain showing an improvement in the effectiveness of SPL testing. © 2017 IEEE.</t>
  </si>
  <si>
    <t>IEEE/ACM International Workshop on Variability and Complexity in Software Design</t>
  </si>
  <si>
    <t>An Empirical Comparison of Similarity Measures for Abstract Test Case Prioritization</t>
  </si>
  <si>
    <t>R. Huang; Y. Zhou; W. Zong; D. Towey; J. Chen;</t>
  </si>
  <si>
    <t>10.1109/COMPSAC.2017.271</t>
  </si>
  <si>
    <t>https://ieeexplore.ieee.org/stamp/stamp.jsp?arnumber=8029584</t>
  </si>
  <si>
    <t>Software testing;test case prioritization;abstract test case;similarity;</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</si>
  <si>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</si>
  <si>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Using Semantic Similarity in Crawling-Based Web Application Testing</t>
  </si>
  <si>
    <t>J. -W. Lin; F. Wang; P. Chu;</t>
  </si>
  <si>
    <t>10.1109/ICST.2017.20</t>
  </si>
  <si>
    <t>https://ieeexplore.ieee.org/stamp/stamp.jsp?arnumber=7927970</t>
  </si>
  <si>
    <t>Web application testing;semantic similarity;GUI testing;</t>
  </si>
  <si>
    <t>To automatically test web applications, crawling-based techniques are usually adopted to mine the behavior models, explore the state spaces or detect the violated invariants of the applications. However, their broad use is limited by the required manual configurations for input value selection, GUI state comparison and clickable detection. In existing crawlers, the configurations are usually string-matching based rules looking for tags or attributes of DOM elements, and often application-specific. Moreover, in input topic identification, it can be difficult to determine which rule suggests a better match when several rules match an input field to more than one topic. This paper presents a natural-language approach based on semantic similarity to address the above issues. The proposed approach represents DOM elements as vectors in a vector space formed by the words used in the elements. The topics of encountered input fields during crawling can then be inferred by their similarities with ones in a labeled corpus. Semantic similarity can also be applied to suggest if a GUI state is newly discovered and a DOM element is clickable under an unsupervised learning paradigm. We evaluated the proposed approach in input topic identification with 100 real-world forms and GUI state comparison with real data from industry. Our evaluation shows that the proposed approach has comparable or better performance to the conventional techniques. Experiments in input topic identification also show that the accuracy of the rule-based approach can be improved by up to 22% when integrated with our approach.</t>
  </si>
  <si>
    <t>An Experiment of Different Similarity Measures on Test Case Prioritization for Software Product Lines</t>
  </si>
  <si>
    <t>Sahak, M. ; Jawawi, D.N.A. ; Halim, S.A.;</t>
  </si>
  <si>
    <t>https://www.scopus.com/inward/record.uri?eid=2-s2.0-85041728809&amp;partnerID=40&amp;md5=6fea343faa6ab4574112673af0d9f2bc</t>
  </si>
  <si>
    <t>Imilarity-based;  Similarity Measure;  Software Product Line Testing;  Test Case Prioritization;</t>
  </si>
  <si>
    <t>Software product line (SPL) engineering paradigm is commonly used to manage variability and commonalities of business applications to satisfy a specific need or goal of a particular market. However, due to time and space complexity, combinatorial interaction testing (CIT) has been suggested to reduce the size of test suites. Although CIT is known as a promising approach to overcome these problems, there are still issues such as combinatorial explosion of features, which drains budget allocated for testing. Therefore, test case prioritization (TCP) is preferred to gain a better result in terms of producing an efficient detection of faults. Among prioritization techniques used in regression testing is similarity-based test case prioritization. Similarity-based test case prioritization rearranges test cases through calculation of distance between test cases using similarity measures. Result from the use of similarity measures in test case prioritization contributes to a much better testing process. This paper provides a comparison of selected similarity measures to investigate the feasibility and suitability of similarity measures to be used in SPL through experimentation. Jaccard, Hamming, Jaro-Winkler, Cosine similarity, Counting, and Sorensein distances have been chosen as similarity measures in this study. The result showed Jaro-Winkler as the best similarity measure with an 84.96% Average Percentage of Faults Detected (APFD) value across eight feature models. The study offers insights on similarity measures in SPL context. Further, the paper concludes with suggestions on room for improvement, which could be achieved through experimentation and comparison studies.</t>
  </si>
  <si>
    <t>A new similarity-based greedy approach for generating effective test suite</t>
  </si>
  <si>
    <t>Singh, S. ; Shree, R.;</t>
  </si>
  <si>
    <t>10.22266/IJIES2018.1231.01</t>
  </si>
  <si>
    <t>https://www.scopus.com/inward/record.uri?eid=2-s2.0-85062091110&amp;doi=10.22266%2fIJIES2018.1231.01&amp;partnerID=40&amp;md5=2cbb73651f7368ad11479173e69dc68d</t>
  </si>
  <si>
    <t>Clustering;  Regression testing;  Test case prioritization;  Test cases;  Test suite;  Test suite reduction;</t>
  </si>
  <si>
    <t>Software regression testing is one of the most critical phases of software development life cycle, used by developers with the intent of detecting new faults to validate modified software prior to delivery to the customer. To validate updated features, new test cases are generated by the testers which increment the test suite size automatically. The resulting test suite may contain obsolete, redundant, and ambiguous test cases. Therefore, there is a strong requirement of an intelligent testing approach to reduce the test suite size by removing those unessential test cases economically. This paper proposed an interesting approach, which involves the combination of regression testing techniques: minimization, and prioritization both. The main focus is on multiple regression activities with multiple criteria rather than using only single activity to produce an optimal solution. In this paper clustering approach is also considered, which could simplify and enhance the minimization and prioritization task. To evaluate the effectiveness of the strategy, we performed an experimental investigation together with an eminent heuristic Harrold Gupta and Soffa (HGS), considering the testing measures of the minimized test suite size and fault coverage. The results show that, similarity-based greedy approach with multiple coverage criteria can be quite effective in terms of fault detection loss of reduced test suite without much affecting the percentage of suite size reduction. © 2018 International Journal of Intelligent Engineering and Systems.</t>
  </si>
  <si>
    <t>International Journal of Intelligent Engineering and Systems</t>
  </si>
  <si>
    <t>Test prioritization in continuous integration environments</t>
  </si>
  <si>
    <t>Haghighatkhah, A. ; Mäntylä, M. ; Oivo, M. ; Kuvaja, P.;</t>
  </si>
  <si>
    <t>10.1016/j.jss.2018.08.061</t>
  </si>
  <si>
    <t>https://www.scopus.com/inward/record.uri?eid=2-s2.0-85053760573&amp;doi=10.1016%2fj.jss.2018.08.061&amp;partnerID=40&amp;md5=b3c576e72ea0009187cb61d61f65ba5c</t>
  </si>
  <si>
    <t>Build history;  Continuous integration;  Regression testing;  Test case prioritization;  Test diversity;</t>
  </si>
  <si>
    <t>Two heuristics namely diversity-based (DBTP) and history-based test prioritization (HBTP) have been separately proposed in the literature. Yet, their combination has not been widely studied in continuous integration (CI) environments. The objective of this study is to catch regression faults earlier, allowing developers to integrate and verify their changes more frequently and continuously. To achieve this, we investigated six open-source projects, each of which included several builds over a large time period. Findings indicate that previous failure knowledge seems to have strong predictive power in CI environments and can be used to effectively prioritize tests. HBTP does not necessarily need to have large data, and its effectiveness improves to a certain degree with larger history interval. DBTP can be used effectively during the early stages, when no historical data is available, and also combined with HBTP to improve its effectiveness. Among the investigated techniques, we found that history-based diversity using NCD Multiset is superior in terms of effectiveness but comes with relatively higher overhead in terms of method execution time. Test prioritization in CI environments can be effectively performed with negligible investment using previous failure knowledge, and its effectiveness can be further improved by considering dissimilarities among the tests. © 2018 Elsevier Inc.</t>
  </si>
  <si>
    <t>Pareto efficient multi-objective black-box test case selection for simulation-based testing</t>
  </si>
  <si>
    <t>Arrieta, A. ; Wang, S. ; Markiegi, U. ; Arruabarrena, A. ; Etxeberria, L. ; Sagardui, G.;</t>
  </si>
  <si>
    <t>10.1016/j.infsof.2019.06.009</t>
  </si>
  <si>
    <t>https://www.scopus.com/inward/record.uri?eid=2-s2.0-85068071058&amp;doi=10.1016%2fj.infsof.2019.06.009&amp;partnerID=40&amp;md5=80463c60b217691a61adc08bc5bb5e3c</t>
  </si>
  <si>
    <t>Cyber-physical systems;  Search-based software engineering;  Simulation-based testing;  Test case selection;</t>
  </si>
  <si>
    <t>Context: In many domains, engineers build simulation models (e.g., Simulink) before developing code to simulate the behavior of complex systems (e.g., Cyber-Physical Systems). Those models are commonly heavy to simulate which makes it difficult to execute the entire test suite. Furthermore, it is often difficult to measure white-box coverage of test cases when employing such models. In addition, the historical data related to failures might not be available. Objective: The objective of the approach presented in this paper is to cost-effectively select test cases without making use of white-box coverage information or historical data related to fault detection. Method: We propose a cost-effective approach for test case selection that relies on black-box data related to inputs and outputs of the system. The approach defines in total six effectiveness measures and one cost measure followed by deriving in total 21 objective combinations and integrating them within Non-Dominated Sorting Genetic Algorithm-II (NSGA-II). The proposed six effectiveness metrics are specific to simulation models and are based on anti-patterns and similarity measures. Results: We empirically evaluated our approach with these 21 combinations using six case studies by employing mutation testing to assess the fault revealing capability. We compared our approach with Random Search (RS), two many-objective algorithm, as well as three white-box metrics. The results demonstrated that our approach managed to improve Random Search by up to around 28% in terms of the Hypervolume quality indicator. Similarly, black-box metrics-based test case selection also significantly outperformed those of white-box metrics. Conclusion: We demonstrate that test case selection is a non-trivial problem in the context of simulation models. We also show that the proposed effectiveness metrics performed significantly better than traditional white-box metrics. Thus, we show that black-box test selection approaches are appropriate to solve the test case selection problem within simulation models. © 2019</t>
  </si>
  <si>
    <t>Similarity distance measure and prioritization algorithm for test case prioritization in software product line testing</t>
  </si>
  <si>
    <t>Halim, S.A. ; Jawawi, D.N.A. ; Sahak, M.;</t>
  </si>
  <si>
    <t>https://www.scopus.com/inward/record.uri?eid=2-s2.0-85058140306&amp;partnerID=40&amp;md5=cde72e895ef6ad8f60d07eacb0052d70</t>
  </si>
  <si>
    <t>Combinatorial interaction testing;  Feature model;  Sampling algorithm;  Similarity distance;  String based prioritization;</t>
  </si>
  <si>
    <t>To achieve the goal of creating products for a specific market segment, implementation of Software Product Line (SPL) is required to fulfill specific needs of customers by managing a set of common features and exploiting the variabilities between the products. Testing product-by-product is not feasible in SPL due to the combinatorial explosion of product number, thus, Test Case Prioritization (TCP) is needed to select a few test cases which could yield high number of faults. Among the most promising TCP techniques is similarity-based TCP technique which consists of similarity distance measure and prioritization algorithm. The goal of this paper is to propose an enhanced string distance and prioritization algorithm which could reorder the test cases resulting to higher rate of fault detection. Comparative study has been done between different string distance measures and prioritization algorithms to select the best techniques for similarity-based test case prioritization. Identified enhancements have been implemented to both techniques for a better adoption of prioritizing SPL test cases. Experiment has been done in order to identify the effectiveness of enhancements done for combination of both techniques. Result shows the effectiveness of the combination where it achieved highest average fault detection rate, attained fastest execution time for highest number of test cases and accomplished 41.25% average rate of fault detection. The result proves that the combination of both techniques improve SPL testing effectiveness compared to other existing techniques. © 2018, Universiti Utara Malaysia Press.</t>
  </si>
  <si>
    <t>Journal of Information and Communication Technology</t>
  </si>
  <si>
    <t>A Modified Similarity Metric for Unit Testing of Object-Oriented Software Based on Adaptive Random Testing</t>
  </si>
  <si>
    <t>ART INC</t>
  </si>
  <si>
    <t>Chen, J. ; Kudjo, P.K. ; Zhang, Z. ; Su, C. ; Guo, Y. ; Huang, R. ; Song, H.;</t>
  </si>
  <si>
    <t>10.1142/S0218194019500244</t>
  </si>
  <si>
    <t>https://www.scopus.com/inward/record.uri?eid=2-s2.0-85064807252&amp;doi=10.1142%2fS0218194019500244&amp;partnerID=40&amp;md5=341e9f1e76f2f6defb1fc906e47e0d72</t>
  </si>
  <si>
    <t>Adaptive random testing;  method parameter;  object distance;  object-oriented software;  unit testing;</t>
  </si>
  <si>
    <t>Finding an effective method for testing object-oriented software (OOS) has proven elusive in the software community due to the rapid development of object-oriented programming (OOP) technology. Although significant progress has been made by previous studies, challenges still exist in relation to the object distance measurement of OOS using Adaptive Random Testing (ART). This is partly due to the unique features of OOS such as encapsulation, inheritance and polymorphism. In a previous work, we proposed a new similarity metric called the Object and Method Invocation Sequence Similarity (OMISS) metric to facilitate multi-class level testing using ART. In this paper, we broaden the set of models in the metric (OMISS) by considering the method parameter and adding the weight in the metric to develop a new distance metric to improve unit testing of OOS. We used the new distance metric to calculate the distance between the set of objects and the distance between the method sequences of the test cases. Additionally, we integrate the new metric in unit testing with ART and applied it to six open source subject programs. The experimental result shows that the proposed method with method parameter considered in this study is better than previous methods without the method parameter in the case of the single method. Our finding further shows that the proposed unit testing approach is a promising direction for assisting software engineers who seek to improve the failure-detection effectiveness of OOS testing. © 2019 World Scientific Publishing Company.</t>
  </si>
  <si>
    <t>Self-adaptive population size strategy based on flower pollination algorithm for T-way test suite generation</t>
  </si>
  <si>
    <t>Nasser, A.B. ; Zamli, K.Z.;</t>
  </si>
  <si>
    <t>10.1007/978-3-319-99007-1_23</t>
  </si>
  <si>
    <t>https://www.scopus.com/inward/record.uri?eid=2-s2.0-85053892510&amp;doi=10.1007%2f978-3-319-99007-1_23&amp;partnerID=40&amp;md5=1a58c45fc10b9b87c269709ebee6de0a</t>
  </si>
  <si>
    <t>Flower Pollination Algorithm;  Meta-heuristic;  Self-adaptive population size;  T-way testing;</t>
  </si>
  <si>
    <t>The performance of meta-heuristic algorithms is highly dependents on the fine balance between intensification and diversification. Too much intensification may result in the quick loss of diversity and aggressive diversification may lead to inefficient search. Therefore, there is a need for proper parameter controls to balance out between intensification and diversification. The challenge here is to find the best values for the control parameters to achieve acceptable results. Many studies focus on tuning of the control-parameters and ignore the common parameter, that is, the population size. Addressing this issue, this paper proposes self-adaptive population size strategy based on Flower Pollination Algorithm, called saFPA for t-way test suite generation. In the proposed algorithm, the population size of FPA is dynamically varied based on the current need of the search process. Experimental results show that saFPA produces very competitive results as compared to existing strategies. © Springer Nature Switzerland AG 2019.</t>
  </si>
  <si>
    <t>Advances in Intelligent Systems and Computing</t>
  </si>
  <si>
    <t>Test Case Prioritization Using Firefly Algorithm for Software Testing</t>
  </si>
  <si>
    <t>Khatibsyarbini, M. ; Isa, M.A. ; Jawawi, D.N.A. ; Hamed, H.N.A. ; Mohamed Suffian, M.D.;</t>
  </si>
  <si>
    <t>10.1109/ACCESS.2019.2940620</t>
  </si>
  <si>
    <t>https://www.scopus.com/inward/record.uri?eid=2-s2.0-85077966698&amp;doi=10.1109%2fACCESS.2019.2940620&amp;partnerID=40&amp;md5=8ef82f1fc497ff423783a78097503d25</t>
  </si>
  <si>
    <t>artificial intelligence;  Firefly Algorithm;  metaheuristic;  search-based software testing;  software engineering;  test case prioritization;</t>
  </si>
  <si>
    <t>Software testing is a vital and complex part of the software development life cycle. Optimization of software testing is still a major challenge, as prioritization of test cases remains unsatisfactory in terms of Average Percentage of Faults Detected (APFD) and time execution performance. This is attributed to a large search space to find an optimal ordering of test cases. In this paper, we have proposed an approach to prioritize test cases optimally using Firefly Algorithm. To optimize the ordering of test cases, we applied Firefly Algorithm with fitness function defined using a similarity distance model. Experiments were carried on three benchmark programs with test suites extracted from Software-artifact Infrastructure Repository (SIR). Our Test Case Prioritization (TCP) technique using Firefly Algorithm with similarity distance model demonstrated better if not equal in terms of APFD and time execution performance compared to existing works. Overall APFD results indicate that Firefly Algorithm is a promising competitor in TCP applications. © 2013 IEEE.</t>
  </si>
  <si>
    <t>IEEE Access</t>
  </si>
  <si>
    <t>Improving fault detection rate using similarity-based test case prioritization in regression testing</t>
  </si>
  <si>
    <t>Singh, S. ; Ranjan, P. ; Shree, R.;</t>
  </si>
  <si>
    <t>10.35940/ijitee.A5191.119119</t>
  </si>
  <si>
    <t>https://www.scopus.com/inward/record.uri?eid=2-s2.0-85075036209&amp;doi=10.35940%2fijitee.A5191.119119&amp;partnerID=40&amp;md5=6b46bd5920b40a76de8014100ae41175</t>
  </si>
  <si>
    <t>APFD;  Regression testing;  Software testing;  Test case prioritization;</t>
  </si>
  <si>
    <t>Rapid evolution in software requires regression testing to be performed as an essential activity which validates the software before the next release. Where software developer may add or removes intended features to maintain the software according to the customer requirements. In that case, complete test cases execution is nearly infeasible due to limited time and resources. So, the main aim of prioritization is to test any software with minimal time and maximum efficiency in terms of fault coverage rate. This paper proposed different similarity-based prioritization techniques to provide ranking to the test cases based on their influence level which is computed as similarity degree in three levels for the software to be tested. Each level represents the integration of selected coverage criteria’s. In order to validate our proposed technique, we have conducted a case study to measure its effectiveness in prioritizing the test cases. We experimentally observed that by incorporating a similarity-based approach with more than one coverage criteria; results for similarity-based prioritization are promising than any other conventional coverage based approaches in terms of Average Percentage of Faults Detected. © BEIESP.</t>
  </si>
  <si>
    <t>International Journal of Innovative Technology and Exploring Engineering</t>
  </si>
  <si>
    <t>Enfuzz: Ensemble fuzzing with seed synchronization among diverse fuzzers</t>
  </si>
  <si>
    <t>Chen, Y. ; Jiang, Y. ; Ma, F. ; Liang, J. ; Wang, M. ; Zhou, C. ; Jiao, X. ; Su, Z.;</t>
  </si>
  <si>
    <t>https://www.scopus.com/inward/record.uri?eid=2-s2.0-85071946769&amp;partnerID=40&amp;md5=564067436e182b6795a06d353444ed3e</t>
  </si>
  <si>
    <t>Fuzzing is widely used for vulnerability detection. There are various kinds of fuzzers with different fuzzing strategies, and most of them perform well on their targets. However, in industrial practice, it is found that the performance of those well-designed fuzzing strategies is challenged by the complexity and diversity of real-world applications. In this paper, we systematically study an ensemble fuzzing approach. First, we define the diversity of base fuzzers in three heuristics: diversity of coverage information granularity, diversity of input generation strategy and diversity of seed selection and mutation strategy. Based on those heuristics, we choose several of the most recent base fuzzers that are as diverse as possible, and propose a globally asynchronous and locally synchronous (GALS) based seed synchronization mechanism to seamlessly ensemble those base fuzzers and obtain better performance. For evaluation, we implement EnFuzz based on several widely used fuzzers such as QSYM and FairFuzz, and then we test them on LAVA-M and Google's fuzzing-test-suite, which consists of 24 widely used real-world applications. This experiment indicates that, under the same constraints for resources, these base fuzzers perform differently on different applications, while EnFuzz always outperforms other fuzzers in terms of path coverage, branch coverage and bug discovery. Furthermore, EnFuzz found 60 new vulnerabilities in several well-fuzzed projects such as libpng and libjpeg, and 44 new CVEs were assigned. © 2019 by The USENIX Association. All rights reserved.</t>
  </si>
  <si>
    <t>USENIX Security Symposium</t>
  </si>
  <si>
    <t>Test case and requirement selection using rough set theory and conditional entropy</t>
  </si>
  <si>
    <t>Nasir, N.F.M. ; Ibrahim, N. ; Deris, M.M. ; Saringat, M.Z.;</t>
  </si>
  <si>
    <t>10.1007/978-3-030-03302-6_6</t>
  </si>
  <si>
    <t>https://www.scopus.com/inward/record.uri?eid=2-s2.0-85055809835&amp;doi=10.1007%2f978-3-030-03302-6_6&amp;partnerID=40&amp;md5=1107b7834859b35455a41d84985d18ea</t>
  </si>
  <si>
    <t>Conditional entropy;  Similarity relation;  Test case reduction;</t>
  </si>
  <si>
    <t>The growing size and complexity of the software system makes testing essential in software engineering. In particular, the effectiveness of generating test cases becomes a crucial task, where there is an increment of source codes and a rapid change of the requirements. Therefore, the selection of effective test cases becomes problematic, when the test cases are redundant and having common requirements. Thus, new challenges arose to reduce the unnecessary test cases and find common requirements that would increase the cost and maintenance of the software testing process. To address this issue, this study proposed a technique that minimized the test cases and requirement attributes, without compromising on fault detection capability. The proposed technique, using Rough Set Theory-Similarity Relation, was used to reduce the size of the test cases. Subsequently, a new approach, known as Conditional Entropy-Based Similarity Measure, was introduced to obtain a minimum subset of requirements. It was anticipated that, the technique applied would contribute significantly towards solving the testing problems, since testers would no longer be required to select an arbitrary test suite on test runs. The proposed technique was found to have achieved up to 50% reduction of the processing time, as compared with the base-line techniques, such as, MFTS Algorithm, FLOWER, RZOLTAR and Weighted Greedy Algorithm. © Springer Nature Switzerland AG 2019.</t>
  </si>
  <si>
    <t>Generating Diverse Test Suites for Gson Through Adaptive Fitness Function Selection</t>
  </si>
  <si>
    <t>Almulla, H. ; Gay, G.;</t>
  </si>
  <si>
    <t>10.1007/978-3-030-59762-7_18</t>
  </si>
  <si>
    <t>https://www.scopus.com/inward/record.uri?eid=2-s2.0-85092933212&amp;doi=10.1007%2f978-3-030-59762-7_18&amp;partnerID=40&amp;md5=f1ae2eee34d85dd191295cd2ed4ee57a</t>
  </si>
  <si>
    <t>Fitness function;  Reinforcement learning;  Search-based test generation;</t>
  </si>
  <si>
    <t>Many fitness functions—such as those targeting test suite diversity—do not yield sufficient feedback to drive test generation. We propose that diversity can instead be improved through adaptive fitness function selection (AFFS), an approach that varies the fitness functions used throughout the generation process in order to strategically increase diversity. We have evaluated our AFFS framework, EvoSuiteFIT, on a set of 18 real faults from Gson, a JSON (de)serialization library. Ultimately, we find that AFFS creates test suites that are more diverse than those created using static fitness functions. We also observe that increased diversity may lead to small improvements in the likelihood of fault detection. © 2020, Springer Nature Switzerland AG.</t>
  </si>
  <si>
    <t>International Symposium on Search Based Software Engineering (SSBSE)</t>
  </si>
  <si>
    <t>Code Coverage Similarity Measurement Using Machine Learning for Test Cases Minimization</t>
  </si>
  <si>
    <t>M. C. Saputra; T. Katayama;</t>
  </si>
  <si>
    <t>10.1109/GCCE50665.2020.9291990</t>
  </si>
  <si>
    <t>https://ieeexplore.ieee.org/stamp/stamp.jsp?arnumber=9291990</t>
  </si>
  <si>
    <t>Similarity;Test Case;Support Vector Machine;K-Nearest Neighbour Decision Tree;</t>
  </si>
  <si>
    <t>Machine learning approach for minimizing the number of test cases on the test suite is an interesting research area on software testing. The research tries to minimize the number of test cases on the test suite by minimizing redundant test cases based on similarity classification. The Support Vector Machine, K-Nearest Neighbour, and Decision tree classify similar test cases by comparing the lines executed by test cases. The result has shown that the support vector machine is the highest score on accuracy and the lowest score on error rate comparing with K-Nearest Neighbour, and Decision tree. Minimize the redundant test cases increase the quality of the test cases, and reducing time on the testing process.</t>
  </si>
  <si>
    <t>IEEE Global Conference on Consumer Electronics</t>
  </si>
  <si>
    <t>STICCER: Fast and Effective Database Test Suite Reduction Through Merging of Similar Test Cases</t>
  </si>
  <si>
    <t>A. Alsharif; G. M. Kapfhammer; P. McMinn;</t>
  </si>
  <si>
    <t>10.1109/ICST46399.2020.00031</t>
  </si>
  <si>
    <t>https://ieeexplore.ieee.org/stamp/stamp.jsp?arnumber=9159082</t>
  </si>
  <si>
    <t>Since relational databases support many software applications, industry professionals recommend testing both database queries and the underlying database schema that contains complex integrity constraints. These constraints, which include primary and foreign keys, NOT NULL, and arbitrary CHECK constraints, are important because they protect the consistency and coherency of data in the relational database. Since testing integrity constraints is potentially an arduous task, human testers can use new tools to automatically generate test suites that effectively find schema faults. However, these tool-generated test suites often contain many lengthy tests that may both increase the time overhead of regression testing and limit the ability of human testers to understand them. Aiming to reduce the size of automatically generated test suites for database schemas, this paper introduces STICCER, a technique that finds overlaps between test cases, merging database interactions from similar tests and removing others. By systematically discarding and merging redundant tests, STICCER creates a reduced test suite that is guaranteed to have the same coverage as the original one. Using thirty-four relational database schemas, we experimentally compared STICCER to two greedy test suite reduction techniques and a random method. The results show that, compared to the greedy and random methods, STICCER is the most effective at reducing the number of test cases and database interactions while maintaining test effectiveness as measured by the mutation score.</t>
  </si>
  <si>
    <t>A comprehensive empirical evaluation of generating test suites for mobile applications with diversity</t>
  </si>
  <si>
    <t>Vogel, T. ; Tran, C. ; Grunske, L.;</t>
  </si>
  <si>
    <t>10.1016/j.infsof.2020.106436</t>
  </si>
  <si>
    <t>https://www.scopus.com/inward/record.uri?eid=2-s2.0-85094567756&amp;doi=10.1016%2fj.infsof.2020.106436&amp;partnerID=40&amp;md5=cfe3634900823221622b17bbb2243804</t>
  </si>
  <si>
    <t>Diversity;  Fitness landscape analysis;  Test generation;</t>
  </si>
  <si>
    <t>Context: In search-based software engineering we often use popular heuristics with default configurations, which typically lead to suboptimal results, or we perform experiments to identify configurations on a trial-and-error basis, which may lead to better results for a specific problem. We consider the problem of generating test suites for mobile applications (apps) and rely on SAPIENZ, a state-of-the-art approach to this problem that uses a popular heuristic (NSGA-II) with a default configuration. Objective: We want to achieve better results in generating test suites with SAPIENZ while avoiding trial-and-error experiments to identify a more suitable configuration of SAPIENZ. Method: We conducted a fitness landscape analysis of SAPIENZ to analytically understand the search problem, which allowed us to make informed decisions about the heuristic and configuration of SAPIENZ when developing div. We comprehensively evaluated Sapienzdiv in a head-to-head comparison with SAPIENZ on 34 apps. Results: Analyzing the fitness landscape of SAPIENZ, we observed a lack of diversity of the evolved test suites and a stagnation of the search after 25 generations. Sapienzdiv realizes mechanisms that preserve the diversity of the test suites being evolved. The evaluation showed that Sapienzdiv achieves better or at least similar test results than SAPIENZ concerning coverage and the number of revealed faults. However, Sapienzdiv typically produces longer test sequences and requires more execution time than SAPIENZ. Conclusions: The understanding of the search problem obtained by the fitness landscape analysis helped us to find a more suitable configuration of SAPIENZ without trial-and-error experiments. By promoting diversity of test suites during the search, improved or at least similar test results in terms of faults and coverage can be achieved. © 2020 Elsevier B.V.</t>
  </si>
  <si>
    <t>Syntax-Tree Similarity for Test-Case Derivability in Software Requirements</t>
  </si>
  <si>
    <t>S. Masuda; T. Matsuodani; K. Tsuda;</t>
  </si>
  <si>
    <t>10.1109/ICSTW52544.2021.00037</t>
  </si>
  <si>
    <t>https://ieeexplore.ieee.org/stamp/stamp.jsp?arnumber=9440190</t>
  </si>
  <si>
    <t>derive test cases;syntax-tree similarity;software requirements;</t>
  </si>
  <si>
    <t>Software testing has been important for software engineering to contribute to developing high-quality software. Decision table testing is a general technique to derive test cases with information on conditions and actions from software requirements. Deriving conditions and actions from requirements is key for efficient decision table testing. This paper proposes and evaluates a syntax-tree similarity method for test-case derivability in software requirements. We define the syntax-tree similarity technique used in our method as selecting test-case-derivable sentences from requirements at pre-processing. The syntax tree is defined as divided into sub-trees that consist of a root to each leaf. The syntax-tree similarity technique calculates the similarity between each sentence in the requirements and test-case-derivable sentence. The method involves natural language processing to select test-case-derivable sentences from the requirements on the basis of syntax-tree similarity then determines conditions and actions through dependency and case analyses. After selecting requirements by syntax-tree similarity, our method derives conditions and actions from the requirements by the deriving rules we define. Experiments revealed that the F-measure of the accuracy of the derived conditions and actions increased 16% from that reported in prior work. The results from case studies further indicate the effectiveness of our method.</t>
  </si>
  <si>
    <t>Multi-Objective based test case selection and prioritization for distributed cloud environment</t>
  </si>
  <si>
    <t>Gokilavani, N. ; Bharathi, B.;</t>
  </si>
  <si>
    <t>10.1016/j.micpro.2021.103964</t>
  </si>
  <si>
    <t>https://www.scopus.com/inward/record.uri?eid=2-s2.0-85099275230&amp;doi=10.1016%2fj.micpro.2021.103964&amp;partnerID=40&amp;md5=bf75a817bf8736bbdea68d4b437a4226</t>
  </si>
  <si>
    <t>Cloud environment;  Particle swarm optimization;  Similarity-based clustering;  Software product line;  Software testing;  Test case prioritization;  Test case selection;</t>
  </si>
  <si>
    <t>Software testing is highly significant during the software development lifecycle for the earlier detection of errors and bugs. Test suite optimization is a selection of the smallest subset of the test cases. This enables quick recovery of the faults in the software product within a minimum time. Selection and prioritization of the test cases are the main approaches to solve the issues in the test case optimization. Various selection and prioritization techniques are developed in the recent days. However, the existing techniques require more cost and time consumption. Also, the increase in the number of objectives reduces the performance of the existing techniques. This paper proposes a multi-objective based test case selection and prioritization for distributed cloud environment. The Resemblance-Based Cluster Head (RBCH) algorithm is proposed to select the Cluster Head (CH) based on the overall similarity between the test cases. The Distance-Based Transposition (DBT) is proposed to prioritize the optimal test case clusters in the distributed environment. This proposed approach efficiently minimizes the time consumption for the testing process by reducing the number of iterations in the test case searching process. From the experimental result, it is observed that the proposed approach achieves higher fault detection rate, prioritization accuracy and lower execution time than the existing prioritization techniques. © 2021</t>
  </si>
  <si>
    <t>Microprocessors and Microsystems</t>
  </si>
  <si>
    <t>Automated test data generation based on a genetic algorithm with maximum code coverage and population diversity</t>
  </si>
  <si>
    <t>Avdeenko, T. ; Serdyukov, K.;</t>
  </si>
  <si>
    <t>10.3390/app11104673</t>
  </si>
  <si>
    <t>https://www.scopus.com/inward/record.uri?eid=2-s2.0-85107206566&amp;doi=10.3390%2fapp11104673&amp;partnerID=40&amp;md5=bc8fa0214a892d26d2554e1e22f63e7c</t>
  </si>
  <si>
    <t>Fitness function;  Genetic algorithm;  Test data generation;</t>
  </si>
  <si>
    <t>In the present paper, we investigate an approach to intelligent support of the software white-box testing process based on an evolutionary paradigm. As a part of this approach, we solve the urgent problem of automated generation of the optimal set of test data that provides maximum statement coverage of the code when it is used in the testing process. We propose the formulation of a fitness function containing two terms, and, accordingly, two versions for implementing genetic algorithms (GA). The first term of the fitness function is responsible for the complexity of the code statements executed on the path generated by the current individual test case (current set of statements). The second term formulates the maximum possible difference between the current set of statements and the set of statements covered by the remaining test cases in the population. Using only the first term does not make it possible to obtain 100 percent statement coverage by generated test cases in one population, and therefore implies repeated launch of the GA with changed weights of the code statements which requires recompiling the code under the test. By using both terms of the proposed fitness function, we obtain maximum statement coverage and population diversity in one launch of the GA. Optimal relation between the two terms of fitness function was obtained for two very different programs under testing. © 2021 by the authors. Licensee MDPI, Basel, Switzerland.</t>
  </si>
  <si>
    <t>Applied Sciences</t>
  </si>
  <si>
    <t>Semantic matching of GUI events for test reuse: Are we there yet?</t>
  </si>
  <si>
    <t>Mariani, L. ; Mohebbi, A. ; Pezzè, M. ; Terragni, V.;</t>
  </si>
  <si>
    <t>10.1145/3460319.3464827</t>
  </si>
  <si>
    <t>https://www.scopus.com/inward/record.uri?eid=2-s2.0-85111437484&amp;doi=10.1145%2f3460319.3464827&amp;partnerID=40&amp;md5=1debacaeafac81a3213965dced64a35c</t>
  </si>
  <si>
    <t>Android applications;  GUI testing;  Mobile testing;  NLP;  Test reuse;  Word embedding;</t>
  </si>
  <si>
    <t>GUI testing is an important but expensive activity. Recently, research on test reuse approaches for Android applications produced interesting results. Test reuse approaches automatically migrate human-designed GUI tests from a source app to a target app that shares similar functionalities. They achieve this by exploiting semantic similarity among textual information of GUI widgets. Semantic matching of GUI events plays a crucial role in these approaches. In this paper, we present the first empirical study on semantic matching of GUI events. Our study involves 253 configurations of the semantic matching, 337 unique queries, and 8,099 distinct GUI events. We report several key findings that indicate how to improve semantic matching of test reuse approaches, propose SemFinder a novel semantic matching algorithm that outperforms existing solutions, and identify several interesting research directions. © 2021 ACM.</t>
  </si>
  <si>
    <t>International Symposium on Software Testing and Analysis (ISSTA)</t>
  </si>
  <si>
    <t>A dissimilarity with dice-jaro-winkler test case prioritization approach for model-based testing in software product line</t>
  </si>
  <si>
    <t>Sulaiman, R.A. ; Jawawi, D.N.A. ; Halim, S.A.;</t>
  </si>
  <si>
    <t>10.3837/tiis.2021.03.007</t>
  </si>
  <si>
    <t>https://www.scopus.com/inward/record.uri?eid=2-s2.0-85104262869&amp;doi=10.3837%2ftiis.2021.03.007&amp;partnerID=40&amp;md5=c6ebbd820493e286962451dd7e26ec47</t>
  </si>
  <si>
    <t>Model-based testing;  Software product line;  Software testing;  Test case prioritization;</t>
  </si>
  <si>
    <t>The effectiveness of testing in Model-based Testing (MBT) for Software Product Line (SPL) can be achieved by considering fault detection in test case. The lack of fault consideration caused test case in test suite to be listed randomly. Test Case Prioritization (TCP) is one of regression techniques that is adaptively capable to detect faults as early as possible by reordering test cases based on fault detection rate. However, there is a lack of studies that measured faults in MBT for SPL. This paper proposes a Test Case Prioritization (TCP) approach based on dissimilarity and string based distance called Last Minimal for Local Maximal Distance (LM-LMD) with Dice-Jaro-Winkler Dissimilarity. LM-LMD with Dice-Jaro-Winkler Dissimilarity adopts Local Maximum Distance as the prioritization algorithm and Dice-Jaro-Winkler similarity measure to evaluate distance among test cases. This work is based on the test case generated from statechart in Software Product Line (SPL) domain context. Our results are promising as LM-LMD with Dice-Jaro-Winkler Dissimilarity outperformed the original Local Maximum Distance, Global Maximum Distance and Enhanced All-yes Configuration algorithm in terms of Average Fault Detection Rate (APFD) and average prioritization time. © 2021 Korean Society for Internet Information. All rights reserved.</t>
  </si>
  <si>
    <t>KSII Transactions on Internet and Information Systems</t>
  </si>
  <si>
    <t>A tag-based recommender system for regression test case prioritization</t>
  </si>
  <si>
    <t>Azizi, M.;</t>
  </si>
  <si>
    <t>10.1109/ICSTW52544.2021.00035</t>
  </si>
  <si>
    <t>https://www.scopus.com/inward/record.uri?eid=2-s2.0-85108029154&amp;doi=10.1109%2fICSTW52544.2021.00035&amp;partnerID=40&amp;md5=461ef5bdea396e80fa1f6fe36da1f731</t>
  </si>
  <si>
    <t>Continuous Integration;  IR-based Regression Testing;  Recommender Systems;  Regression Testing;  Tag-based Recommender System;  Test Case Prioritization;</t>
  </si>
  <si>
    <t>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 © 2021 IEEE.</t>
  </si>
  <si>
    <t>KS-TCP: An Efficient Test Case Prioritization Approach based on K-medoids and Similarity</t>
  </si>
  <si>
    <t>Chen, J. ; Gu, Y. ; Cai, S. ; Chen, H. ; Chen, J.;</t>
  </si>
  <si>
    <t>10.1109/ISSREW53611.2021.00051</t>
  </si>
  <si>
    <t>https://www.scopus.com/inward/record.uri?eid=2-s2.0-85126960882&amp;doi=10.1109%2fISSREW53611.2021.00051&amp;partnerID=40&amp;md5=9fb3daa02fa4dc0d97302a6284a7abce</t>
  </si>
  <si>
    <t>Cluster analysis;  Greedy algorithm;  Regression testing;  Test case prioritization;</t>
  </si>
  <si>
    <t>Test case prioritization (TCP) tries to find an optimal execution sequence by adjusting test cases that need to be executed. Traditional techniques rely on code coverage information to achieve effective results, but they need access to historical execution information. The string distance-based test case prioritization (SD-TCP) can avoid these limitations through only using the test cases themselves for sorting, but it is sensitive to extreme test cases and inefficient. To overcome these problems, we propose a test case prioritization method based on K-medoids and Similarity (KS-TCP). The proposed KS-TCP approach considers sorting a set of test cases rather than individual test case to effectively avoid the effect of extreme test cases, it uses cluster analysis and greedy strategy to divide the subsets and compose the final execution sequence by polling. Extensive experimental results show that the proposed KS-TCP approach has a higher APFD value compared to Random Prioritization (RP) and SD-TCP, and it also outperforms SD-TCP in terms of better time efficiency on test case prioritization. © 2021 IEEE.</t>
  </si>
  <si>
    <t>IEEE International Symposium on Software Reliability Engineering Workshops (ISSREW)</t>
  </si>
  <si>
    <t>Mining Similar Methods for Test Adaptation</t>
  </si>
  <si>
    <t>D. Sondhi; M. Jobanputra; D. Rani; S. Purandare; S. Sharma; R. Purandare;</t>
  </si>
  <si>
    <t>10.1109/TSE.2021.3057163</t>
  </si>
  <si>
    <t>https://ieeexplore.ieee.org/stamp/stamp.jsp?arnumber=9347715</t>
  </si>
  <si>
    <t>Test suites;mining;software testing;function similarity;</t>
  </si>
  <si>
    <t>Developers may choose to implement a library despite the existence of similar libraries, considering factors such as computational performance, language or platform dependency, accuracy, convenience, and completeness of an API. As a result, GitHub hosts several library projects that have overlaps in their functionalities. These overlaps have been of interest to developers from the perspective of code reuse or the preference of one implementation over the other. Through an empirical study, we explore the extent and nature of existence of these similarities in the library functions. We have further studied whether the similarity of functions across different libraries and their associated test suites can be leveraged to reveal defects in one another. We see scope for effectively using the mining of test suites from the perspective of revealing defects in a program or its documentation. Another noteworthy observation made in the study is that similar functions may exist across libraries implemented in the same language as well as in different languages. Identifying the challenges that lie in building a testing tool, we automate the entire process in Metallicus, a test mining and recommendation tool. Metallicus returns a test suite for the given input of a query function and a template for its test suite. On a dataset of query functions taken from libraries implemented in Java or Python, Metallicus revealed 46 defects.</t>
  </si>
  <si>
    <t>Binary searching iterative algorithm for generating test cases to cover paths</t>
  </si>
  <si>
    <t>Cai, G. ; Su, Q. ; Hu, Z.;</t>
  </si>
  <si>
    <t>10.1016/j.asoc.2021.107910</t>
  </si>
  <si>
    <t>https://www.scopus.com/inward/record.uri?eid=2-s2.0-85115889779&amp;doi=10.1016%2fj.asoc.2021.107910&amp;partnerID=40&amp;md5=de6fbbd84b6919e370b4b1830996de6f</t>
  </si>
  <si>
    <t>Automated test case generation;  Binary searching iterative algorithm;  Dimensional relevance of test cases;  Path coverage;</t>
  </si>
  <si>
    <t>Similar paths are usually covered by similar test cases, which is one of the characteristics of automated test case generation for path coverage. Based on this characteristic, this paper proposes a novel search-based algorithm for generating test cases to satisfy path coverage criterion, called binary searching iterative algorithm. The proposed algorithm first selects an uncovered path as a target path, which is most similar to the path covered by a discovered test case. Then it performs a binary search in both the left and right regions of each element of the discovered test case under the guidance of a fitness function for the target path. Binary searching iterative algorithm can quickly find undiscovered test case covering the target path because of making full use of the characteristic of automated test case generation for path coverage. Experimental studies on six fog computing benchmark programs and six natural language processing benchmark programs show that the proposed algorithm can achieve the highest path coverage for all the twelve benchmark programs, and the average number of test cases obtained by the proposed algorithm is significantly less than those obtained by a number of state-of-the-art algorithms for eleven out of the twelve benchmark programs. Moreover, binary searching iterative algorithm is more appropriate for ALBD-based fitness function than BD-based fitness function. © 2021 Elsevier B.V.</t>
  </si>
  <si>
    <t>Applied Soft Computing</t>
  </si>
  <si>
    <t>Identifying Similar Test Cases That Are Specified in Natural Language</t>
  </si>
  <si>
    <t>M. Viggiato; D. Paas; C. Buzon; C. -P. Bezemer;</t>
  </si>
  <si>
    <t>10.1109/TSE.2022.3170272</t>
  </si>
  <si>
    <t>https://ieeexplore.ieee.org/stamp/stamp.jsp?arnumber=9763328</t>
  </si>
  <si>
    <t>Software testing;Test case similarity;Clustering;</t>
  </si>
  <si>
    <t>Software testing is still a manual process in many industries, despite the recent improvements in automated testing techniques. As a result, test cases (which consist of one or more test steps that need to be executed manually by the tester) are often specified in natural language by different employees and many redundant test cases might exist in the test suite. This increases the (already high) cost of test execution. Manually identifying similar test cases is a time-consuming and error-prone task. Therefore, in this paper, we propose an unsupervised approach to identify similar test cases. Our approach uses a combination of text embedding, text similarity and clustering techniques to identify similar test cases. We evaluate five different text embedding techniques, two text similarity metrics, and two clustering techniques to cluster similar test steps and three techniques to identify similar test cases from the test step clusters. Through an evaluation in an industrial setting, we showed that our approach achieves a high performance to cluster test steps (an F-score of 87.39%) and identify similar test cases (an F-score of 83.47%). Furthermore, a validation with developers indicates several different practical usages of our approach (such as identifying redundant test cases), which help to reduce the testing manual effort and time.</t>
  </si>
  <si>
    <t>Can test input selection methods for deep neural network guarantee test diversity? A large-scale empirical study</t>
  </si>
  <si>
    <t>Zhao, C. ; Mu, Y. ; Chen, X. ; Zhao, J. ; Ju, X. ; Wang, G.;</t>
  </si>
  <si>
    <t>10.1016/j.infsof.2022.106982</t>
  </si>
  <si>
    <t>https://www.scopus.com/inward/record.uri?eid=2-s2.0-85132739978&amp;doi=10.1016%2fj.infsof.2022.106982&amp;partnerID=40&amp;md5=fdb7583bb37e2b151e6dc57157c859f0</t>
  </si>
  <si>
    <t>Deep neural network testing;  Empirical study;  Test diversity;  Test input selection;</t>
  </si>
  <si>
    <t>Context: Recently, various methods on test input selection for deep neural network (TIS-DNN) have been proposed. These methods can effectively reduce the labeling cost by selecting a subset from the original test inputs, which can still accurately estimate the performance (such as accuracy) of the target DNN models. Objective: Previous studies on TIS-DNN mainly focused on the performance on all the classes. However, the selected subset may miss the coverage of some classes or decrease the performance on some classes, which will reduce the test diversity of the original test inputs. Methods: Therefore, we conducted a large-scale empirical study to investigate whether previous TIS-DNN methods can guarantee test diversity in the subset. In our study, we selected five state-of-the-art TIS-DNN methods: SRS, CSS, CES, DeepReduce and PACE. Then we selected 18 pairs of DNN models and the corresponding test inputs from seven popular DNN datasets. Results: Our experimental results can be summarized as follows. (1) Previous TIS-DNN methods can guarantee the performance on all the classes. However, these methods have a negative impact on the test diversity and the performance on each class is not satisfactory. (2) Reducing the performance estimation error on each class can help reduce the estimation error on the test adequacy of the original inputs based on DNN-based coverage criteria (especially for the criterion NC and the criterion TKNC). (3) There still exists great room for performance improvement (i.e., 7.637% improvement on all the classes and 12.833% improvement on each class) after comparing the TIS-DNN method PACE with approximately optimal solutions. Conclusion: The above experimental findings implicate there is still a long way for the TIS-DNN issue to go. Given this, we present observations about the road ahead for this issue. © 2022 Elsevier B.V.</t>
  </si>
  <si>
    <t>Comparing and Combining File-based Selection and Similarity-based Prioritization towards Regression Test Orchestration</t>
  </si>
  <si>
    <t>R. Greca; B. Miranda; M. Gligoric; A. Bertolino;</t>
  </si>
  <si>
    <t>https://ieeexplore.ieee.org/stamp/stamp.jsp?arnumber=9796413</t>
  </si>
  <si>
    <t>regression testing;test case selection;test case prioritization;test orchestration;Fastazi;</t>
  </si>
  <si>
    <t>Test case selection (TCS) and test case prioritization (TCP) techniques can reduce time to detect the first test failure. Although these techniques have been extensively studied in combination and isolation, they have not been compared one against the other. In this paper, we perform an empirical study directly comparing TCS and TCP approaches, represented by the tools Ekstazi and FAST, respectively. Furthermore, we develop the first combination, named Fastazi, of file-based TCS and similarity-based TCP and evaluate its benefit and cost against each individual technique. We performed our experiments using 12 Java-based open-source projects. Our results show that, in the median case, the combined approach detects the first failure nearly two times faster than either Ekstazi alone (with random test ordering) or FAST alone (without TCS). Statistical analysis shows that the effectiveness of Fastazi is higher than that of Ekstazi, which in turn is higher than that of FAST. On the other hand, FAST adds the least overhead to testing time, while the difference between the additional time needed by Ekstazi and Fastazi is negligible. Fastazi can also improve failure detection in scenarios where the time available for testing is restricted. CCS CONCEPTS &amp;#x2022; Software and its engineering &amp;#x2192;Software testing and debugging.</t>
  </si>
  <si>
    <t>IEEE/ACM International Conference on Automation of Software Test (AST)</t>
  </si>
  <si>
    <t>BeDivFuzz: Integrating Behavioral Diversity into Generator-Based Fuzzing</t>
  </si>
  <si>
    <t>Nguyen, Hoang Lam ; Grunske, Lars;</t>
  </si>
  <si>
    <t>10.1145/3510003.3510182</t>
  </si>
  <si>
    <t>https://doi.org/10.1145/3510003.3510182</t>
  </si>
  <si>
    <t>structure-aware fuzzing; behavioral diversity; random testing;</t>
  </si>
  <si>
    <t>A popular metric to evaluate the performance of fuzzers is branch coverage. However, we argue that focusing solely on covering many different branches (i.e., the richness) is not sufficient since the majority of the covered branches may have been exercised only once, which does not inspire a high confidence in the reliability of the covered code. Instead, the distribution of the executed branches (i.e., the evenness) should also be considered. That is, behavioral diversity is only given if the generated inputs not only trigger many different branches, but also trigger them evenly often with diverse inputs. We introduce BeDivFuzz, a feedback-driven fuzzing technique for generator-based fuzzers. BeDivFuzz distinguishes between structure-preserving and structure-changing mutations in the space of syntactically valid inputs, and biases its mutation strategy towards validity and behavioral diversity based on the received program feedback. We have evaluated BeDivFuzz on Ant, Maven, Rhino, Closure, Nashorn, and Tomcat. The results show that BeDivFuzz achieves better behavioral diversity than the state of the art, measured by established biodiversity metrics, namely the Hill numbers, from the field of ecology.</t>
  </si>
  <si>
    <t>IEEE International Conference on Software Engineering (ICSE)</t>
  </si>
  <si>
    <t>An Automated Framework for Cost Reduction of Mutation Testing Based on Program Similarity</t>
  </si>
  <si>
    <t>G. F. Guarnieri; A. V. Pizzoleto; F. C. Ferrari;</t>
  </si>
  <si>
    <t>10.1109/ICSTW55395.2022.00041</t>
  </si>
  <si>
    <t>https://ieeexplore.ieee.org/stamp/stamp.jsp?arnumber=9787949</t>
  </si>
  <si>
    <t>mutation testing;cost reduction;program similarity;</t>
  </si>
  <si>
    <t>This paper presents an implementation and assessment of a framework named SiMut. The framework was introduced in a previous paper with the objective of helping reducing the cost for testing a program based on groups of similar programs previously tested with mutation. The implementation presented in the paper handles Java programs and includes a set of variants that relate to three types of program abstraction (original source code, processed source code, and internal complexity metrics), three similarity calculation strategies (clustering, information diversity, and plagiarism), and one mutation cost reduction approach (inspired by the One-Op mutation technique). Our evaluation encompasses 20 variant combinations, also referred to as SiMut configurations, and 35 small Java programs. A cross-comparison involving the formed clusters and a comparison with randomly formed clusters points to configurations that tend to reach high effectiveness in foreseeing the best mutation operators for untested programs.</t>
  </si>
  <si>
    <t>Reusing testing of reusable software components</t>
  </si>
  <si>
    <t>out of scope</t>
  </si>
  <si>
    <t>C. C. Michael;</t>
  </si>
  <si>
    <t>10.1109/CMPASS.1997.613254</t>
  </si>
  <si>
    <t>https://ieeexplore.ieee.org/stamp/stamp.jsp?arnumber=613254</t>
  </si>
  <si>
    <t>A software component that is reused in diverse settings can experience diverse operational environments. Unfortunately, a change in the operating environment can also invalidate past experience about the component's quality of performance. Indeed, most statistical methods for estimating software quality assume that the operating environment remains the same. Specifically, the probability density governing the selection of program inputs is assumed to remain constant. However, intuition suggests that such a stringent requirement is unnecessary. If a component has been executed very many times in one environment without experiencing a failure, one would expect it to be relatively failure-free in other similar environments. This paper seeks to quantify that intuition. The question asked is, how much can be said about a component's probability of failure in one environment after observing its operation in other environments?" Specifically, we develop bounds on the component's probability of failure in the new environment based on its past behavior."</t>
  </si>
  <si>
    <t>Proceedings of COMPASS '97: Annual Conference on Computer Assurance</t>
  </si>
  <si>
    <t>Developing Dependable Software Using Prototyping and Test-Diversity</t>
  </si>
  <si>
    <t>paywall</t>
  </si>
  <si>
    <t>W. KuhnH. Selami;</t>
  </si>
  <si>
    <t>10.1007/978-1-4471-0937-2_8</t>
  </si>
  <si>
    <t>http://link.springer.com/chapter/10.1007/978-1-4471-0937-2_8</t>
  </si>
  <si>
    <t>Safe Comp 96</t>
  </si>
  <si>
    <t>Path selection in the structural testing: proposition, implementation and application of strategies</t>
  </si>
  <si>
    <t>L. M. Peres; S. R. Vergilio; M. Jino; J. C. Maldonado;</t>
  </si>
  <si>
    <t>10.1109/SCCC.2001.972653</t>
  </si>
  <si>
    <t>https://ieeexplore.ieee.org/stamp/stamp.jsp?arnumber=972653</t>
  </si>
  <si>
    <t>Structural testing criteria help the tester in the generation and evaluation of a test case set T. They are predicates to be satisfied to consider the testing activity ended and generally require the execution of a set P of paths, capable of exercising certain elements in the program under testing. Determining P is an important and hard task, and its automation is strongly desirable for easing the criteria application. This task can influence on the efficacy and on the testing effort and costs. This work explores the use of diverse programs characteristics to propose strategies for selection of testing paths. The work also describes a module that implements a framework for representation and automation of those strategies. Using this module, a testing procedure is presented and a strategy, that uses the number of predicates to select paths, is evaluated. The obtained results give some information about the main advantage of this strategy: to easy the automatic test data generation by reducing the number of selected infeasible paths.</t>
  </si>
  <si>
    <t>International Conference of the Chilean Computer Science Society</t>
  </si>
  <si>
    <t>Computing Unique Input/Output Sequences Using Genetic Algorithms</t>
  </si>
  <si>
    <t>Qiang GuoRobert M. HieronsMark HarmanKarnig Derderian;</t>
  </si>
  <si>
    <t>10.1007/978-3-540-24617-6_12</t>
  </si>
  <si>
    <t>http://link.springer.com/chapter/10.1007/978-3-540-24617-6_12</t>
  </si>
  <si>
    <t>Formal Approaches to Software Testing</t>
  </si>
  <si>
    <t>A dynamic optimization strategy for evolutionary testing</t>
  </si>
  <si>
    <t>Xiaoyuan Xie; Baowen Xu; Liang Shi; Changhai Nie; Yanxiang He;</t>
  </si>
  <si>
    <t>10.1109/APSEC.2005.6</t>
  </si>
  <si>
    <t>https://ieeexplore.ieee.org/stamp/stamp.jsp?arnumber=1607196</t>
  </si>
  <si>
    <t>Software testing;evolutionary testing;structural testing;dynamic optimization;</t>
  </si>
  <si>
    <t>Evolutionary testing (ET) is an efficient technique of automated test case generation. ET uses a kind of metaheuristic search technique, genetic algorithm (GA), to convert the task of test case generation into an optimal problem. The configuration strategies of GA have notable influences upon the performance of ET. In this paper, represent a dynamic self-adaptation strategy for evolutionary structural testing. It monitors evolution process dynamically, detects the symptom of prematurity by analyzing the population, and adjusts the mutation possibility to recover the diversity of the population. The empirical results show that the strategy can greatly improve the performance of the ET in many cases. Besides, some valuable advices are provided for the configuration strategies of ET by the empirical study.</t>
  </si>
  <si>
    <t>Asia-Pacific Software Engineering Conference (APSEC)</t>
  </si>
  <si>
    <t>Convergence Debugging</t>
  </si>
  <si>
    <t>Nikolik, Borislav;</t>
  </si>
  <si>
    <t>10.1145/1085130.1085142</t>
  </si>
  <si>
    <t>https://doi.org/10.1145/1085130.1085142</t>
  </si>
  <si>
    <t>test dispersion; convergence; convergence hypothesis; test diversity; testing; debugging;</t>
  </si>
  <si>
    <t>This paper proposes a new practical automatic debugging method, called Convergence Debugging, which isolates a set of test cases that converge on the internal root cause of a failure. This method involves evaluating the debugging effectiveness of a set of test case by utilizing a new measure of code-level distance between a set of debug test cases and the test case that caused the failure. The same distance measure could also be used to select a set of debug test cases that maximize debugging effectiveness. In order to gain insights into the root cause of a failure, the debug test cases could be used to analyze the differences between the failed test case of interest and the debug test cases.An industrial-strength tool, called Diversity Analyzer, for programs written in C, C++, C#, Java and VB in the Microsoft .NET environment, is used to experiment with the effectiveness of Convergence Debugging in locating faults in industrial software.</t>
  </si>
  <si>
    <t>International Symposium on Automated Analysis-Driven Debugging</t>
  </si>
  <si>
    <t>Studying the Characteristics of a Good" GUI Test Suite"</t>
  </si>
  <si>
    <t>Q. Xie; A. M. Memon;</t>
  </si>
  <si>
    <t>10.1109/ISSRE.2006.45</t>
  </si>
  <si>
    <t>https://ieeexplore.ieee.org/stamp/stamp.jsp?arnumber=4021981</t>
  </si>
  <si>
    <t>The widespread deployment of graphical-user interfaces (GUIs) has increased the overall complexity of testing. A GUI test designer needs to perform the daunting task of adequately testing the GUI, which typically has very large input interaction spaces, while considering tradeoffs between GUI test suite characteristics such as the number of test cases (each modeled as a sequence of events), their lengths, and the event composition of each test case. There are no published empirical studies on GUI testing that a GUI test designer may reference to make decisions about these characteristics. Consequently, in practice, very few GUI testers know how to design their test suites. This paper takes the first step towards assisting in GUI test design by presenting an empirical study that evaluates the effect of these characteristics on testing cost and fault detection effectiveness. The results show that two factors significantly effect the fault-detection effectiveness of a test suite: (1) the diversity of states in which an event executes and (2) the event coverage of the suite. Test designers need to improve the diversity of states in which each event executes by developing a large number of short test cases to detect the majority of shallow" faults, which are artifacts of modern GUI design. Additional resources should be used to develop a small number of long test cases to detect a small number of "deep" faults"</t>
  </si>
  <si>
    <t>Using Program Data-State Diversity in Test Data Search</t>
  </si>
  <si>
    <t>M. Alshraideh; L. Bottaci;</t>
  </si>
  <si>
    <t>10.1109/TAIC-PART.2006.37</t>
  </si>
  <si>
    <t>https://ieeexplore.ieee.org/stamp/stamp.jsp?arnumber=1691676</t>
  </si>
  <si>
    <t>Search-based automatic software test data generation for structural testing depends on the instrumentation of the test goal to construct a many-valued function which is then optimised. The method encounters difficulty when the search is in a region in which the function is not able to discriminate between different candidate test cases because it returns a constant value. A typical example of this problem arises in the instrumentation of branch predicates that depend on the value of a boolean-valued (flag) variable. Existing transformation techniques can solve many cases of the problem but there are situations for which transformation techniques are inadequate. This paper presents a technique for directing the search when the function that instruments the test goal is not able to discriminate candidate test inputs. The new technique depends on introducing program data-state diversity as an additional search goal. The search is guided by a new evaluation (cost) function made up of two parts, one depends on the conventional instrumentation of the test goal, the other depends on the diversity of the data-states produced during execution of the program under test. The method is demonstrated for a number of example programs for which existing methods are inadequate.</t>
  </si>
  <si>
    <t>Testing: Academic &amp; Industrial Conference - Practice And Research Techniques</t>
  </si>
  <si>
    <t>Generating Test Cases for Constraint Automata by Genetic Symbiosis Algorithm</t>
  </si>
  <si>
    <t>Samira TasharofiSepand AnsariMarjan Sirjani;</t>
  </si>
  <si>
    <t>10.1007/11901433_26</t>
  </si>
  <si>
    <t>http://link.springer.com/chapter/10.1007/11901433_26</t>
  </si>
  <si>
    <t>International Conference on Formal Engineering Methods</t>
  </si>
  <si>
    <t>Improving Random Test Sets Using the Diversity Oriented Test Data Generation</t>
  </si>
  <si>
    <t>Bueno, Paulo M. S. ; Wong, W. Eric ; Jino, Mario;</t>
  </si>
  <si>
    <t>10.1145/1292414.1292419</t>
  </si>
  <si>
    <t>https://doi.org/10.1145/1292414.1292419</t>
  </si>
  <si>
    <t>simulated repulsion; data flow testing; simulated annealing; genetic algorithms; diversity oriented test data generation; random testing; test data generation; mutation testing; software testing;</t>
  </si>
  <si>
    <t>We present a measure that characterizes the diversity of a test set from the perspective of the input domain of the program under test. By using a metaheuristic algorithm, randomly generated test sets (RTS) are evolved towards Diversity Oriented Test Sets (DOTS), which thoroughly cover the input domain. DOTS are evaluated using a Monte Carlo simulation to assess how testing factors influence their effectiveness and also by the values of data flow coverage and mutation scores attained on simple programs. Results provide understanding on possible gains of using DOTS and on circumstances where RTS can be more effective.</t>
  </si>
  <si>
    <t>Automatic Test Data Generation Using Particle Systems</t>
  </si>
  <si>
    <t>10.1145/1363686.1363871</t>
  </si>
  <si>
    <t>https://doi.org/10.1145/1363686.1363871</t>
  </si>
  <si>
    <t>simulated repulsion; random testing; self-organization; genetic algorithms; software testing; test data generation; simulated annealing; diversity oriented test data generation;</t>
  </si>
  <si>
    <t>The simulated repulsion algorithm, which is based on particle systems, is used for the automatic generation of diversity oriented test sets (DOTS). These test sets are generated by taking randomly generated test sets and iteratively improving their diversity (the level of variability among values for the test data) towards DOTS. The results of a simulation performed to evaluate characteristics of DOTS indicate improvement, with respect to fault detection, of these test sets over the standard random test sets.</t>
  </si>
  <si>
    <t>ACM Symposium on Applied Computing</t>
  </si>
  <si>
    <t>Integrating random testing with constraints for improved efficiency and diversity</t>
  </si>
  <si>
    <t>Cheon, Y. ; Ceberio, M. ; Cortes, A. ; Leavens, G.T.;</t>
  </si>
  <si>
    <t>https://www.scopus.com/inward/record.uri?eid=2-s2.0-84886878256&amp;partnerID=40&amp;md5=16731dca2f70cbfaab02b210bd6799ae</t>
  </si>
  <si>
    <t>Random testing can be fully automated, eliminates subjectiveness in constructing test data, and increases the diversity of test data. However, randomly generated tests may not satisfy program's assumptions such as method preconditions. While constraint solving can satisfy such assumptions, it does not necessarily generate diverse tests and is hard to apply to large programs. We blend these techniques by extending random testing with constraint solving, improving the efficiency of generating valid test data while preserving diversity. For domains such as objects, we generate input values randomly; however, for values of finite domains such as integers, we represent test data generation as a constraint satisfaction problem by solving constraints extracted from the precondition of the method under test. We also increase the diversity of constraint-based solutions by incorporating randomness into the solver's enumeration process. In our experimental evaluation we observed an average improvement of 80 times without decreasing test data diversity, measured in terms of the time needed to generate a given number of valid test cases.</t>
  </si>
  <si>
    <t>Searching for Cognitively Diverse Tests: Towards Universal Test Diversity Metrics</t>
  </si>
  <si>
    <t>R. Feldt; R. Torkar; T. Gorschek; W. Afzal;</t>
  </si>
  <si>
    <t>10.1109/ICSTW.2008.36</t>
  </si>
  <si>
    <t>https://ieeexplore.ieee.org/stamp/stamp.jsp?arnumber=4567005</t>
  </si>
  <si>
    <t>Search-based software testing (SBST) has shown a potential to decrease cost and increase quality of testing- related software development activities. Research in SBST has so far mainly focused on the search for isolated tests that are optimal according to a fitness function that guides the search. In this paper we make the case for fitness functions that measure test fitness in relation to existing or previously found tests; a test is good if it is diverse from other tests. We present a model for test variability and propose the use of a theoretically optimal diversity metric at variation points in the model. We then describe how to apply a practically useful approximation to the theoretically optimal metric. The metric is simple and powerful and can be adapted to a multitude of different test diversity measurement scenarios. We present initial results from an experiment to compare how similar to human subjects, the metric can cluster a set of test cases. To carry out the experiment we have extended an existing framework for test automation in an object-oriented, dynamic programming language.</t>
  </si>
  <si>
    <t>Test Data Generation Using Annealing Immune Genetic Algorithm</t>
  </si>
  <si>
    <t>X. B. Tan; C. Longxin; X. Xiumei;</t>
  </si>
  <si>
    <t>10.1109/NCM.2009.56</t>
  </si>
  <si>
    <t>https://ieeexplore.ieee.org/stamp/stamp.jsp?arnumber=5331701</t>
  </si>
  <si>
    <t>Software testing;test data generation;genetic algorithm;expectation of reproduction;</t>
  </si>
  <si>
    <t>With the development of software technology and the expansion of software project scale, software testing appears to be more crucial. And test data selection is one of the nodi during software structure testing because the suitability of test data may directly affect error detection. Notwithstanding existence of several methods to generate test data automatically, such an algorithm overcoming disadvantages of the existing methods in practice hasn't been brought out, that some errors still have to be detected by engineering experience. Therefore, this paper analyzes the characteristics and shortcomings of simple genetic algorithm, simulated annealing genetic algorithm as well as immune algorithm respectively. Aiming at solving the shortcomings in standard Genetic Algorithm on search efficiency, individual diversity and premature, the Annealing Immune Genetic Algorithm (AIGA) is presented as the core algorithm of test data generation by introducing the mechanism of reproduction rate adjustment of individual concentration of immune algorithm and annealing principium into genetic algorithm. Finally, AIGA mentioned above was applied and verified with a practical software testing example.</t>
  </si>
  <si>
    <t>International Joint Conference on INC, IMS and IDC</t>
  </si>
  <si>
    <t>Search-Based Testing of Ajax Web Applications</t>
  </si>
  <si>
    <t>A. Marchetto; P. Tonella;</t>
  </si>
  <si>
    <t>10.1109/SSBSE.2009.13</t>
  </si>
  <si>
    <t>https://ieeexplore.ieee.org/stamp/stamp.jsp?arnumber=5033174</t>
  </si>
  <si>
    <t>Web Testing;Ajax Applications and Search-based Software Engineering;</t>
  </si>
  <si>
    <t>Ajax is an emerging Web engineering technology that supports advanced interaction features that go beyond Webpage navigation. The Ajax technology is based on asynchronous communication with the Web server and direct manipulation of the GUI, taking advantage of reflection.Correspondingly, new classes of Web faults are associated with Ajax applications.In previous work, we investigated a state-based testing approach, based on semantically interacting events. The main drawback of this approach is that exhaustive generation of semantically interacting event sequences limits quite severely the maximum achievable length, while longer sequences would have higher fault exposing capability. In this paper, we investigate a search-based algorithm for the exploration of the huge space of long interaction sequences, in order to select those that are most promising, based on a measure of test case diversity.</t>
  </si>
  <si>
    <t>Weaving Context Sensitivity into Test Suite Construction</t>
  </si>
  <si>
    <t>H. Wang; W. K. Chan;</t>
  </si>
  <si>
    <t>10.1109/ASE.2009.79</t>
  </si>
  <si>
    <t>https://ieeexplore.ieee.org/stamp/stamp.jsp?arnumber=5431725</t>
  </si>
  <si>
    <t>context diversity;software testing;context-aware programe;</t>
  </si>
  <si>
    <t>Context-aware applications capture environmental changes as contexts and self-adapt their behaviors dynamically. Existing testing research has not explored context evolutions or their patterns inherent to individual test cases when constructing test suites. We propose the notation of context diversity as a metric to measure how many changes in contextual values of individual test cases. In this paper, we discuss how this notion can be incorporated in a test case generation process by pairing it with coverage-based test data selection criteria.</t>
  </si>
  <si>
    <t>Increasing Diversity in Coverage Test Suites Using Model Checking</t>
  </si>
  <si>
    <t>G. Fraser; F. Wotawa;</t>
  </si>
  <si>
    <t>10.1109/QSIC.2009.36</t>
  </si>
  <si>
    <t>https://ieeexplore.ieee.org/stamp/stamp.jsp?arnumber=5381459</t>
  </si>
  <si>
    <t>test case generation;specification based testing;model checking;test coverage;test redundancy;test diversity;</t>
  </si>
  <si>
    <t>Automated test case generation often results in test suites containing significant redundancy such as test cases that are duplicates, prefixes of other test cases, or cover the same test requirements. In this paper we consider the fact that items described by a coverage criterion can be covered in different ways. We introduce a technique where each created test case is guaranteed to cover a test requirement in a new way, even if it has previously been covered. This increases the diversity of how test objectives are satisfied, thus reducing the redundancy in test suites, improving their fault detection ability, and usually also decreasing the number of test cases generated. This approach is based in a scenario of specification based testing using model checkers as test case generation tools, and evaluation is performed on three different case study specifications.</t>
  </si>
  <si>
    <t>International Conference on Quality Software (QSIC)</t>
  </si>
  <si>
    <t>Test Case Selection Method for Emergency Changes</t>
  </si>
  <si>
    <t>F. d. Farzat;</t>
  </si>
  <si>
    <t>10.1109/SSBSE.2010.13</t>
  </si>
  <si>
    <t>https://ieeexplore.ieee.org/stamp/stamp.jsp?arnumber=5635168</t>
  </si>
  <si>
    <t>Software Testing;Genetic Algorithm;Time Constraint;Process development;Risk Management;</t>
  </si>
  <si>
    <t>Software testing is an expensive task that significantly contributes to the total cost of a software development project. Among the many strategies available to test a software project, the creation of automated test cases that can be enacted after building a release or resolving a defect is increasingly used in the industry. However, certain defects found in the system operation may block major business operations. These critical defects are sometimes resolved directly in the production environment under such a restricted deadline that there is not enough time to run the complete set of automated test cases upon the patched version of the software. Declining to run the test case suite allows a quicker release of the software to production, but also allows other defects to be introduced into the system. This paper presents a heuristic approach to select test cases that might support emergency changes aiming to maximize the coverage and diversity of the testing activity under a strict time constraint and given the priority of the features that were changed.</t>
  </si>
  <si>
    <t>Fundamentals of test case selection: Diversity, diversity, diversity</t>
  </si>
  <si>
    <t>T. Y. Chen;</t>
  </si>
  <si>
    <t>https://ieeexplore.ieee.org/stamp/stamp.jsp?arnumber=5542825</t>
  </si>
  <si>
    <t>Adaptive Random Testing;Partition Testing;Proportional Sampling Strategy;Software Testing;</t>
  </si>
  <si>
    <t>Our recent investigations in software testing reveal that diversity constitutes the underlying foundation in many test case selection strategies. This talk attempts to provide an overview of the concept of diversity in test case selection through two families of test case selection strategies, namely, random testing and partition testing. We also present some areas of software testing where the application of data mining techniques shows great potential in identifying key aspects of diversity in various forms.</t>
  </si>
  <si>
    <t>IEEE International Conference on Software Engineering and Data Mining</t>
  </si>
  <si>
    <t>Reducing the Cost of Model-Based Testing through Test Case Diversity</t>
  </si>
  <si>
    <t>Hadi HemmatiAndrea ArcuriLionel Briand;</t>
  </si>
  <si>
    <t>10.1007/978-3-642-16573-3_6</t>
  </si>
  <si>
    <t>http://link.springer.com/chapter/10.1007/978-3-642-16573-3_6</t>
  </si>
  <si>
    <t>International Conference on Testing Software and Systems</t>
  </si>
  <si>
    <t>An Enhanced Test Case Selection Approach for Model-Based Testing: An Industrial Case Study</t>
  </si>
  <si>
    <t>Hemmati, Hadi ; Bri;, Lionel ; Arcuri, Andrea ; Ali, Shaukat;</t>
  </si>
  <si>
    <t>10.1145/1882291.1882331</t>
  </si>
  <si>
    <t>https://doi.org/10.1145/1882291.1882331</t>
  </si>
  <si>
    <t>genetic algorithms; model-based testing; test case selection; similarity-based selection;</t>
  </si>
  <si>
    <t>In recent years, Model-Based Testing (MBT) has attracted an increasingly wide interest from industry and academia. MBT allows automatic generation of a large and comprehensive set of test cases from system models (e.g., state machines), which leads to the systematic testing of the system. However, even when using simple test strategies, applying MBT in large industrial systems often leads to generating large sets of test cases that cannot possibly be executed within time and cost constraints. In this situation, test case selection techniques are employed to select a subset from the entire test suite such that the selected subset conforms to available resources while maximizing fault detection. In this paper, we propose a new similarity-based selection technique for state machine-based test case selection, which includes a new similarity function using triggers and guards on transitions of state machines and a genetic algorithm-based selection algorithm. Applying this technique on an industrial case study, we show that our proposed approach is more effective in detecting real faults than existing alternatives. We also assess the overall benefits of model-based test case selection in our case study by comparing the fault detection rate of the selected subset with the maximum possible fault detection rate of the original test suite.</t>
  </si>
  <si>
    <t>ACM SIGSOFT International Symposium on Foundations of Software Engineering</t>
  </si>
  <si>
    <t>An industrial investigation of similarity measures for model-based test case selection</t>
  </si>
  <si>
    <t>Hemmati, H. ; Bri;, L.;</t>
  </si>
  <si>
    <t>10.1109/ISSRE.2010.9</t>
  </si>
  <si>
    <t>https://www.scopus.com/inward/record.uri?eid=2-s2.0-79952025468&amp;doi=10.1109%2fISSRE.2010.9&amp;partnerID=40&amp;md5=dc1f57df376c9c6153560fca27e7a10c</t>
  </si>
  <si>
    <t>Genetic algorithms;  Model-based testing;  Similarity measure;  Test case selection;  UML state machine;</t>
  </si>
  <si>
    <t>Applying model-based testing (MBT) in practice requires practical solutions for scaling up to large industrial systems. One challenge that we have faced while applying MBT was the generation of test suites that were too large to be practical, even for simple coverage criteria. The goal of test case selection techniques is to select a subset of the generated test suite that satisfies resource constraints while yielding a maximum fault detection rate. One interesting heuristic is to choose the most diverse test cases based on a pre-defined similarity measure. In this paper, we investigate and compare possible similarity functions to support similarity-based test selection in the context of state machine testing, which is the most common form of MBT. We apply the proposed similarity measures and a selection strategy based on genetic algorithms to an industrial software system. We compare their fault detection rate based on actual faults. The results show that applying Jaccard Index on test cases represented as a set of trigger-guards is the most cost-effective similarity measure. We also discuss the overall benefits of our test selection approach in terms of test execution savings. © 2010 IEEE.</t>
  </si>
  <si>
    <t>Teaching software testing methods based on diversity principles</t>
  </si>
  <si>
    <t>Z. Chen; J. Zhang; B. Luo;</t>
  </si>
  <si>
    <t>10.1109/CSEET.2011.5876111</t>
  </si>
  <si>
    <t>https://ieeexplore.ieee.org/stamp/stamp.jsp?arnumber=5876111</t>
  </si>
  <si>
    <t>Software testing is the primary approach to support software quality assurance. Many novel software testing methods have been proposed to achieve various tasks in recent years. It is a challenge to teach these new testing methods and classical testing methods within limited time. This paper reports our work in progress on the new teaching approach to software testing methods based on diversity principles.</t>
  </si>
  <si>
    <t>IEEE-CS Conference on Software Engineering Education and Training (CSEE&amp;T)</t>
  </si>
  <si>
    <t>Automatic generation of software test data based on hybrid particle swarm genetic algorithm</t>
  </si>
  <si>
    <t>Rui Ding; Xianbin Feng; Shuping Li; Hongbin Dong;</t>
  </si>
  <si>
    <t>10.1109/EEESym.2012.6258748</t>
  </si>
  <si>
    <t>https://ieeexplore.ieee.org/stamp/stamp.jsp?arnumber=6258748</t>
  </si>
  <si>
    <t>Genetic Algorithm;Particle Swarm Optimization;Software Testing;Case Automatically Generates;</t>
  </si>
  <si>
    <t>A hybrid particle swarm genetic algorithm is purposed to apply in software testing using case automated generations. On the basis of classical genetic algorithm, the algorithm divided the population into “families”, influencing the convergence efficiency by crossover in family, keeping the diversity of the population by crossover between families; meanwhile, enhancing the speed of convergence by the PSO crossover (commixed the thought of PSO in genetic algorithm) According to the characteristics of software testing problems, we designed the corresponding fitness function and the encoding method. The results of data experiment were given to illustrate the effectiveness of the algorithm.</t>
  </si>
  <si>
    <t>IEEE Symposium on Electrical &amp; Electronics Engineering (EEESYM)</t>
  </si>
  <si>
    <t>Augmenting test suites effectiveness by increasing output diversity</t>
  </si>
  <si>
    <t>N. Alshahwan; M. Harman;</t>
  </si>
  <si>
    <t>10.1109/ICSE.2012.6227083</t>
  </si>
  <si>
    <t>https://ieeexplore.ieee.org/stamp/stamp.jsp?arnumber=6227083</t>
  </si>
  <si>
    <t>SBSE;HTML output;Web applications;</t>
  </si>
  <si>
    <t>The uniqueness (or otherwise) of test outputs ought to have a bearing on test effectiveness, yet it has not previously been studied. In this paper we introduce a novel test suite adequacy criterion based on output uniqueness. We propose 4 definitions of output uniqueness with varying degrees of strictness. We present a preliminary evaluation for web application testing that confirms that output uniqueness enhances fault-finding effectiveness. The approach outperforms random augmentation in fault finding ability by an overall average of 280% in 5 medium sized, real world web applications.</t>
  </si>
  <si>
    <t>Swarm testing</t>
  </si>
  <si>
    <t>Groce, A. ; Zhang, C. ; Eide, E. ; Chen, Y. ; Regehr, J.;</t>
  </si>
  <si>
    <t>10.1145/04000800.2336763</t>
  </si>
  <si>
    <t>https://www.scopus.com/inward/record.uri?eid=2-s2.0-84865280752&amp;doi=10.1145%2f04000800.2336763&amp;partnerID=40&amp;md5=794be43405f5322b0c4ecf4ebb402c74</t>
  </si>
  <si>
    <t>configuration diversity;  Random testing;</t>
  </si>
  <si>
    <t>Swarm testing is a novel and inexpensive way to improve the diversity of test cases generated during random testing. Increased diversity leads to improved coverage and fault detection. In swarm testing, the usual practice of potentially including all features in every test case is abandoned. Rather, a large swarm" of randomly generated configurations, each of which omits some features, is used, with configurations receiving equal resources. We have identified two mechanisms by which feature omission leads to better exploration of a system's state space. First, some features actively prevent the system from executing interesting behaviors; e.g., "pop" calls may prevent a stack data structure from executing a bug in its overflow detection logic. Second, even when there is no active suppression of behaviors, test features compete for space in each test, limiting the depth to which logic driven by features can be explored. Experimental results show that swarm testing increases coverage and can improve fault detection dramatically; for example, in a week of testing it found 42% more distinct ways to crash a collection of C compilers than did the heavily hand-tuned default configuration of a random tester. © 2012 ACM."</t>
  </si>
  <si>
    <t>Diversity Maximization Speedup for Fault Localization</t>
  </si>
  <si>
    <t>Gong, Liang ; Lo, David ; Jiang, Lingxiao ; Zhang, Hongyu;</t>
  </si>
  <si>
    <t>10.1145/2351676.2351682</t>
  </si>
  <si>
    <t>https://doi.org/10.1145/2351676.2351682</t>
  </si>
  <si>
    <t>Fault Localization; Test Case Prioritization;</t>
  </si>
  <si>
    <t>Fault localization is useful for reducing debugging effort. However, many fault localization techniques require non-trivial number of test cases with oracles, which can determine whether a program behaves correctly for every test input. Test oracle creation is expensive because it can take much manual labeling effort. Given a number of test cases to be executed, it is challenging to minimize the number of test cases requiring manual labeling and in the meantime achieve good fault localization accuracy. To address this challenge, this paper presents a novel test case selection strategy based on Diversity Maximization Speedup (DMS). DMS orders a set of unlabeled test cases in a way that maximizes the effectiveness of a fault localization technique. Developers are only expected to label a much smaller number of test cases along this ordering to achieve good fault localization results. Our experiments with more than 250 bugs from the Software-artifact Infrastructure Repository show (1) that DMS can help existing fault localization techniques to achieve comparable accuracy with on average 67% fewer labeled test cases than previously best test case prioritization techniques, and (2) that given a labeling budget (i.e., a fixed number of labeled test cases), DMS can help existing fault localization techniques reduce their debugging cost (in terms of the amount of code needed to be inspected to locate faults). We conduct hypothesis test and show that the saving of the debugging cost we achieve for the real C programs are statistically significant.</t>
  </si>
  <si>
    <t>On the role of diversity measures for multi-objective test case selection</t>
  </si>
  <si>
    <t>A. De Lucia; M. Di Penta; R. Oliveto; A. Panichella;</t>
  </si>
  <si>
    <t>10.1109/IWAST.2012.6228983</t>
  </si>
  <si>
    <t>https://ieeexplore.ieee.org/stamp/stamp.jsp?arnumber=6228983</t>
  </si>
  <si>
    <t>Search-based Software Testing;Test Case Selection;Niched Genetic Algorithms;Empirical Studies;</t>
  </si>
  <si>
    <t>Test case selection has been recently formulated as multi-objective optimization problem trying to satisfy conflicting goals, such as code coverage and computational cost. This paper introduces the concept of asymmetric distance preserving, useful to improve the diversity of non-dominated solutions produced by multi-objective Pareto efficient genetic algorithms, and proposes two techniques to achieve this objective. Results of an empirical study conducted over four programs from the SIR benchmark show how the proposed technique (i) obtains non-dominated solutions having a higher diversity than the previously proposed multi-objective Pareto genetic algorithms; and (ii) improves the convergence speed of the genetic algorithms.</t>
  </si>
  <si>
    <t>Orthogonal exploration of the search space in evolutionary test case generation</t>
  </si>
  <si>
    <t>Kifetew, F.M. ; Panichella, A. ; De Lucia, A. ; Oliveto, R. ; Tonella, P.;</t>
  </si>
  <si>
    <t>10.1145/2483760.2483789</t>
  </si>
  <si>
    <t>https://www.scopus.com/inward/record.uri?eid=2-s2.0-84881271344&amp;doi=10.1145%2f2483760.2483789&amp;partnerID=40&amp;md5=a3662fe629f907563ec59f0b2a0104e0</t>
  </si>
  <si>
    <t>genetic algorithms;  genetic drift;  orthogonal exploration;  Search based testing;  test case generation;</t>
  </si>
  <si>
    <t>The effectiveness of evolutionary test case generation based on Genetic Algorithms (GAs) can be seriously impacted by genetic drift, a phenomenon that inhibits the ability of such algorithms to effectively diversify the search and look for alternative potential solutions. In such cases, the search becomes dominated by a small set of similar individuals that lead GAs to converge to a sub-optimal solution and to stagnate, without reaching the desired objective. This problem is particularly common for hard-to-cover program branches, associated with an extremely large solution space. In this paper, we propose an approach to solve this problem by integrating a mechanism for orthogonal exploration of the search space into standard GA. The diversity in the population is enriched by adding individuals in orthogonal directions, hence providing a more effective exploration of the solution space. To the best of our knowledge, no prior work has addressed explicitly the issue of evolution direction based diversification in the context of evolutionary testing. Results achieved on 17 Java classes indicate that the proposed enhancements make GA much more effective and efficient in automating the testing process. In particular, effectiveness (coverage) was significantly improved in 47% of the subjects and efficiency (search budget consumed) was improved in 85% of the subjects on which effectiveness remains the same. © 2013 ACM.</t>
  </si>
  <si>
    <t>Dynamic white-box software testing using a recursive hybrid evolutionary strategy/genetic algorithm</t>
  </si>
  <si>
    <t>A. Panchapakesan; R. Abielmona; E. Petriu;</t>
  </si>
  <si>
    <t>10.1109/CEC.2013.6557873</t>
  </si>
  <si>
    <t>https://ieeexplore.ieee.org/stamp/stamp.jsp?arnumber=6557873</t>
  </si>
  <si>
    <t>Software testing;black-box testing;white-box testing;static white-box testing;dynamic white-box testing;evolutionary algorithm;genetic algorithm;evolutionary strategy;control flow graph;</t>
  </si>
  <si>
    <t>Software testing is an important and time consuming part of the software development cycle. While automated testing frameworks do help in reducing the amount of programmer time that testing requires, the onus is still upon the programmer to provide such a framework with the inputs on which the software must be tested. This requires static analysis of the source code, which is more effective when performed as a peer review exercise and is highly dependent on the skills of the programmers performing the analysis. Thus, it demands the allocation of precious time of highly skilled programmers. An algorithm that automatically generates inputs to satisfy test coverage criteria for the software being tested would therefore be valuable, as it would imply that the programmer no longer needs to analyze code to generate the relevant test cases. This paper explores a hybrid evolutionary strategy with an evolutionary algorithm to discover such test case synthesis, in an improvement over previous methods which overly focus their search without maintaining the diversity required to cover the entire search space efficiently.</t>
  </si>
  <si>
    <t>IEEE Congress on Evolutionary Computation</t>
  </si>
  <si>
    <t>A Multi-objective Genetic Algorithm for Generating Test Suites from Extended Finite State Machines</t>
  </si>
  <si>
    <t>Nesa AsoudehYvan Labiche;</t>
  </si>
  <si>
    <t>10.1007/978-3-642-39742-4_26</t>
  </si>
  <si>
    <t>http://link.springer.com/chapter/10.1007/978-3-642-39742-4_26</t>
  </si>
  <si>
    <t>Objective Re-weighting to Guide an Interactive Search Based Software Testing System</t>
  </si>
  <si>
    <t>B. Marculescu; R. Feldt; R. Torkar;</t>
  </si>
  <si>
    <t>10.1109/ICMLA.2013.113</t>
  </si>
  <si>
    <t>https://ieeexplore.ieee.org/stamp/stamp.jsp?arnumber=6786089</t>
  </si>
  <si>
    <t>search based software testing;interactive search based software engineering;user centered;embedded software;industrial experience;</t>
  </si>
  <si>
    <t>Even hardware-focused industries today develop products where software is both a large and important component. Engineers tasked with developing and integrating these products do not always have a software engineering background. To ensure quality, tools are needed that automate and support software testing while allowing these domain specialists to leverage their knowledge and experience. Search-based testing could be a key aspect in creating an automated tool for supporting testing activities. However, domain specific quality criteria and trade-offs make it difficult to develop a general fitness function a priori, so interaction between domain specialists and such a tool would be critical to its success. In this paper we present a system for interactive search-based software testing and investigate a way for domain specialists to guide the search by dynamically re-weighting quality goals. Our empirical investigation shows that objective re-weighting can help a human domain specialist interactively guide the search, without requiring specialized knowledge of the system and without sacrificing population diversity.</t>
  </si>
  <si>
    <t>International Conference on Machine Learning and Applications</t>
  </si>
  <si>
    <t>Finding test data with specific properties via metaheuristic search</t>
  </si>
  <si>
    <t>R. Feldt; S. Poulding;</t>
  </si>
  <si>
    <t>10.1109/ISSRE.2013.6698888</t>
  </si>
  <si>
    <t>https://ieeexplore.ieee.org/stamp/stamp.jsp?arnumber=6698888</t>
  </si>
  <si>
    <t>For software testing to be effective the test data should cover a large and diverse range of the possible input domain. Boltzmann samplers were recently introduced as a systematic method to randomly generate data with a range of sizes from combinatorial classes, and there are a number of automated testing frameworks that serve a similar purpose. However, size is only one of many possible properties that data generated for software testing should exhibit. For the testing of realistic software systems we also need to trade off between multiple different properties or search for specific instances of data that combine several properties. In this paper we propose a general search-based framework for finding test data with specific properties. In particular, we use a metaheuristic, differential evolution, to search for stochastic models for the data generator. Evaluation of the framework demonstrates that it is more general and flexible than existing solutions based on random sampling.</t>
  </si>
  <si>
    <t>Achieving Scalable Model-Based Testing through Test Case Diversity</t>
  </si>
  <si>
    <t>Hemmati, Hadi ; Arcuri, Andrea ; Bri;, Lionel;</t>
  </si>
  <si>
    <t>10.1145/2430536.2430540</t>
  </si>
  <si>
    <t>https://doi.org/10.1145/2430536.2430540</t>
  </si>
  <si>
    <t>model-based testing; search-based software engineering; Test case selection; similarity function; test case minimization;</t>
  </si>
  <si>
    <t>The increase in size and complexity of modern software systems requires scalable, systematic, and automated testing approaches. Model-based testing (MBT), as a systematic and automated test case generation technique, is being successfully applied to verify industrial-scale systems and is supported by commercial tools. However, scalability is still an open issue for large systems, as in practice there are limits to the amount of testing that can be performed in industrial contexts. Even with standard coverage criteria, the resulting test suites generated by MBT techniques can be very large and expensive to execute, especially for system level testing on real deployment platforms and network facilities. Therefore, a scalable MBT technique should be flexible regarding the size of the generated test suites and should be easily accommodated to fit resource and time constraints. Our approach is to select a subset of the generated test suite in such a way that it can be realistically executed and analyzed within the time and resource constraints, while preserving the fault revealing power of the original test suite to a maximum extent. In this article, to address this problem, we introduce a family of similarity-based test case selection techniques for test suites generated from state machines. We evaluate 320 different similarity-based selection techniques and then compare the effectiveness of the best similarity-based selection technique with other common selection techniques in the literature. The results based on two industrial case studies, in the domain of embedded systems, show significant benefits and a large improvement in performance when using a similarity-based approach. We complement these analyses with further studies on the scalability of the technique and the effects of failure rate on its effectiveness. We also propose a method to identify optimal tradeoffs between the number of test cases to run and fault detection.</t>
  </si>
  <si>
    <t>ACM Transactions on Software Engineering and Methodology (TOSEM)</t>
  </si>
  <si>
    <t>Similarity-based test case prioritization using ordered sequences of program entities</t>
  </si>
  <si>
    <t>Chunrong FangZhenyu ChenKun WuZhihong Zhao;</t>
  </si>
  <si>
    <t>10.1007/s11219-013-9224-0</t>
  </si>
  <si>
    <t>http://link.springer.com/article/10.1007/s11219-013-9224-0</t>
  </si>
  <si>
    <t>Software Quality Journal</t>
  </si>
  <si>
    <t>Diversity oriented test data generation using metaheuristic search techniques</t>
  </si>
  <si>
    <t>Bueno, P.M.S. ; Jino, M. ; Wong, W.E.;</t>
  </si>
  <si>
    <t>10.1016/j.ins.2011.01.025</t>
  </si>
  <si>
    <t>https://www.scopus.com/inward/record.uri?eid=2-s2.0-84889670641&amp;doi=10.1016%2fj.ins.2011.01.025&amp;partnerID=40&amp;md5=5b02793eecfc8672a6c608650daaccd9</t>
  </si>
  <si>
    <t>Genetic algorithms;  Random testing;  Simulated annealing;  Simulated repulsion;  Software testing;  Test data generation;</t>
  </si>
  <si>
    <t>We present a new test data generation technique which uses the concept of diversity of test sets as a basis for the diversity oriented test data generation - DOTG. Using DOTG we translate into an automatic test data generation technique the intuitive belief that increasing the variety, or diversity, of the test data used to test a program can lead to an improvement on the completeness, or quality, of the testing performed. We define the input domain perspective for diversity (DOTG-ID), which considers the distances among the test data in the program input domain to compute a diversity value for test sets. We describe metaheuristics which can be used to automate the generation of test sets for the DOTG-ID testing technique: simulated annealing; a genetic algorithm; and a proposed metaheuristic named simulated repulsion. The effectiveness of DOTG-ID was evaluated by using a Monte Carlo simulation, and also by applying the technique to test simple programs and measuring the data-flow coverage and mutation scores achieved. The standard random testing technique was used as a baseline for these evaluations. Results provide an understanding of the potential gains in terms of testing effectiveness of DOTG-ID over random testing and also reveal testing factors which can make DOTG-ID less effective. © 2013 Elsevier Inc. All rights reserved.</t>
  </si>
  <si>
    <t>Information Sciences</t>
  </si>
  <si>
    <t>Improving the Effectiveness of Testing Pervasive Software via Context Diversity</t>
  </si>
  <si>
    <t>Wang, Huai ; Chan, W. K. ; Tse, T. H.;</t>
  </si>
  <si>
    <t>10.1145/2620000</t>
  </si>
  <si>
    <t>https://doi.org/10.1145/2620000</t>
  </si>
  <si>
    <t>context diversity; Context-aware program; test adequacy;</t>
  </si>
  <si>
    <t>Context-aware pervasive software is responsive to various contexts and their changes. A faulty implementation of the context-aware features may lead to unpredictable behavior with adverse effects. In software testing, one of the most important research issues is to determine the sufficiency of a test suite to verify the software under test. Existing adequacy criteria for testing traditional software, however, have not explored the dimension of serial test inputs and have not considered context changes when constructing test suites. In this article, we define the concept of context diversity to capture the extent of context changes in serial inputs and propose three strategies to study how context diversity may improve the effectiveness of the data-flow testing criteria. Our case study shows that the strategy that uses test cases with higher context diversity can significantly improve the effectiveness of existing data-flow testing criteria for context-aware pervasive software. In addition, test suites with higher context diversity are found to execute significantly longer paths, which may provide a clue that reveals why context diversity can contribute to the improvement of effectiveness of test suites.</t>
  </si>
  <si>
    <t>ACM Transactions on Autonomous and Adaptive Systems (TAAS)</t>
  </si>
  <si>
    <t>Taming a Fuzzer Using Delta Debugging Trails</t>
  </si>
  <si>
    <t>Y. Pei; A. Christi; X. Fern; A. Groce; W. Wong;</t>
  </si>
  <si>
    <t>10.1109/ICDMW.2014.58</t>
  </si>
  <si>
    <t>https://ieeexplore.ieee.org/stamp/stamp.jsp?arnumber=7022682</t>
  </si>
  <si>
    <t>Software Testing;Automated Testing;Fuzzing;Fuzzer Taming;Test-Case Reduction;</t>
  </si>
  <si>
    <t>Fuzzers, or random testing tools, are powerful tools for finding bugs. A major problem with using fuzzersis that they often trigger many bugs that are already known. The fuzzer taming problem addresses this issue by ordering bug-triggering random test cases generated by a fuzzer such that test cases exposing diverse bugs are found early in the ranking. Previous work on fuzzer taming first reduces each test case into a minimal failure-inducing test case using delta debugging, then finds the ordering by applying the Furthest Point First algorithm over the reduced test cases. During the delta debugging process, a sequence of failing test cases is generated (the delta debugging trail"). We hypothesize that these additional failing test cases also contain relevant information about the bug and could be useful for fuzzertaming. In this paper, we propose to use these additional failing test cases generated during delta debugging to help tame fuzzers. Our experiments show that this allows for more diverse bugs to be found early in the furthest point first ranking."</t>
  </si>
  <si>
    <t>IEEE International Conference on Data Mining Workshop</t>
  </si>
  <si>
    <t>A metrics suite for JUnit test code: a multiple case study on open source software</t>
  </si>
  <si>
    <t>Fadel ToureMourad BadriLuc Lamontagne;</t>
  </si>
  <si>
    <t>10.1186/s40411-014-0014-6</t>
  </si>
  <si>
    <t>http://link.springer.com/article/10.1186/s40411-014-0014-6</t>
  </si>
  <si>
    <t>Journal of Software Engineering Research and Development</t>
  </si>
  <si>
    <t>Test Report Prioritization to Assist Crowdsourced Testing</t>
  </si>
  <si>
    <t>Feng, Yang ; Chen, Zhenyu ; Jones, James A. ; Fang, Chunrong ; Xu, Baowen;</t>
  </si>
  <si>
    <t>10.1145/2786805.2786862</t>
  </si>
  <si>
    <t>https://doi.org/10.1145/2786805.2786862</t>
  </si>
  <si>
    <t>Crowdsourcing testing; test diversity; natural language processing; test report prioritization;</t>
  </si>
  <si>
    <t>In crowdsourced testing, users can be incentivized to perform testing tasks and report their results, and because crowdsourced workers are often paid per task, there is a financial incentive to complete tasks quickly rather than well. These reports of the crowdsourced testing tasks are called test reports" and are composed of simple natural language and screenshots. Back at the software-development organization, developers must manually inspect the test reports to judge their value for revealing faults. Due to the nature of crowdsourced work, the number of test reports are often difficult to comprehensively inspect and process. In order to help with this daunting task, we created the first technique of its kind, to the best of our knowledge, to prioritize test reports for manual inspection. Our technique utilizes two key strategies: (1) a diversity strategy to help developers inspect a wide variety of test reports and to avoid duplicates and wasted effort on falsely classified faulty behavior, and (2) a risk strategy to help developers identify test reports that may be more likely to be fault-revealing based on past observations. Together, these strategies form our DivRisk strategy to prioritize test reports in crowd- sourced testing. Three industrial projects have been used to evaluate the effectiveness of test report prioritization methods. The results of the empirical study show that: (1) DivRisk can significantly outperform random prioritization; (2) DivRisk can approximate the best theoretical result for a real-world industrial mobile application. In addition, we provide some practical guidelines of test report prioritization for crowdsourced testing based on the empirical study and our experiences."</t>
  </si>
  <si>
    <t>ACM Joint Meeting on European Software Engineering Conference and Symposium on the Foundations of Software Engineering</t>
  </si>
  <si>
    <t>Prioritizing Manual Test Cases in Traditional and Rapid Release Environments</t>
  </si>
  <si>
    <t>H. Hemmati; Z. Fang; M. V. Mantyla;</t>
  </si>
  <si>
    <t>10.1109/ICST.2015.7102602</t>
  </si>
  <si>
    <t>https://ieeexplore.ieee.org/stamp/stamp.jsp?arnumber=7102602</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</si>
  <si>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</si>
  <si>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Exploring Test Suite Diversification and Code Coverage in Multi-Objective Test Case Selection</t>
  </si>
  <si>
    <t>D. Mondal; H. Hemmati; S. Durocher;</t>
  </si>
  <si>
    <t>10.1109/ICST.2015.7102588</t>
  </si>
  <si>
    <t>https://ieeexplore.ieee.org/stamp/stamp.jsp?arnumber=7102588</t>
  </si>
  <si>
    <t>Test case selection is a classic testing technique to choose a subset of existing test cases for execution, due to the limited budget and tight deadlines. While `code coverage' is the state of practice among test case selection heuristics, recent literature has shown that `test case diversity' is also a very promising approach. In this paper, we first compare these two heuristics for test case selection in several real-world case studies (Apache Ant, Derby, JBoss, NanoXML and Math). The results show that neither of the two techniques completely dominates the other, but they can potentially be complementary. Therefore, we next propose a novel approach that maximizes both code coverage and diversity among the selected test cases using NSGA-II multi- objective optimization, and the results show a significant improvement in fault detection rate. Specifically, sometimes this novel approach detects up to 16%(Ant), 10%(JBoss), and 14% (Math) more faults compared to either of coverage or diversity-based approaches, when the testing budget is less than 20% of the entire test suite execution cost.</t>
  </si>
  <si>
    <t>Automatic generation of test cases based on multi-population genetic algorithm</t>
  </si>
  <si>
    <t>Zhang, N. ; Wu, B. ; Bao, X.;</t>
  </si>
  <si>
    <t>10.14257/ijmue.2015.10.6.11</t>
  </si>
  <si>
    <t>https://www.scopus.com/inward/record.uri?eid=2-s2.0-84936763591&amp;doi=10.14257%2fijmue.2015.10.6.11&amp;partnerID=40&amp;md5=b8760fc5881b0fae21c639b7700caa18</t>
  </si>
  <si>
    <t>Diversity of the population;  Evolutionary algorithm;  Multi-population;  Test case generation;</t>
  </si>
  <si>
    <t>The design of automatic generation technology of test case is an important part of the software test automation implementation, having an important guiding role in testing of late work, which is the fundamental guarantee to improve the reliability of software. In this paper, considering the lack of adequacy of control flow testing, using the data flow testing as the test adequacy criteria, and then on the basis of the single population genetic algorithm search efficiency is not high, combining with previous methods on the improvement of the genetic algorithm, introducing the concept of multi-population, and then designs a kind of improved parallel evolutionary algorithm (IPEA) based on multipopulation is used to automatically generate test cases. The algorithm defined the concept of external pressure which as the degree of competition between individuals. Fully considering the influence of coverage, branch condition and degree of competition between individual species of three aspects, and give different weights, we design a fitness function to evaluate the merits of the individual species. Experiments show that the IPEA has obviously improved in convergence speed, search time, coverage, scale of the test cases on key performance than the single population genetic algorithm and random search algorithm. © 2015 SERSC.</t>
  </si>
  <si>
    <t>International Journal of Multimedia and Ubiquitous Engineering</t>
  </si>
  <si>
    <t>A revisit of three studies related to random testing</t>
  </si>
  <si>
    <t>Chen, T.Y. ; Kuo, F.-C. ; Towey, D. ; Zhou, Z.Q.;</t>
  </si>
  <si>
    <t>10.1007/s11432-015-5314-x</t>
  </si>
  <si>
    <t>https://www.scopus.com/inward/record.uri?eid=2-s2.0-84939939769&amp;doi=10.1007%2fs11432-015-5314-x&amp;partnerID=40&amp;md5=a1d77d5d36ad55213e1804ef644d6061</t>
  </si>
  <si>
    <t>adaptive random testing;  diversity;  metamorphic testing;  proportional sampling strategy;  random testing;  software testing;</t>
  </si>
  <si>
    <t>Software testing is an approach that ensures the quality of software through execution, with a goal being to reveal failures and other problems as quickly as possible. Test case selection is a fundamental issue in software testing, and has generated a large body of research, especially with regards to the effectiveness of random testing (RT), where test cases are randomly selected from the software’s input domain. In this paper, we revisit three of our previous studies. The first study investigated a sufficient condition for partition testing (PT) to outperform RT, and was motivated by various controversial and conflicting results suggesting that sometimes PT performed better than RT, and sometimes the opposite. The second study aimed at enhancing RT itself, and was motivated by the fact that RT continues to be a fundamental and popular testing technique. This second study enhanced RT fault detection effectiveness by making use of the common observation that failure-causing inputs tend to cluster together, and resulted in a new family of RT techniques: adaptive random testing (ART), which is random testing with an even spread of test cases across the input domain. Following the successful use of failure-causing region contiguity insights to develop ART, we conducted a third study on how to make use of other characteristics of failure-causing inputs to develop more effective test case selection strategies. This third study revealed how best to approach testing strategies when certain characteristics of the failure-causing inputs are known, and produced some interesting and important results. In revisiting these three previous studies, we explore their unexpected commonalities, and identify diversity as a key concept underlying their effectiveness. This observation further prompted us to examine whether or not such a concept plays a role in other areas of software testing, and our conclusion is that, yes, diversity appears to be one of the most important concepts in the field of software testing. © 2015, Science China Press and Springer-Verlag Berlin Heidelberg.</t>
  </si>
  <si>
    <t>Science China Information Sciences</t>
  </si>
  <si>
    <t>Feedback-Controlled Random Test Generation</t>
  </si>
  <si>
    <t>Yatoh, Kohsuke ; Sakamoto, Kazunori ; Ishikawa, Fuyuki ; Honiden, Shinichi;</t>
  </si>
  <si>
    <t>10.1145/2771783.2771805</t>
  </si>
  <si>
    <t>https://doi.org/10.1145/2771783.2771805</t>
  </si>
  <si>
    <t>Random testing; Test generation; Diversity;</t>
  </si>
  <si>
    <t>Feedback-directed random test generation is a widely used technique to generate random method sequences. It leverages feedback to guide generation. However, the validity of feedback guidance has not been challenged yet. In this paper, we investigate the characteristics of feedback-directed random test generation and propose a method that exploits the obtained knowledge that excessive feedback limits the diversity of tests. First, we show that the feedback loop of feedback-directed generation algorithm is a positive feedback loop and amplifies the bias that emerges in the candidate value pool. This over-directs the generation and limits the diversity of generated tests. Thus, limiting the amount of feedback can improve diversity and effectiveness of generated tests. Second, we propose a method named feedback-controlled random test generation, which aggressively controls the feedback in order to promote diversity of generated tests. Experiments on eight different, real-world application libraries indicate that our method increases branch coverage by 78% to 204% over the original feedback-directed algorithm on large-scale utility libraries.</t>
  </si>
  <si>
    <t>Effective Test Suites for Mixed Discrete-Continuous Stateflow Controllers</t>
  </si>
  <si>
    <t>Matinnejad, Reza ; Nejati, Shiva ; Bri;, Lionel C. ; Bruckmann, Thomas;</t>
  </si>
  <si>
    <t>10.1145/2786805.2786818</t>
  </si>
  <si>
    <t>https://doi.org/10.1145/2786805.2786818</t>
  </si>
  <si>
    <t>structural coverage; failure-based testing; Stateflow testing; output diversity; mixed discrete-continuous behaviors;</t>
  </si>
  <si>
    <t>Modeling mixed discrete-continuous controllers using Stateflow is common practice and has a long tradition in the embedded software system industry. Testing Stateflow models is complicated by expensive and manual test oracles that are not amenable to full automation due to the complex continuous behaviors of such models. In this paper, we reduce the cost of manual test oracles by providing test case selection algorithms that help engineers develop small test suites with high fault revealing power for Stateflow models. We present six test selection algorithms for discrete-continuous Stateflows: An adaptive random test selection algorithm that diversifies test inputs, two white-box coverage-based algorithms, a black-box algorithm that diversifies test outputs, and two search-based black-box algorithms that aim to maximize the likelihood of presence of continuous output failure patterns. We evaluate and compare our test selection algorithms, and find that our three output-based algorithms consistently outperform the coverage- and input-based algorithms in revealing faults in discrete-continuous Stateflow models. Further, we show that our output-based algorithms are complementary as the two search-based algorithms perform best in revealing specific failures with small test suites, while the output diversity algorithm is able to identify different failure types better than other algorithms when test suites are above a certain size.</t>
  </si>
  <si>
    <t>A Novelty Search Approach for Automatic Test Data Generation</t>
  </si>
  <si>
    <t>M. Boussaa; O. Barais; G. Sunyé; B. Baudry;</t>
  </si>
  <si>
    <t>10.1109/SBST.2015.17</t>
  </si>
  <si>
    <t>https://ieeexplore.ieee.org/stamp/stamp.jsp?arnumber=7173590</t>
  </si>
  <si>
    <t>In search-based structural testing, metaheuristic search techniques have been frequently used to automate the test data generation. In Genetic Algorithms (GAs) for example, test data are rewarded on the basis of an objective function that represents generally the number of statements or branches covered. However, owing to the wide diversity of possible test data values, it is hard to find the set of test data that can satisfy a specific coverage criterion. In this paper, we introduce the use of Novelty Search (NS) algorithm to the test data generation problem based on statement-covered criteria. We believe that such approach to test data generation is attractive because it allows the exploration of the huge space of test data within the input domain. In this approach, we seek to explore the search space without regard to any objectives. In fact, instead of having a fitness-based selection, we select test cases based on a novelty score showing how different they are compared to all other solutions evaluated so far.</t>
  </si>
  <si>
    <t>Search-Based Similarity-Driven Behavioural SPL Testing</t>
  </si>
  <si>
    <t>Devroey, Xavier ; Perrouin, Gilles ; Legay, Axel ; Schobbens, Pierre-Yves ; Heymans, Patrick;</t>
  </si>
  <si>
    <t>10.1145/2866614.2866627</t>
  </si>
  <si>
    <t>https://doi.org/10.1145/2866614.2866627</t>
  </si>
  <si>
    <t>Software Product Line Testing; Featured Transition System; Dissimilarity Testing;</t>
  </si>
  <si>
    <t>Dissimilar test cases have been proven to be effective to reveal faults in software systems. In the Software Product Line (SPL) context, this criterion has been applied successfully to mimic combinatorial interaction testing in an efficient and scalable manner by selecting and prioritising most dissimilar configurations of feature models using evolutionary algorithms. In this paper, we extend dissimilarity to behavioural SPL models (FTS) in a search-based approach, and evaluate its effectiveness in terms of product and fault coverage. We investigate different distances as well as as single-objective algorithms, (dissimilarity on actions, random, all-actions). Our results on four case studies show the relevance of dissimilarity-based test generation for behavioural SPL models, especially on the largest case-study where no other approach can match it.</t>
  </si>
  <si>
    <t>International Workshop on Variability Modelling of Software-Intensive Systems</t>
  </si>
  <si>
    <t>Diversity maximization speedup for localizing faults in single-fault and multi-fault programs</t>
  </si>
  <si>
    <t>Xia, X. ; Gong, L. ; Le, T.-D.B. ; Lo, D. ; Jiang, L. ; Zhang, H.;</t>
  </si>
  <si>
    <t>10.1007/s10515-014-0165-z</t>
  </si>
  <si>
    <t>https://www.scopus.com/inward/record.uri?eid=2-s2.0-84955592581&amp;doi=10.1007%2fs10515-014-0165-z&amp;partnerID=40&amp;md5=7c3fb6a18bbada7bb9e6126fae435f57</t>
  </si>
  <si>
    <t>Fault localization;  Multi-fault program;  Single-fault program;  Test case prioritization;</t>
  </si>
  <si>
    <t>Fault localization is useful for reducing debugging effort. Such techniques require test cases with oracles, which can determine whether a program behaves correctly for every test input. Although most fault localization techniques can localize faults relatively accurately even with a small number of test cases, choosing the right test cases and creating oracles for them are not easy. Test oracle creation is expensive because it can take much manual labeling effort (i.e., effort needed to decide whether the test cases pass or fail). Given a number of test cases to be executed, it is challenging to minimize the number of test cases requiring manual labeling and in the meantime achieve good fault localization accuracy. To address this challenge, this paper presents a novel test case selection strategy based on Diversity Maximization Speedup (Dms). Dms orders a set of unlabeled test cases in a way that maximizes the effectiveness of a fault localization technique. Developers are only expected to label a much smaller number of test cases along this ordering to achieve good fault localization results. We evaluate the performance of Dms on 2 different types of programs, single-fault and multi-fault programs. Our experiments with 411 faults from the Software-artifact Infrastructure Repository show (1) that Dms can help existing fault localization techniques to achieve comparable accuracy with on average 67 and 6 % fewer labeled test cases than previously best test case prioritization techniques for single-fault and multi-fault programs, and (2) that given a labeling budget (i.e., a fixed number of labeled test cases), Dms can help existing fault localization techniques reduce their debugging cost (in terms of the amount of code needed to be inspected to locate faults). We conduct hypothesis test and show that the saving of the debugging cost we achieve for the real C programs are statistically significant. © 2014, Springer Science+Business Media New York.</t>
  </si>
  <si>
    <t>Test Set Diameter: Quantifying the Diversity of Sets of Test Cases</t>
  </si>
  <si>
    <t>R. Feldt; S. Poulding; D. Clark; S. Yoo;</t>
  </si>
  <si>
    <t>10.1109/ICST.2016.33</t>
  </si>
  <si>
    <t>https://ieeexplore.ieee.org/stamp/stamp.jsp?arnumber=7515474</t>
  </si>
  <si>
    <t>Software testing;Information theory;Test selection;Empirical study;</t>
  </si>
  <si>
    <t>A common and natural intuition among software testers is that test cases need to differ if a software system is to be tested properly and its quality ensured. Consequently, much research has gone into formulating distance measures for how test cases, their inputs and/or their outputs differ. However, common to these proposals is that they are data type specific and/or calculate the diversity only between pairs of test inputs, traces or outputs. We propose a new metric to measure the diversity of sets of tests: the test set diameter (TSDm). It extends our earlier, pairwise test diversity metrics based on recent advances in information theory regarding the calculation of the normalized compression distance (NCD) for multisets. A key advantage is that TSDm is a universal measure of diversity and so can be applied to any test set regardless of data type of the test inputs (and, moreover, to other test-related data such as execution traces). But this universality comes at the cost of greater computational effort compared to competing approaches. Our experiments on four different systems show that the test set diameter can help select test sets with higher structural and fault coverage than random selection even when only applied to test inputs. This can enable early test design and selection, prior to even having a software system to test, and complement other types of test automation and analysis. We argue that this quantification of test set diversity creates a number of opportunities to better understand software quality and provides practical ways to increase it.</t>
  </si>
  <si>
    <t>Software vulnerability detection based on code coverage and test cost</t>
  </si>
  <si>
    <t>Shuai, B. ; Li, H. ; Zhang, L. ; Zhang, Q. ; Tang, C.;</t>
  </si>
  <si>
    <t>10.1109/CIS.2015.84</t>
  </si>
  <si>
    <t>https://www.scopus.com/inward/record.uri?eid=2-s2.0-84964413929&amp;doi=10.1109%2fCIS.2015.84&amp;partnerID=40&amp;md5=1cbe30edc4e42a445e54b35c9b5467ec</t>
  </si>
  <si>
    <t>Code coverage;  Genetic algorithm;  Test cost;  Test path diversity;</t>
  </si>
  <si>
    <t>In order to solve the problems of traditional Fuzzing technique for software vulnerability detection, a novel method based on code coverage and test cost is proposed. Firstly, static analysis is applied to calculate the code coverage information, including basic block coverage and new block coverage. In addition, test path diversity information is introduced to elevate path coverage, which is achieved based on the sequence alignment algorithm. Secondly, test cost is analyzed respectively from running time and loop structure. The loop structure is simplified using finite expansion manner. Thirdly, the genetic algorithm fitness function is constructed based on the code coverage and test cost to guide the test case generation. Experiments on realistic binary software show that the method could obtain higher vulnerability detection accuracy and efficiency than the traditional Fuzzing technique. © 2015 IEEE.</t>
  </si>
  <si>
    <t xml:space="preserve">International Conference on Computational Intelligence and Security, CIS </t>
  </si>
  <si>
    <t>Modified ACO to maintain diversity in regression test optimization</t>
  </si>
  <si>
    <t>S. Kumar; P. Ranjan; R. Rajesh;</t>
  </si>
  <si>
    <t>10.1109/RAIT.2016.7507970</t>
  </si>
  <si>
    <t>https://ieeexplore.ieee.org/stamp/stamp.jsp?arnumber=7507970</t>
  </si>
  <si>
    <t>Regresssion testing;Soft computing;Multi-objective optimization;Test case optimization;Nature Based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</si>
  <si>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</si>
  <si>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International Conference on Recent Advances in Information Technology (RAIT)</t>
  </si>
  <si>
    <t>Black-Box String Test Case Generation through a Multi-Objective Optimization</t>
  </si>
  <si>
    <t>A. Shahbazi; J. Miller;</t>
  </si>
  <si>
    <t>10.1109/TSE.2015.2487958</t>
  </si>
  <si>
    <t>https://ieeexplore.ieee.org/stamp/stamp.jsp?arnumber=7293669</t>
  </si>
  <si>
    <t>Adaptive random testing;automated test case generation;black-box testing;mutation;random testing;software testing;string distance;string test cases;Adaptive random testing;automated test case generation;black-box testing;mutation;random testing;software testing;string distance;string test cases;</t>
  </si>
  <si>
    <t>String test cases are required by many real-world applications to identify defects and security risks. Random Testing (RT) is a low cost and easy to implement testing approach to generate strings. However, its effectiveness is not satisfactory. In this research, black-box string test case generation methods are investigated. Two objective functions are introduced to produce effective test cases. The diversity of the test cases is the first objective, where it can be measured through string distance functions. The second objective is guiding the string length distribution into a Benford distribution based on the hypothesis that the population of strings is right-skewed within its range. When both objectives are applied via a multi-objective optimization algorithm, superior string test sets are produced. An empirical study is performed with several real-world programs indicating that the generated string test cases outperform test cases generated by other methods.</t>
  </si>
  <si>
    <t>SimCoTest: A Test Suite Generation Tool for Simulink/Stateflow Controllers</t>
  </si>
  <si>
    <t>R. Matinnejad; S. Nejati; L. C. Briand; T. Bruckmann;</t>
  </si>
  <si>
    <t>https://ieeexplore.ieee.org/stamp/stamp.jsp?arnumber=7883346</t>
  </si>
  <si>
    <t>Simulink/Stateflow models;Software testing;Search-based software testing;Output diversity;Failure-based test generation;Simulink Design Verifier (SLDV);</t>
  </si>
  <si>
    <t>We present SimCoTest, a tool to generate small test suites with high fault revealing ability for Simulink/Stateflow controllers. SimCoTest uses meta-heuristic search to (1) maximize the likelihood of presence of specific failure patterns in output signals (failure-based test generation), and to (2) maximize diversity of output signal shapes (output diversity test generation). SimCoTest has been evaluated on industrial Simulink models and has been systematically compared with Simuilnk Design Verifier (SLDV), an alternative commercial Simulink testing tool. Our results show that the fault revealing ability of SimCoTest outperforms that of SLDV. Further, in contrast to SLDV, SimCoTest is applicable to Simulink/Stateflow models in their entirety. A video describing the main features of SimCoTest is available at: https://youtu.be/YnXgveiGXEA.</t>
  </si>
  <si>
    <t>IEEE/ACM International Conference on Software Engineering Companion (ICSE-C)</t>
  </si>
  <si>
    <t>Diversity-Aware Mutation Adequacy Criterion for Improving Fault Detection Capability</t>
  </si>
  <si>
    <t>D. Shin; S. Yoo; D. -H. Bae;</t>
  </si>
  <si>
    <t>10.1109/ICSTW.2016.37</t>
  </si>
  <si>
    <t>https://ieeexplore.ieee.org/stamp/stamp.jsp?arnumber=7528954</t>
  </si>
  <si>
    <t>Mutation testing;adequacy criteria;diversity;</t>
  </si>
  <si>
    <t>Many existing testing techniques adopt diversity as an important criterion for the selection and prioritization of tests. However, mutation adequacy has been content with simply maximizing the number of mutants that have been killed. We propose a novel mutation adequacy criterion that considers the diversity in the relationship between tests and mutants, as well as whether mutants are killed. Intuitively, the proposed criterion is based on the notion that mutants can be distinguished by the sets of tests that kill them. A test suite is deemed adequate by our criterion if the test suite distinguishes all mutants in terms of their kill patterns. Our hypothesis is that, simply by using a stronger adequacy criterion, it is possible to improve fault detection capabilities of mutation-adequate test suites. The empirical evaluation selects tests for real world applications using the proposed mutation adequacy criterion to test our hypothesis. The results show that, for real world faults, test suites adequate to our criterion can increase the fault detection success rate by up to 76.8 percentage points compared to test suites adequate to the traditional criterion.</t>
  </si>
  <si>
    <t>Analysis of distance functions for similarity-based test suite reduction in the context of model-based testing</t>
  </si>
  <si>
    <t>Ana Emília Victor Barbosa CoutinhoEmanuela Gadelha CartaxoPatrícia Duarte de Lima Machado;</t>
  </si>
  <si>
    <t>10.1007/s11219-014-9265-z</t>
  </si>
  <si>
    <t>http://link.springer.com/article/10.1007/s11219-014-9265-z</t>
  </si>
  <si>
    <t>Using Exploration Focused Techniques to Augment Search-Based Software Testing: An Experimental Evaluation</t>
  </si>
  <si>
    <t>10.1109/ICST.2016.26</t>
  </si>
  <si>
    <t>https://ieeexplore.ieee.org/stamp/stamp.jsp?arnumber=7515460</t>
  </si>
  <si>
    <t>search-based software testing;objective-based algorithms;exploration-focused;controlled experiment;</t>
  </si>
  <si>
    <t>Search-based software testing (SBST) often uses objective-based approaches to solve testing problems. There are, however, situations where the validity and completeness of objectives cannot be ascertained, or where there is insufficient information to define objectives at all. Incomplete or incorrect objectives may steer the search away from interesting behavior of the software under test (SUT) and from potentially useful test cases. This papers investigates the degree to which exploration-based algorithms can be used to complement an objective-based tool we have previously developed and evaluated in industry. In particular, we would like to assess how exploration-based algorithms perform in situations where little information on the behavior space is available a priori. We have conducted an experiment comparing the performance of an exploration-based algorithm with an objective-based one on a problem with a high-dimensional behavior space. In addition, we evaluate to what extent that performance degrades in situations where computational resources are limited. Our experiment shows that exploration-based algorithms are useful in covering a larger area of the behavior space and result in a more diverse solution population. Typically, of the candidate solutions that exploration-based algorithms propose, more than 80% were not covered by their objective-based counterpart. This increased diversity is present in the resulting population even when computational resources are limited. We conclude that exploration-focused algorithms are a useful means of investigating high-dimensional spaces, even in situations where limited information and limited resources are available.</t>
  </si>
  <si>
    <t>Automated Test Suite Generation for Time-Continuous Simulink Models</t>
  </si>
  <si>
    <t>10.1145/2884781.2884797</t>
  </si>
  <si>
    <t>https://ieeexplore.ieee.org/stamp/stamp.jsp?arnumber=7886937</t>
  </si>
  <si>
    <t>Simulink models;Software testing;Time-continuous behaviors;Search-based software testing;Output diversity;Signal features;Structural coverage;Simulink Design Verifier (SLDV);</t>
  </si>
  <si>
    <t>All engineering disciplines are founded and rely on models, although they may differ on purposes and usages of modeling. Interdisciplinary domains such as Cyber Physical Systems (CPSs) seek approaches that incorporate different modeling needs and usages. Specifically, the Simulink modeling platform greatly appeals to CPS engineers due to its seamless support for simulation and code generation. In this paper, we propose a test generation approach that is applicable to Simulink models built for both purposes of simulation and code generation. We define test inputs and outputs as signals that capture evolution of values over time. Our test generation approach is implemented as a meta-heuristic search algorithm and is guided to produce test outputs with diverse shapes according to our proposed notion of diversity. Our evaluation, performed on industrial and public domain models, demonstrates that: (1) In contrast to the existing tools for testing Simulink models that are only applicable to a subset of code generation models, our approach is applicable to both code generation and simulation Simulink models. (2) Our new notion of diversity for output signals outperforms random baseline testing and an existing notion of signal diversity in revealing faults in Simulink models. (3) The fault revealing ability of our test generation approach outperforms that of the Simulink Design Verifier, the only testing toolbox for Simulink.</t>
  </si>
  <si>
    <t>Semantic Annotation and Retrieval Approach for Historical Testcases</t>
  </si>
  <si>
    <t>J. Hu; Z. Chen; H. Cai; X. Liu; X. Fei; L. Jiang;</t>
  </si>
  <si>
    <t>10.1109/ICEBE.2017.18</t>
  </si>
  <si>
    <t>https://ieeexplore.ieee.org/stamp/stamp.jsp?arnumber=8119130</t>
  </si>
  <si>
    <t>testcases reuse;semantic query;information retrieval;</t>
  </si>
  <si>
    <t>Reusing Historical testcases play a crucial role in ensuring software testing quality. However, the diversity of historical testcases limits their potential uses. As a result, large amounts of human effort is required to write testcases for complex functional testings. In this paper, an effective framework is proposed to integrate and retrieve historical testcase bases with semantic analysis technologies. Firstly, semantic similarity is calculated to integrate the metadata of the inputted semi-structured testcases. Then, testcases are clustered by using similarity measures to eliminate heterogeneity existed in the contents of the testcases. The clustering results are added to the testcases as semantic annotations for the later semantic query. Using the semantic query interface, testers can easily obtain useful testcases without ambiguity. Finally, a case study demonstrates the effectiveness and scalability of this method for testcases retrieval for bank information systems testing.</t>
  </si>
  <si>
    <t>IEEE International Conference on e-Business Engineering (ICEBE)</t>
  </si>
  <si>
    <t>Automated Random Testing in Multiple Dispatch Languages</t>
  </si>
  <si>
    <t>S. Poulding; R. Feldt;</t>
  </si>
  <si>
    <t>10.1109/ICST.2017.37</t>
  </si>
  <si>
    <t>https://ieeexplore.ieee.org/stamp/stamp.jsp?arnumber=7927987</t>
  </si>
  <si>
    <t>In programming languages that use multiple dispatch, a single function can have multiple implementations, each of which may specialise the function's operation. Which one of these implementations to execute is determined by the data types of all the arguments to the function. Effective testing of functions that use multiple dispatch therefore requires diverse test inputs in terms of the data types of the input's arguments as well as their values. In this paper we describe an approach for generating test inputs where both the values and types are chosen probabilistically. The approach uses reflection to automatically determine how to create inputs with the desired types, and dynamically updates the probability distribution from which types are sampled in order to improve both the test efficiency and efficacy. We evaluate the technique on 247 methods across 9 built-in functions of Julia, a technical computing language that applies multiple dispatch at runtime. In the process, we identify three real faults in these widely-used functions.</t>
  </si>
  <si>
    <t>Improving fault localization for Simulink models using search-based testing and prediction models</t>
  </si>
  <si>
    <t>Liu, B. ; Lucia ; Nejati, S. ; Bri;, L.C.;</t>
  </si>
  <si>
    <t>10.1109/SANER.2017.7884636</t>
  </si>
  <si>
    <t>https://www.scopus.com/inward/record.uri?eid=2-s2.0-85018455025&amp;doi=10.1109%2fSANER.2017.7884636&amp;partnerID=40&amp;md5=0fbeef0acd8861b0d44726257f31e0ac</t>
  </si>
  <si>
    <t>Fault localization;  search-based testing;  Simulink models;  supervised learning;  test suite diversity;</t>
  </si>
  <si>
    <t>One promising way to improve the accuracy of fault localization based on statistical debugging is to increase diversity among test cases in the underlying test suite. In many practical situations, adding test cases is not a cost-free option because test oracles are developed manually or running test cases is expensive. Hence, we require to have test suites that are both diverse and small to improve debugging. In this paper, we focus on improving fault localization of Simulink models by generating test cases. We identify three test objectives that aim to increase test suite diversity. We use these objectives in a search-based algorithm to generate diversified but small test suites. To further minimize test suite sizes, we develop a prediction model to stop test generation when adding test cases is unlikely to improve fault localization. We evaluate our approach using three industrial subjects. Our results show (1) the three selected test objectives are able to significantly improve the accuracy of fault localization for small test suite sizes, and (2) our prediction model is able to maintain almost the same fault localization accuracy while reducing the average number of newly generated test cases by more than half. © 2017 IEEE.</t>
  </si>
  <si>
    <t>IEEE International Conference on Software Analysis, Evolution, and Reengineering (SANER)</t>
  </si>
  <si>
    <t>Diversity in Search-Based Unit Test Suite Generation</t>
  </si>
  <si>
    <t>Nasser M. Albunian;</t>
  </si>
  <si>
    <t>10.1007/978-3-319-66299-2_17</t>
  </si>
  <si>
    <t>http://link.springer.com/chapter/10.1007/978-3-319-66299-2_17</t>
  </si>
  <si>
    <t>Prioritization of Metamorphic Relations Based on Test Case Execution Properties</t>
  </si>
  <si>
    <t>M. Srinivasan;</t>
  </si>
  <si>
    <t>10.1109/ISSREW.2018.000-5</t>
  </si>
  <si>
    <t>https://ieeexplore.ieee.org/stamp/stamp.jsp?arnumber=8539189</t>
  </si>
  <si>
    <t>Metamorphic Testing; Metamorphic Relations; Test case diversity; MR Prioritization;</t>
  </si>
  <si>
    <t>A test oracle is essential for software testing. In certain complex systems, it is hard to distinguish between correct and incorrect behavior. Metamorphic testing is one of the solution to solve the test oracle problem. In metamorphic testing, metamorphic relations (MRs) are derived based on the properties exhibited by the program under test (PUT). These MRs play a major role in the generation of test data for conducting MT. The effectiveness of MRs can be determined based on the ability to detect considerable faults for the given PUT. Many metamorphic relations with different fault finding capability can be used to test the PUT and it is important to identify and prioritize the MRs based on its fault finding effectiveness. In order to answer this challenge, we propose to prioritize the MRs based on the diversity in the execution path of the source and follow-up test cases of the MRs. We propose four metrics to capture different levels of diversity in the execution behavior of the test cases for each of the derived MRs. The total weight calculated for each of the MRs using the metrics is used to prioritize the MRs.</t>
  </si>
  <si>
    <t>Test Case Prioritization Using Test Similarities</t>
  </si>
  <si>
    <t>Alireza HaghighatkhahMika MäntyläMarkku OivoPasi Kuvaja;</t>
  </si>
  <si>
    <t>10.1007/978-3-030-03673-7_18</t>
  </si>
  <si>
    <t>http://link.springer.com/chapter/10.1007/978-3-030-03673-7_18</t>
  </si>
  <si>
    <t>Product-Focused Software Process Improvement</t>
  </si>
  <si>
    <t>A Theoretical and Empirical Study of Diversity-Aware Mutation Adequacy Criterion</t>
  </si>
  <si>
    <t>D. Shin; S. Yoo; D. Bae;</t>
  </si>
  <si>
    <t>10.1109/TSE.2017.2732347</t>
  </si>
  <si>
    <t>https://ieeexplore.ieee.org/stamp/stamp.jsp?arnumber=7994647</t>
  </si>
  <si>
    <t>Mutation testing;test adequacy criteria;diversity;</t>
  </si>
  <si>
    <t>Diversity has been widely studied in software testing as a guidance towards effective sampling of test inputs in the vast space of possible program behaviors. However, diversity has received relatively little attention in mutation testing. The traditional mutation adequacy criterion is a one-dimensional measure of the total number of killed mutants. We propose a novel, diversity-aware mutation adequacy criterion called distinguishing mutation adequacy criterion, which is fully satisfied when each of the considered mutants can be identified by the set of tests that kill it, thereby encouraging inclusion of more diverse range of tests. This paper presents the formal definition of the distinguishing mutation adequacy and its score. Subsequently, an empirical study investigates the relationship among distinguishing mutation score, fault detection capability, and test suite size. The results show that the distinguishing mutation adequacy criterion detects 1.33 times more unseen faults than the traditional mutation adequacy criterion, at the cost of a 1.56 times increase in test suite size, for adequate test suites that fully satisfies the criteria. The results show a better picture for inadequate test suites; on average, 8.63 times more unseen faults are detected at the cost of a 3.14 times increase in test suite size.</t>
  </si>
  <si>
    <t>FAST Approaches to Scalable Similarity-Based Test Case Prioritization</t>
  </si>
  <si>
    <t>B. Miranda; E. Cruciani; R. Verdecchia; A. Bertolino;</t>
  </si>
  <si>
    <t>10.1145/3180155.3180210</t>
  </si>
  <si>
    <t>https://ieeexplore.ieee.org/stamp/stamp.jsp?arnumber=8453081</t>
  </si>
  <si>
    <t>locality sensitive hashing;minhashing;scalability;similarity;software testing;test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</si>
  <si>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</si>
  <si>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Diversity driven adaptive test generation for concurrent data structures</t>
  </si>
  <si>
    <t>Ma, L. ; Wu, P. ; Chen, T.Y.;</t>
  </si>
  <si>
    <t>10.1016/j.infsof.2018.07.001</t>
  </si>
  <si>
    <t>https://www.scopus.com/inward/record.uri?eid=2-s2.0-85049561393&amp;doi=10.1016%2fj.infsof.2018.07.001&amp;partnerID=40&amp;md5=289251b9cc1ac7cf5ecf4386d26672c5</t>
  </si>
  <si>
    <t>Active testing;  Adaptive random testing;  Concurrent data structures;  Test case diversity;  Test case generation;</t>
  </si>
  <si>
    <t>Context: Testing concurrent data structures remains a notoriously challenging task, due to the nondeterminism of multi-threaded tests and the exponential explosion on the number of thread schedules. Objective: We propose an automated approach to generate a series of concurrent test cases in an adaptive manner, i.e., the next test cases are generated with the guarantee to discover the thread schedules that have not yet been activated by the previous test cases. Method: Two diversity metrics are presented to induce such adaptive test cases from a static and a dynamic perspective, respectively. The static metric enforces the diversity in the program structures of the test cases; while the dynamic one enforces the diversity in their capabilities of exposing untested thread schedules. We implement three adaptive test generation approaches for C/C++ concurrent data structures, based on the state-of-the-art active testing engine Maple. Results: We then report an empirical study with 9 real-world C/C++ concurrent data structures, which demonstrates the efficiency of our test generation approaches in terms of the number of thread schedules discovered, as well as the time and the number of tests required for testing a concurrent data structure. Conclusion: Hence, by using diverse test cases derived from the static and dynamic perspectives, our adaptive test generation approaches can deliver a more efficient coverage of the thread schedules of the concurrent data structure under test. © 2018 Elsevier B.V.</t>
  </si>
  <si>
    <t>Similarity-based prioritization of test case automation</t>
  </si>
  <si>
    <t>Daniel FlemströmPasqualina PotenaDaniel SundmarkWasif AfzalMarkus Bohlin;</t>
  </si>
  <si>
    <t>10.1007/s11219-017-9401-7</t>
  </si>
  <si>
    <t>http://link.springer.com/article/10.1007/s11219-017-9401-7</t>
  </si>
  <si>
    <t>Similarity testing for role-based access control systems</t>
  </si>
  <si>
    <t>Carlos Diego N. DamascenoPaulo C. MasieroAdenilso Simao;</t>
  </si>
  <si>
    <t>10.1186/s40411-017-0045-x</t>
  </si>
  <si>
    <t>http://link.springer.com/article/10.1186/s40411-017-0045-x</t>
  </si>
  <si>
    <t>Invasive Software Testing: Mutating Target Programs to Diversify Test Exploration for High Test Coverage</t>
  </si>
  <si>
    <t>Y. Kim; S. Hong; B. Ko; D. L. Phan; M. Kim;</t>
  </si>
  <si>
    <t>10.1109/ICST.2018.00032</t>
  </si>
  <si>
    <t>https://ieeexplore.ieee.org/stamp/stamp.jsp?arnumber=8367052</t>
  </si>
  <si>
    <t>Mutation analysis;Practical mutation tool;C programs;</t>
  </si>
  <si>
    <t>Software testing techniques have advanced significantly over several decades; however, most of current techniques still test a target program as it is, and fail to utilize valuable information of diverse test executions on many variants of the original program in test generation. This paper proposes a new direction for software testing - Invasive Software Testing (IST). IST first generates a set of target program variants m&lt;sub&gt;1&lt;/sub&gt;, ⋯, m&lt;sub&gt;n&lt;/sub&gt; from an original target program p by applying mutation operations &lt;sub&gt;1&lt;/sub&gt;, ⋯, μ&lt;sub&gt;n&lt;/sub&gt;. Second, given a test suite T, IST executes m&lt;sub&gt;1&lt;/sub&gt;, ⋯, m&lt;sub&gt;n&lt;/sub&gt; with T and records the test runs which increase test coverage compared to p with T. Based on the recorded information, IST generates guideposts for automated test generation on p toward high test coverage. Finally, IST generates test inputs on p with the guideposts and achieves higher test coverage. We developed DEMINER which implements IST for C programs through software mutation and concolic testing. Further, we showed the effectiveness of DEMINER on three real-world target programs Busybox-ls, Busybox-printf, and GNU-find. The experiment results show that the amount of the improved branch coverage by DEMINER is 24.7% relatively larger than those of the conventional concolic testing techniques on average.</t>
  </si>
  <si>
    <t>Black-box tree test case generation through diversity</t>
  </si>
  <si>
    <t>Shahbazi, A. ; Panah;eh, M. ; Miller, J.;</t>
  </si>
  <si>
    <t>10.1007/s10515-018-0232-y</t>
  </si>
  <si>
    <t>https://www.scopus.com/inward/record.uri?eid=2-s2.0-85044069327&amp;doi=10.1007%2fs10515-018-0232-y&amp;partnerID=40&amp;md5=590f3abf097e8641300bb6612662bc6b</t>
  </si>
  <si>
    <t>Automated test case generation;  Black-box testing;  Random testing;  Software testing;  Structured input;  Tree distance;  Tree test cases;  Trees;</t>
  </si>
  <si>
    <t>To identify defects and security risks in many real-world applications structured test cases, including test cases structured as trees are required. A simple approach is to generate random trees as test cases [random testing (RT)]; however, the RT approach is not very effective. In this work, we investigate and extend the black-box tree test case generation approaches. We introduce a novel model to produce superior test case generation based around the idea of measuring the diversity of a tree test set. This initial approach is further extended by adding a second model which describes the distribution of tree sizes. Both models are realized via a multi-objective optimization algorithm. An empirical study is performed with four real-world programs indicating that the generated tree test cases outperform test cases generated by other methods. © 2018, Springer Science+Business Media, LLC, part of Springer Nature.</t>
  </si>
  <si>
    <t>Visualizing Test Diversity to Support Test Optimisation</t>
  </si>
  <si>
    <t>F. G. De Oliveira Neto; R. Feldt; L. Erlenhov; J. B. D. S. Nunes;</t>
  </si>
  <si>
    <t>10.1109/APSEC.2018.00029</t>
  </si>
  <si>
    <t>https://ieeexplore.ieee.org/stamp/stamp.jsp?arnumber=8719537</t>
  </si>
  <si>
    <t>Software Testing;Diversity;Search based Software Testing;Empirical Study;</t>
  </si>
  <si>
    <t>Diversity has been used as an effective criteria to optimise test suites for cost-effective testing. Particularly, diversity-based (alternatively referred to as similarity-based) techniques have the benefit of being generic and applicable across different Systems Under Test (SUT), and have been used to automatically select or prioritise large sets of test cases. However, there is a challenge in how to present diversity information to developers and testers since results are typically many-dimensional. Furthermore, the generality of diversity-based approaches makes it harder to choose when and where to apply them. In this paper we address these challenges by investigating: i) what are the trade-offs in using different sources of diversity (e.g., diversity of test requirements or test scripts) to optimise large test suites, and ii) how visualisation of test diversity data can assist testers for test optimisation and improvement. We perform a case study on three industrial projects and present quantitative results on the fault detection capabilities and redundancy levels of different sets of test cases. Our key result is that test similarity maps, based on pair-wise diversity calculations, helped industrial practitioners identify issues with their test repositories and decide on actions to improve. We conclude that the visualisation of diversity information can assist testers in their maintenance and optimisation activities.</t>
  </si>
  <si>
    <t>Improving Continuous Integration with Similarity-Based Test Case Selection</t>
  </si>
  <si>
    <t>F. G. de Oliveira Neto; A. Ahmad; O. Leifler; K. Sandahl; E. Enoiu;</t>
  </si>
  <si>
    <t>https://ieeexplore.ieee.org/stamp/stamp.jsp?arnumber=8536348</t>
  </si>
  <si>
    <t>Similarity based test case selection;Continuous integration;Automated testing;</t>
  </si>
  <si>
    <t>Automated testing is an essential component of Continuous Integration (CI) and Delivery (CD), such as scheduling automated test sessions on overnight builds. That allows stakeholders to execute entire test suites and achieve exhaustive test coverage, since running all tests is often infeasible during work hours, i.e., in parallel to development activities. On the other hand, developers also need test feedback from CI servers when pushing changes, even if not all test cases are executed. In this paper we evaluate similarity-based test case selection (SBTCS) on integration-level tests executed on continuous integration pipelines of two companies. We select test cases that maximise diversity of test coverage and reduce feedback time to developers. Our results confirm existing evidence that SBTCS is a strong candidate for test optimisation, by reducing feedback time (up to 92% faster in our case studies) while achieving full test coverage using only information from test artefacts themselves.</t>
  </si>
  <si>
    <t>Dataset Diversity for Metamorphic Testing of Machine Learning Software</t>
  </si>
  <si>
    <t>Nakajima, S.;</t>
  </si>
  <si>
    <t>10.1007/978-3-030-13651-2_2</t>
  </si>
  <si>
    <t>https://www.scopus.com/inward/record.uri?eid=2-s2.0-85064049863&amp;doi=10.1007%2f978-3-030-13651-2_2&amp;partnerID=40&amp;md5=0b0b220dd50a97e421739b8d1d4c6e43</t>
  </si>
  <si>
    <t>Machine learning software is non-testable in that training results are not available in advance. The metamorphic testing, using pseudo oracle, is promising for software testing of such machine learning programs. Machine learning software, indeed, works on a collection of a large number of data, and thus slight changes in the input training dataset have a large impact on training results. This paper proposes a new metamorphic testing method applicable to neural network learning models. Key ideas are dataset diversity as well as behavioral oracle. Dataset diversity takes into account the dataset dependency of training results, and provides a new way of generating follow-up test inputs. Behavioral oracle monitors changes of certain statistical indicators as training processes proceed and is a basis of metamorphic relations to be checked. The proposed method is illustrated with a case of software testing of neural network programs to classify handwritten numbers. © 2019, Springer Nature Switzerland AG.</t>
  </si>
  <si>
    <t>International Workshop on Structured Object-Oriented Formal Language and Method</t>
  </si>
  <si>
    <t>Elimination by Linear Association: An Effective and Efficient Static Mirror Adaptive Random Testing</t>
  </si>
  <si>
    <t>ART INC/NOT IN CORE</t>
  </si>
  <si>
    <t>M. Omari; J. Chen; H. Ackah-Arthur; P. Kwaku Kudjo;</t>
  </si>
  <si>
    <t>10.1109/ACCESS.2019.2919160</t>
  </si>
  <si>
    <t>https://ieeexplore.ieee.org/stamp/stamp.jsp?arnumber=8725470</t>
  </si>
  <si>
    <t>Adaptive random testing;ART overhead challenge;software testing;mirror adaptive random testing;</t>
  </si>
  <si>
    <t>Adaptive random testing (ART) is a software testing method which combines randomness with even distribution of test cases within the input domain of a program with the aim of improving the effectiveness of random testing (RT). It was established right from the onset that, ART is considerably less efficient compared to RT due to the overhead cost involved in filtering randomly generated test cases in order to achieve the even spread objective. Again, it has been observed that over-concentration on achieving better effectiveness at the expense of efficiency will make ART advantage over RT a superficial one. Besides, the ART is close to its theoretical bound in terms of effectiveness. Various algorithms have therefore emerged that seeks to minimize the efficiency deficit incurred by the ART. One of such strategies is mirror adaptive random testing (MART). Unfortunately, the MART's performance is generally unstable due to the lack of diversity in mirror generated test cases. The culprit has been identified as the mirroring functions used in place of complex ART computations. In this paper, we present elimination (E) by linear association (E-MART) as a solution to the problem of the MART that guarantees diversity in all dimension(s) of mirror test cases. By partitioning the source domain into multiple subdomains, we systematically isolate mirror partitions which are linearly associated with the source domains. The source domain is then iteratively partitioned whiles forgetting strategy is applied to select test cases. The simulations and experimental studies conducted indicate that the EMART has a more stable performance compared to the MART and compares favorably in terms of efficiency by reducing the quadratic time of the MART to linear.</t>
  </si>
  <si>
    <t>Automatic test case generation method of parallel multi-population self-adaptive ant colony algorithm</t>
  </si>
  <si>
    <t>Zheng, T.;</t>
  </si>
  <si>
    <t>10.1007/978-981-10-8944-2_54</t>
  </si>
  <si>
    <t>https://www.scopus.com/inward/record.uri?eid=2-s2.0-85053280720&amp;doi=10.1007%2f978-981-10-8944-2_54&amp;partnerID=40&amp;md5=8b14855ad5330eb12ac014bb7a50d2a0</t>
  </si>
  <si>
    <t>Adaptive method;  Fitness function;  Pheromone;  Population diversity;</t>
  </si>
  <si>
    <t>The design of test case automatic generation technology is an important step in the implementation of software automated testing. It plays an important role in guiding the later testing work and is the fundamental guarantee for improving software quality and reliability. Ant colony optimization (ACA), as a robust optimization algorithm, has a strong ability of global optimization. In this paper, an automatic test case generation method of parallel multi-group adaptive ant colony algorithm is presented. This algorithm adopts multi-group parallel search, adopts adaptive migration rule based on population diversity, and updates pheromone strategy adaptively according to fitness function in population. Theoretical analysis and simulation experiments show that the application of this algorithm is superior to the generation of test cases. © Springer Nature Singapore Pte Ltd. 2019.</t>
  </si>
  <si>
    <t>Effective fault localization of automotive Simulink models: achieving the trade-off between test oracle effort and fault localization accuracy</t>
  </si>
  <si>
    <t>Liu, B. ; Nejati, S. ; Lucia ; Bri;, L.C.;</t>
  </si>
  <si>
    <t>10.1007/s10664-018-9611-z</t>
  </si>
  <si>
    <t>https://www.scopus.com/inward/record.uri?eid=2-s2.0-85044245466&amp;doi=10.1007%2fs10664-018-9611-z&amp;partnerID=40&amp;md5=062b43f565f7564bc762c09577efddab</t>
  </si>
  <si>
    <t>Fault localization;  Search-based testing;  Simulink models;  Supervised learning;  Test suite diversity;</t>
  </si>
  <si>
    <t>One promising way to improve the accuracy of fault localization based on statistical debugging is to increase diversity among test cases in the underlying test suite. In many practical situations, adding test cases is not a cost-free option because test oracles are developed manually or running test cases is expensive. Hence, we require to have test suites that are both diverse and small to improve debugging. In this paper, we focus on improving fault localization of Simulink models by generating test cases. We identify four test objectives that aim to increase test suite diversity. We use four objectives in a search-based algorithm to generate diversified but small test suites. To further minimize test suite sizes, we develop a prediction model to stop test generation when adding test cases is unlikely to improve fault localization. We evaluate our approach using three industrial subjects. Our results show (1) expanding test suites used for fault localization using any of our four test objectives, even when the expansion is small, can significantly improve the accuracy of fault localization, (2) varying test objectives used to generate the initial test suites for fault localization does not have a significant impact on the fault localization results obtained based on those test suites, and (3) we identify an optimal configuration for prediction models to help stop test generation when it is unlikely to be beneficial. We further show that our optimal prediction model is able to maintain almost the same fault localization accuracy while reducing the average number of newly generated test cases by more than half. © 2018, Springer Science+Business Media, LLC, part of Springer Nature.</t>
  </si>
  <si>
    <t>Empirical Software Engineering</t>
  </si>
  <si>
    <t>A Platform for Diversity-Driven Test Amplification</t>
  </si>
  <si>
    <t>Kessel, Marcus ; Atkinson, Colin;</t>
  </si>
  <si>
    <t>10.1145/3340433.3342825</t>
  </si>
  <si>
    <t>https://doi.org/10.1145/3340433.3342825</t>
  </si>
  <si>
    <t>Test amplification approaches take a manually written set of tests (input/output mappings) and enhance their effectiveness for some clearly defined engineering goal such as detecting faults. Conceptually, they can either achieve this in a ``black box'' way using only the initial ``seed'' tests or in a ``white box'' way utilizing additional inputs such as the source code or specification of the software under test. However, no fully black box approach to test amplification is currently available even though they can be used to enhance white box approaches. In this paper we introduce a new approach that uses the seed tests to search for existing redundant implementations of the software under test and leverages them as oracles in the generation and evaluation of new tests. The approach can therefore be used as a stand alone black box test amplification method or in tandem with other methods. In this paper we explain the approach, describe its synergies with other approaches and provide some evidence for its practical feasibility.</t>
  </si>
  <si>
    <t>ACM SIGSOFT International Workshop on Automating TEST Case Design, Selection, and Evaluation</t>
  </si>
  <si>
    <t>History-Guided Configuration Diversification for Compiler Test-Program Generation</t>
  </si>
  <si>
    <t>Chen, Junjie ; Wang, Guancheng ; Hao, Dan ; Xiong, Yingfei ; Zhang, Hongyu ; Zhang, Lu;</t>
  </si>
  <si>
    <t>10.1109/ASE.2019.00037</t>
  </si>
  <si>
    <t>https://doi.org/10.1109/ASE.2019.00037</t>
  </si>
  <si>
    <t>search; configuration; history; compiler testing;</t>
  </si>
  <si>
    <t>Compilers, like other software systems, contain bugs, and compiler testing is the most widely-used way to assure compiler quality. A critical task of compiler testing is to generate test programs that could effectively and efficiently discover bugs. Though we can configure test generators such as Csmith to control the features of the generated programs, it is not clear what test configuration is effective. In particular, an effective test configuration needs to generate test programs that are bug-revealing, i.e., likely to trigger bugs, and diverse, i.e., able to discover different types of bugs. It is not easy to satisfy both properties. In this paper, we propose a novel test-program generation approach, called HiCOND, which utilizes historical data for configuration diversification to solve this challenge. HiCOND first infers the range for each option in a test configuration where bug-revealing test programs are more likely to be generated based on historical data. Then, it identifies a set of test configurations that can lead to diverse test programs through a search method (particle swarm optimization). Finally, based on the set of test configurations for compiler testing, HiCOND generates test programs, which are likely to be bug-revealing and diverse. We have conducted experiments on two popular compilers GCC and LLVM, and the results confirm the effectiveness of our approach. For example, HiCOND detects 75.00%, 133.33%, and 145.00% more bugs than the three existing approaches, respectively. Moreover, HiCOND has been successfully applied to actual compiler testing in a global IT company and detected 11 bugs during the practical evaluation.</t>
  </si>
  <si>
    <t>A Web Services Testing Approach Based on Difference Measurement and Adaptive Random Testing</t>
  </si>
  <si>
    <t>Zhang, Zufa ; Dai, Jianqiang ; Zhao, Lingling ; Qin, Songling;</t>
  </si>
  <si>
    <t>10.1145/3371676.3371703</t>
  </si>
  <si>
    <t>https://doi.org/10.1145/3371676.3371703</t>
  </si>
  <si>
    <t>adaptive random testing; testing system; diversity; Software testing; Web Services;</t>
  </si>
  <si>
    <t>Nowadays, people's demand for Web services is increasing, but in the process of obtaining these services, there are some problems in the service, which have not been detected, resulting in a poor experience. Therefore, this paper proposes a difference measurement method based on FSCS (Fixed Sized Candidate Set) algorithm, which improves the traditional ART (Adaptive Random Testing) algorithm. By comparing the differences of each method in Web Services, the farthest method is selected for testing, which improves the testing efficiency and improves the service experience. The method first selects one of the multiple services that may have a potential error service for testing, each time picks the farthest service in the combined service, and then selects the farthest method from the service as a test case, and then measures the differences between the methods in the service, compare the test results with the expected results, so that the problems in the service can be effectively detected. The experimental results show that the proposed method based on difference metric and adaptive random test can detect the existing methods in the service and improve the detection efficiency.</t>
  </si>
  <si>
    <t>International Conference on Communication and Network Security</t>
  </si>
  <si>
    <t>Scalable Approaches for Test Suite Reduction</t>
  </si>
  <si>
    <t>E. Cruciani; B. Miranda; R. Verdecchia; A. Bertolino;</t>
  </si>
  <si>
    <t>10.1109/ICSE.2019.00055</t>
  </si>
  <si>
    <t>https://ieeexplore.ieee.org/stamp/stamp.jsp?arnumber=8812048</t>
  </si>
  <si>
    <t>Clustering;Random projection;Similarity-based testing;Software testing;Test suite reduction;</t>
  </si>
  <si>
    <t>Test suite reduction approaches aim at decreasing software regression testing costs by selecting a representative subset from large-size test suites. Most existing techniques are too expensive for handling modern massive systems and moreover depend on artifacts, such as code coverage metrics or specification models, that are not commonly available at large scale. We present a family of novel very efficient approaches for similarity-based test suite reduction that apply algorithms borrowed from the big data domain together with smart heuristics for finding an evenly spread subset of test cases. The approaches are very general since they only use as input the test cases themselves (test source code or command line input). We evaluate four approaches in a version that selects a fixed budget B of test cases, and also in an adequate version that does the reduction guaranteeing some fixed coverage. The results show that the approaches yield a fault detection loss comparable to state-of-the-art techniques, while providing huge gains in terms of efficiency. When applied to a suite of more than 500K real world test cases, the most efficient of the four approaches could select B test cases (for varying B values) in less than 10 seconds.</t>
  </si>
  <si>
    <t>On the Investigation of Essential Diversities for Deep Learning Testing Criteria</t>
  </si>
  <si>
    <t>Zhang, Z. ; Xie, X.;</t>
  </si>
  <si>
    <t>10.1109/QRS.2019.00056</t>
  </si>
  <si>
    <t>https://www.scopus.com/inward/record.uri?eid=2-s2.0-85073780897&amp;doi=10.1109%2fQRS.2019.00056&amp;partnerID=40&amp;md5=a54cf6837cb1d20b75cd43e3e813d600</t>
  </si>
  <si>
    <t>deep learning testing;  essential metrics;  metamorphic testing;  testing criteria;</t>
  </si>
  <si>
    <t>Recent years, more and more testing criteria for deep learning systems has been proposed to ensure system robustness and reliability. These criteria were defined based on different perspectives of diversity. However, there lacks comprehensive investigation on what are the most essential diversities that should be considered by a testing criteria for deep learning systems. Therefore, in this paper, we conduct an empirical study to investigate the relation between test diversities and erroneous behaviors of deep learning models. We define five metrics to reflect diversities in neuron activities, and leverage metamorphic testing to detect erroneous behaviors. We investigate the correlation between metrics and erroneous behaviors. We also go further step to measure the quality of test suites under the guidance of defined metrics. Our results provided comprehensive insights on the essential diversities for testing criteria to exhibit good fault detection ability. © 2019 IEEE.</t>
  </si>
  <si>
    <t>IEEE International Conference on Software Quality, Reliability and Security (QRS)</t>
  </si>
  <si>
    <t>DeepEvolution: A Search-Based Testing Approach for Deep Neural Networks</t>
  </si>
  <si>
    <t>H. Ben Braiek; F. Khomh;</t>
  </si>
  <si>
    <t>10.1109/ICSME.2019.00078</t>
  </si>
  <si>
    <t>https://ieeexplore.ieee.org/stamp/stamp.jsp?arnumber=8919189</t>
  </si>
  <si>
    <t>Software Testing;Deep Learning;Computer Vision;Search Based Testing;Metamorphic Testing;</t>
  </si>
  <si>
    <t>The increasing inclusion of Deep Learning (DL) models in safety-critical systems such as autonomous vehicles have led to the development of multiple model-based DL testing techniques. One common denominator of these testing techniques is the automated generation of test cases, e.g., new inputs transformed from the original training data with the aim to optimize some test adequacy criteria. So far, the effectiveness of these approaches has been hindered by their reliance on random fuzzing or transformations that do not always produce test cases with a good diversity. To overcome these limitations, we propose, DeepEvolution, a novel search-based approach for testing DL models that relies on metaheuristics to ensure a maximum diversity in generated test cases. We assess the effectiveness of DeepEvolution in testing computer-vision DL models and found that it significantly increases the neuronal coverage of generated test cases. Moreover, using DeepEvolution, we could successfully find several corner-case behaviors. Finally, DeepEvolution outperformed Tensorfuzz (a coverage-guided fuzzing tool developed at Google Brain) in detecting latent defects introduced during the quantization of the models. These results suggest that search-based approaches can help build effective testing tools for DL systems.</t>
  </si>
  <si>
    <t>IEEE International Conference on Software Maintenance and Evolution (ICSME)</t>
  </si>
  <si>
    <t>Constructing Search Spaces for Search-Based Software Testing Using Neural Networks</t>
  </si>
  <si>
    <t>Leonid JoffeDavid Clark;</t>
  </si>
  <si>
    <t>10.1007/978-3-030-27455-9_3</t>
  </si>
  <si>
    <t>http://link.springer.com/chapter/10.1007/978-3-030-27455-9_3</t>
  </si>
  <si>
    <t>Diversity-Based Web Test Generation</t>
  </si>
  <si>
    <t>Biagiola, Matteo ; Stocco, Andrea ; Ricca, Filippo ; Tonella, Paolo;</t>
  </si>
  <si>
    <t>10.1145/3338906.3338970</t>
  </si>
  <si>
    <t>https://doi.org/10.1145/3338906.3338970</t>
  </si>
  <si>
    <t>web testing; diversity; test generation; page object;</t>
  </si>
  <si>
    <t>Existing web test generators derive test paths from a navigational model of the web application, completed with either manually or randomly generated input values. However, manual test data selection is costly, while random generation often results in infeasible input sequences, which are rejected by the application under test. Random and search-based generation can achieve the desired level of model coverage only after a large number of test execution at- tempts, each slowed down by the need to interact with the browser during test execution. In this work, we present a novel web test generation algorithm that pre-selects the most promising candidate test cases based on their diversity from previously generated tests. As such, only the test cases that explore diverse behaviours of the application are considered for in-browser execution. We have implemented our approach in a tool called DIG. Our empirical evaluation on six real-world web applications shows that DIG achieves higher coverage and fault detection rates significantly earlier than crawling-based and search-based web test generators.</t>
  </si>
  <si>
    <t>Random Border Mirror Transform: A Diversity Based Approach to an Effective and Efficient Mirror Adaptive Random Testing</t>
  </si>
  <si>
    <t>M. Omari; J. Chen; P. Kwaku Kudjo; H. Ackah-Arthur; R. Huang;</t>
  </si>
  <si>
    <t>10.1109/QRS.2019.00020</t>
  </si>
  <si>
    <t>https://ieeexplore.ieee.org/stamp/stamp.jsp?arnumber=8854699</t>
  </si>
  <si>
    <t>Adaptive random testing;software testing;mirror adaptive random testing;test case diversity;</t>
  </si>
  <si>
    <t>Mirror Adaptive random testing (MART) is an overhead reduction strategy for adaptive random testing methods. Theoretically speaking, MART's advantage over ordinary ARTs is determined by the mirroring scheme selected. Incidentally, an inherent problem with MART relates to the difficulty in the choice of a scheme for any testing task. This is because a higher scheme (larger mirror domains) does not necessarily guarantee efficient utilization of testing resources due to lack of diversity of mirror generated test cases. The culprit has been identified as the mapping functions used as substitutes to complex ART methods. In this paper, we present a new method for generating diversified mirror test cases by randomly displacing the mirror partitions upon which the mapping functions of MART operates. The result of simulations and experiments conducted shows remarkable improvement over MART's effectiveness and efficiency across MART schemes, especially where program failures are unrelated to one or more input parameters.</t>
  </si>
  <si>
    <t>Test Generation and Test Prioritization for Simulink Models with Dynamic Behavior</t>
  </si>
  <si>
    <t>10.1109/TSE.2018.2811489</t>
  </si>
  <si>
    <t>https://ieeexplore.ieee.org/stamp/stamp.jsp?arnumber=8305644</t>
  </si>
  <si>
    <t>Simulink models;search-based software testing;test generation;test prioritization;test oracle;output diversity;signal features;structural coverage;</t>
  </si>
  <si>
    <t>All engineering disciplines are founded and rely on models, although they may differ on purposes and usages of modeling. Among the different disciplines, the engineering of Cyber Physical Systems (CPSs) particularly relies on models with dynamic behaviors (i.e., models that exhibit time-varying changes). The Simulink modeling platform greatly appeals to CPS engineers since it captures dynamic behavior models. It further provides seamless support for two indispensable engineering activities: (1) automated verification of abstract system models via model simulation, and (2) automated generation of system implementation via code generation. We identify three main challenges in the verification and testing of Simulink models with dynamic behavior, namely incompatibility, oracle and scalability challenges. We propose a Simulink testing approach that attempts to address these challenges. Specifically, we propose a black-box test generation approach, implemented based on meta-heuristic search, that aims to maximize diversity in test output signals generated by Simulink models. We argue that in the CPS domain test oracles are likely to be manual and therefore the main cost driver of testing. In order to lower the cost of manual test oracles, we propose a test prioritization algorithm to automatically rank test cases generated by our test generation algorithm according to their likelihood to reveal a fault. Engineers can then select, according to their test budget, a subset of the most highly ranked test cases. To demonstrate scalability, we evaluate our testing approach using industrial Simulink models. Our evaluation shows that our test generation and test prioritization approaches outperform baseline techniques that rely on random testing and structural coverage.</t>
  </si>
  <si>
    <t>Does Diversity Improve the Test Suite Generation for Mobile Applications?</t>
  </si>
  <si>
    <t>Thomas VogelChinh TranLars Grunske;</t>
  </si>
  <si>
    <t>10.1007/978-3-030-27455-9_5</t>
  </si>
  <si>
    <t>http://link.springer.com/chapter/10.1007/978-3-030-27455-9_5</t>
  </si>
  <si>
    <t>Diversity of graph models and graph generators in mutation testing</t>
  </si>
  <si>
    <t>Oszkár SemeráthRebeka FarkasGábor BergmannDániel Varró;</t>
  </si>
  <si>
    <t>10.1007/s10009-019-00530-6</t>
  </si>
  <si>
    <t>http://link.springer.com/article/10.1007/s10009-019-00530-6</t>
  </si>
  <si>
    <t>International Journal on Software Tools for Technology Transfer</t>
  </si>
  <si>
    <t>Measuring and Maintaining Population Diversity in Search-Based Unit Test Generation</t>
  </si>
  <si>
    <t>Nasser AlbunianGordon FraserDirk Sudholt;</t>
  </si>
  <si>
    <t>10.1007/978-3-030-59762-7_11</t>
  </si>
  <si>
    <t>http://link.springer.com/chapter/10.1007/978-3-030-59762-7_11</t>
  </si>
  <si>
    <t>Using mutation testing to measure behavioural test diversity</t>
  </si>
  <si>
    <t>F. G. d. O. Neto; F. Dobslaw; R. Feldt;</t>
  </si>
  <si>
    <t>10.1109/ICSTW50294.2020.00051</t>
  </si>
  <si>
    <t>https://ieeexplore.ieee.org/stamp/stamp.jsp?arnumber=9155915</t>
  </si>
  <si>
    <t>diversity-based testing;test prioritisation;test selection;empirical study;</t>
  </si>
  <si>
    <t>Diversity has been proposed as a key criterion to improve testing effectiveness and efficiency. It can be used to optimise large test repositories but also to visualise test maintenance issues and raise practitioners' awareness about waste in test artefacts and processes. Even though these diversitybased testing techniques aim to exercise diverse behavior in the system under test (SUT), the diversity has mainly been measured on and between artefacts (e.g., inputs, outputs or test scripts). Here, we introduce a family of measures to capture behavioural diversity (b-div) of test cases by comparing their executions and failure outcomes. Using failure information to capture the SUT behaviour has been shown to improve effectiveness of history-based test prioritisation approaches. However, historybased techniques require reliable test execution logs which are often not available or can be difficult to obtain due to flaky tests, scarcity of test executions, etc. To be generally applicable we instead propose to use mutation testing to measure behavioral diversity by running the set of test cases on various mutated versions of the SUT. Concretely, we propose two specific b-div measures (based on accuracy and Matthew's correlation coefficient, respectively) and compare them with artefact-based diversity (a-div) for prioritising the test suites of 6 different open-source projects. Our results show that our b-div measures outperform a-div and random selection in all of the studied projects. The improvement is substantial with an average increase in average percentage of faults detected (APFD) of between 19% to 31% depending on the size of the subset of prioritised tests.</t>
  </si>
  <si>
    <t>Quickly Generating Diverse Valid Test Inputs with Reinforcement Learning</t>
  </si>
  <si>
    <t>Reddy, Sameer ; Lemieux, Caroline ; Padhye, Rohan ; Sen, Koushik;</t>
  </si>
  <si>
    <t>10.1145/3377811.3380399</t>
  </si>
  <si>
    <t>https://doi.org/10.1145/3377811.3380399</t>
  </si>
  <si>
    <t>Property-based testing is a popular approach for validating the logic of a program. An effective property-based test quickly generates many diverse valid test inputs and runs them through a parameterized test driver. However, when the test driver requires strict validity constraints on the inputs, completely random input generation fails to generate enough valid inputs. Existing approaches to solving this problem rely on whitebox or greybox information collected by instrumenting the input generator and/or test driver. However, collecting such information reduces the speed at which tests can be executed. In this paper, we propose and study a black-box approach for generating valid test inputs. We first formalize the problem of guiding random input generators towards producing a diverse set of valid inputs. This formalization highlights the role of a guide which governs the space of choices within a random input generator. We then propose a solution based on reinforcement learning (RL), using a tabular, on-policy RL approach to guide the generator. We evaluate this approach, RLCheck, against pure random input generation as well as a state-of-the-art greybox evolutionary algorithm, on four real-world benchmarks. We find that in the same time budget, RLCheck generates an order of magnitude more diverse valid inputs than the baselines.</t>
  </si>
  <si>
    <t>An improved jaya algorithm-based strategy for t-way test suite generation</t>
  </si>
  <si>
    <t>Nasser, A.B. ; Hujainah, F. ; Al-Sewari, A.A. ; Zamli, K.Z.;</t>
  </si>
  <si>
    <t>10.1007/978-3-030-33582-3_34</t>
  </si>
  <si>
    <t>Improved Jaya algorithm;  Jaya Algorithm;  Meta-heuristics;  T-way testing;</t>
  </si>
  <si>
    <t>. In the field of software testing, several meta-heuristics algorithms have been successfully used for finding an optimized t-way test suite (where t refers to covering level). T-way testing strategies adopt the meta-heuristic algorithms to generate the smallest/optimal test suite. However, the existing t-way strategies’ results show that no single strategy appears to be superior in all problems. The aim of this paper to propose a new variant of Jaya algorithm for generating t-way test suite called Improved Jaya Algorithm (IJA). In fact, the performance of meta-heuristic algorithms highly depends on the intensification and diversification capabilities. IJA enhances the intensification and diversification capabilities by introducing new operators search such lévy flight and mutation operator in Jaya Algorithm. Experimental results show that the IJA variant improves the results of original Jaya algorithm, also overcomes the problems of slow convergence of Jaya algorithm. © Springer Nature Switzerland AG 2020.</t>
  </si>
  <si>
    <t>Boundary Value Exploration for Software Analysis</t>
  </si>
  <si>
    <t>F. Dobslaw; F. G. de Oliveira Neto; R. Feldt;</t>
  </si>
  <si>
    <t>10.1109/ICSTW50294.2020.00062</t>
  </si>
  <si>
    <t>https://ieeexplore.ieee.org/stamp/stamp.jsp?arnumber=9155629</t>
  </si>
  <si>
    <t>boundary value analysis;boundary value testing;test diversity;</t>
  </si>
  <si>
    <t>For software to be reliable and resilient, it is widely accepted that tests must be created and maintained alongside the software itself. One safeguard from vulnerabilities and failures in code is to ensure correct behavior on the boundaries between subdomains of the input space. So-called boundary value analysis (BVA) and boundary value testing (BVT) techniques aim to exercise those boundaries and increase test effectiveness. However, the concepts of BVA and BVT themselves are not generally well defined, and it is not clear how to identify relevant sub-domains, and thus the boundaries delineating them, given a specification. This has limited adoption and hindered automation. We clarify BVA and BVT and introduce Boundary Value Exploration (BVE) to describe techniques that support them by helping to detect and identify boundary inputs. Additionally, we propose two concrete BVE techniques based on information-theoretic distance functions: (i) an algorithm for boundary detection and (ii) the usage of software visualization to explore the behavior of the software under test and identify its boundary behavior. As an initial evaluation, we apply these techniques on a much used and well-tested date handling library. Our results reveal questionable behavior at boundaries highlighted by our techniques. In conclusion, we argue that the boundary value exploration that our techniques enable is a step towards automated boundary value analysis and testing, which can foster their wider use and improve test effectiveness and efficiency.</t>
  </si>
  <si>
    <t>Fostering the Diversity of Exploratory Testing in Web Applications</t>
  </si>
  <si>
    <t>J. Leveau; X. Blanc; L. Réveillère; J. Falleri; R. Rouvoy;</t>
  </si>
  <si>
    <t>10.1109/ICST46399.2020.00026</t>
  </si>
  <si>
    <t>https://ieeexplore.ieee.org/stamp/stamp.jsp?arnumber=9159101</t>
  </si>
  <si>
    <t>test;Exploratory test;n-gram;web applications;</t>
  </si>
  <si>
    <t>Exploratory testing (ET) is a software testing approach that complements automated testing by leveraging business expertise. It has gained momentum over the last decades as it appeals testers to exploit their business knowledge to stress the system under test (SUT). Exploratory tests, unlike automated tests, are defined and executed on-the-fly by testers. Testers who perform exploratory tests may be biased by their past experience and therefore may miss anomalies or unusual interactions proposed by the SUT. This is even more complex in the context of web applications, which typically expose a huge number of interaction paths to their users. As testers of these applications cannot remember all the sequences of interactions they performed, they may fail to deeply explore the application scope. This paper therefore introduces a new approach to assist testers in widely exploring any web application. In particular, our approach monitors the online interactions performed by the testers to suggest in real-time the probabilities of performing next interactions. Looking at these probabilities, we claim that the testers who favour interactions that have a low probability (because they were rarely performed), will increase the diversity of their explorations. Our approach defines a prediction model, based on ${n}$-grams, that encodes the history of past interactions and that supports the estimation of the probabilities. Integrated within a web browser extension, it automatically and transparently injects feedback within the application itself. We conduct a controlled experiment and a qualitative study to assess our approach. Results show that it prevents testers to be trapped in already tested loops, and succeeds to assist them in performing deeper explorations of the SUT.</t>
  </si>
  <si>
    <t>Adaptive Random Test Case Generation Based on Multi-objective Evolutionary Search</t>
  </si>
  <si>
    <t>C. Mao; L. Wen; T. Y. Chen;</t>
  </si>
  <si>
    <t>10.1109/TrustCom50675.2020.00020</t>
  </si>
  <si>
    <t>https://ieeexplore.ieee.org/stamp/stamp.jsp?arnumber=9343017</t>
  </si>
  <si>
    <t>software testing;adaptive random testing;multi objective evolutionary search;test case;diversity;</t>
  </si>
  <si>
    <t>Diversity is the key factor for test cases to detect program failures. Adaptive random testing (ART) is one of the effective methods to improve the diversity of test cases. Being an ART algorithm, the evolutionary adaptive random testing (eAR) only increases the distance between test cases to enhance its failure detection ability. This paper presents a new ART algorithm, MoesART, based on multi-objective evolutionary search. In this algorithm, in addition to the dispersion diversity, two other new diversities (or optimization objectives) are designed from the perspectives of the balance and proportionality of test cases. Then, the Pareto optimal solution returned by the NSGA-II framework is used as the next test case. In the experiments, the typical block failure pattern in the cases of two-dimensional and three-dimensional input domains is used to validate the effectiveness of the proposed MoesART algorithm. The experimental results show that MoesART exhibits better failure detection ability than both eAR and the fixed-sized-candidate-set ART (FSCS-ART), especially for the programs with three-dimensional input domain.</t>
  </si>
  <si>
    <t>IEEE International Conference on Trust, Security and Privacy in Computing and Communications (TrustCom)</t>
  </si>
  <si>
    <t>Crowdsourced Test Report Prioritization Based on Text Classification</t>
  </si>
  <si>
    <t>Y. Yang; X. Chen;</t>
  </si>
  <si>
    <t>10.1109/ACCESS.2021.3128726</t>
  </si>
  <si>
    <t>https://ieeexplore.ieee.org/stamp/stamp.jsp?arnumber=9617598</t>
  </si>
  <si>
    <t>Crowdsourced testing;test report prioritization;text classification;diversity strategy;asymmetric similarity;</t>
  </si>
  <si>
    <t>In crowdsourced testing, crowd workers from different places help developers conduct testing and submit test reports for the observed abnormal behaviors. Developers manually inspect each test report and make an initial decision for the potential bug. However, due to the poor quality, test reports are handled extremely slowly. Meanwhile, due to the limitation of resources, some test reports are not handled at all. Therefore, some researchers attempt to resolve the problem of test report prioritization and have proposed many methods. However, these methods do not consider the impact of duplicate test reports. In this paper, we focus on the problem of test report prioritization and present a new method named DivClass by combining a diversity strategy and a classification strategy. First, we leverage Natural Language Processing (NLP) techniques to preprocess crowdsourced test reports. Then, we build a similarity matrix by introducing an asymmetric similarity computation strategy. Finally, we combine the diversity strategy and the classification strategy to determine the inspection order of test reports. To validate the effectiveness of DivClass, experiments are conducted on five crowdsourced test report datasets. Experimental results show that DivClass achieves 0.8887 in terms of APFD (Average Percentage of Fault Detected) and improves the state-of-the-art technique DivRisk by 14.12% on average. The asymmetric similarity computation strategy can improve DivClass by 4.82% in terms of APFD on average. In addition, empirical results show that DivClass can greatly reduce the number of inspected test reports.</t>
  </si>
  <si>
    <t>An Adaptive Random Test Method based on Variable Probability Density Function with Particle Swarm Optimization</t>
  </si>
  <si>
    <t>S. Wang; J. Chen; J. Xi; H. Chen; J. Chen;</t>
  </si>
  <si>
    <t>10.1109/QRS-C55045.2021.00172</t>
  </si>
  <si>
    <t>https://ieeexplore.ieee.org/stamp/stamp.jsp?arnumber=9742091</t>
  </si>
  <si>
    <t>Software testing;Probability density function;Particle swarm optimization;Adaptive random testing;</t>
  </si>
  <si>
    <t>Adaptive Random Testing (ART) is proposed to enhance the effectiveness of Random Testing (RT) based on the notation that evenly distributing test cases across the whole input domain. Adaptive Random Testing Through Test Profiles (ART-TP) has been considered as one of the most effective ART methods. Generally, the selection of probabilistic function matters significantly in terms of testing effectiveness. In this paper, to achieve better &amp;#x201C;evenly distributed&amp;#x201D;, we analyze the effect of concave-convex functions and design a new probabilistic function. Moreover, we take advantage of the particle swarm optimization (PSO) algorithm to advise test case generation and propose a new approach namely Probability Adaptive Random Testing by Particle Swarm Optimization (PART-PSO), so that the the diversity of test cases could be greatly enhanced, thus a better failure detection capability.</t>
  </si>
  <si>
    <t>IEEE International Conference on Software Quality, Reliability and Security Companion (QRS-C)</t>
  </si>
  <si>
    <t>SALVO: Automated Generation of Diversified Tests for Self-driving Cars from Existing Maps</t>
  </si>
  <si>
    <t>Nguyen, V. ; Huber, S. ; Gambi, A.;</t>
  </si>
  <si>
    <t>10.1109/AITEST52744.2021.00033</t>
  </si>
  <si>
    <t>https://www.scopus.com/inward/record.uri?eid=2-s2.0-85118781490&amp;doi=10.1109%2fAITEST52744.2021.00033&amp;partnerID=40&amp;md5=8936904007f1d7a04f45820a41fcfd84</t>
  </si>
  <si>
    <t>Autonomous Vehicles;  Diversity;  Feature Space;  Software-in-The-loop;  Test Case Generation;</t>
  </si>
  <si>
    <t>Simulation-based tests are more cost-effective and less dangerous than field tests; hence, they are becoming the norm for thoroughly testing self-driving cars in virtual environments. High-quality simulation-based testing requires physically accurate computer simulations, detailed and photo-realistic maps, and systematic approaches for generating tests. Moreover, since creating detailed maps is a manual process, they are expensive, and testers should avoid wasting such valuable resources, for example, by generating irrelevant test cases. To address those issues, we propose SALVO a fully automated approach to identify quantifiably diverse and critical driving scenarios that can be instantiated on existing high-definition maps and implement them in an industrial driving simulator as executable test cases. The evaluation of SALVO in the context of the 2021 IEEE Autonomous Driving AI Test Challenge showed that it could analyze maps of different complexity and identify many critical driving scenarios in minutes. Furthermore, the tests SALVO generated stressed a state-of-Art self-driving car software in quantifiably diverse ways and exposed issues with its implementation. © 2021 IEEE.</t>
  </si>
  <si>
    <t>IEEE International Conference on Artificial Intelligence Testing, AITest</t>
  </si>
  <si>
    <t>Diversifying Focused Testing for Unit Testing</t>
  </si>
  <si>
    <t>Men\'{e}ndez, H\'{e}ctor D. ; Jahangirova, Gunel ; Sarro, Federica ; Tonella, Paolo ; Clark, David;</t>
  </si>
  <si>
    <t>10.1145/3447265</t>
  </si>
  <si>
    <t>https://doi.org/10.1145/3447265</t>
  </si>
  <si>
    <t>Testing; diversity; DFT; focused testing; G\"{o}delTest;</t>
  </si>
  <si>
    <t>Software changes constantly, because developers add new features or modifications. This directly affects the effectiveness of the test suite associated with that software, especially when these new modifications are in a specific area that no test case covers. This article tackles the problem of generating a high-quality test suite to cover repeatedly a given point in a program, with the ultimate goal of exposing faults possibly affecting the given program point. Both search-based software testing and constraint solving offer ready, but low-quality, solutions to this: Ideally, a maximally diverse covering test set is required, whereas search and constraint solving tend to generate test sets with biased distributions. Our approach, Diversified Focused Testing (DFT), uses a search strategy inspired by G\{o}delTest. We artificially inject parameters into the code branching conditions and use a bi-objective search algorithm to find diverse inputs by perturbing the injected parameters, while keeping the path conditions still satisfiable. Our results demonstrate that our technique, DFT, is able to cover a desired point in the code at least 90% of the time. Moreover, adding diversity improves the bug detection and the mutation killing abilities of the test suites. We show that DFT achieves better results than focused testing, symbolic execution, and random testing by achieving from 3% to 70% improvement in mutation score and up to 100% improvement in fault detection across 105 software subjects."</t>
  </si>
  <si>
    <t>Looking For Novelty in Search-based Software Product Line Testing</t>
  </si>
  <si>
    <t>Xiang, Y. ; Huang, H. ; Li, M. ; Li, S. ; Yang, X.;</t>
  </si>
  <si>
    <t>10.1109/TSE.2021.3057853</t>
  </si>
  <si>
    <t>https://www.scopus.com/inward/record.uri?eid=2-s2.0-85100850109&amp;doi=10.1109%2fTSE.2021.3057853&amp;partnerID=40&amp;md5=5f225d6d5b5f4f2fa4b1a0f1d5d89780</t>
  </si>
  <si>
    <t>Correlation;  correlation analysis;  Fault detection;  Frequency modulation;  Measurement;  novelty search;  product sampling;  similarity-based testing;  Software;  Software product line testing;  Software product lines;  t-wise coverage;  Testing;</t>
  </si>
  <si>
    <t>Testing software product lines (SPLs) is difficult due to a huge number of possible products to be tested. Recently, there has been a growing interest in similarity-based testing of SPLs, where similarity is used as a surrogate metric for the t-wise coverage. In this context, one of the primary goals is to sample, by optimizing similarity metrics using search-based algorithms, a small subset of test cases (i.e., products) as dissimilar as possible, thus potentially making more t-wise combinations covered. Prior work has shown, by means of empirical studies, the great potential of current similarity-based testing approaches. However, the rationale of this testing technique deserves a more rigorous exploration. To this end, we perform correlation analyses to investigate how similarity metrics are correlated with the t-wise coverage. We find that similarity metrics generally have significantly positive correlations with the t-wise coverage. This well explains why similarity-based testing works, as the improvement on similarity metrics will potentially increase the t-wise coverage. Moreover, we explore, for the first time, the use of the novelty search (NS) algorithm for similarity-based SPL testing. The algorithm rewards &amp;#x201C;novel&amp;#x201D; individuals, i.e., those being different from individuals discovered previously, and this well matches the goal of similarity-based SPL testing. We find that the novelty score used in NS has (much) stronger positive correlations with the t-wise overage than previous approaches relying on a genetic algorithm (GA) with a similarity-based fitness function. Experimental results on 31 software product lines validate the superiority of NS over GA, as well as other state-of-the-art approaches, concerning both t-wise coverage and fault detection capacity. Finally, we investigate whether it is useful to combine two satisfiability solvers when generating new individuals in NS, and how the performance of NS is affected by its key parameters. In summary, looking for novelty provides a promising way of sampling diverse test cases for SPLs. IEEE</t>
  </si>
  <si>
    <t>Detecting Compiler Warning Defects Via Diversity-Guided Program Mutation</t>
  </si>
  <si>
    <t>Tang, Y. ; Jiang, H. ; Zhou, Z. ; Li, X. ; Ren, Z. ; Kong, W.;</t>
  </si>
  <si>
    <t>10.1109/TSE.2021.3119186</t>
  </si>
  <si>
    <t>https://www.scopus.com/inward/record.uri?eid=2-s2.0-85117258535&amp;doi=10.1109%2fTSE.2021.3119186&amp;partnerID=40&amp;md5=4025186df049466da0524fb0f2c5901a</t>
  </si>
  <si>
    <t>Codes;  Compiler Testing;  Differential Testing;  Feature extraction;  Program Mutation;  Program processors;  Programming;  Software;  Test Program Generation;  Testing;  Tools;</t>
  </si>
  <si>
    <t>Compiler diagnostic warnings help developers identify potential programming mistakes during program compilation. However, these warnings could be erroneous due to the defects of compiler warning diagnostics. Although many techniques have been proposed to automatically generate test programs for compiler warning defect detection, the effectiveness of these techniques on defect-nding is still limited, due to their ability at generating warning-sensitive test program structures. Therefore, in this paper, we propose a DIversity-guided PROgram Mutation approach, called DIPROM, to construct diverse warning-sensitive programs for effective compiler warning defect detection. Given a seed test program, DIPROM rst removes its dead code to reduce false positive warning defects. Then, the abstract syntax tree (AST) of the test program is constructed; DIPROM iteratively mutates the structures of the AST to generate warning-sensitive program variants. To improve the diversity of program variants, DIPROM applies a novel diversity function to guide the selection of the best program variants in each iteration. With the selected program variants, differential testing is conducted to effectively detect warning defects in different compilers. In the experiments, we evaluate DIPROM with two popular C compilers (i.e., GCC and Clang). Experimental results show that DIPROM can detect 75.36% and 218.42% more warning defects than two state-of-the-art approaches (i.e., Epiphron and Csmith), respectively. Meanwhile, DIPROM is efcient, which only spends 61.14% of the time of comparative approaches on average in nding the same number of warning defects. We at last applied DIPROM on the latest development versions of GCC and Clang. After two months running, DIPROM reported 12 new warning defects; nine of them have been conrmed/xed by developers. IEEE</t>
  </si>
  <si>
    <t>Hashing Fuzzing: Introducing Input Diversity to Improve Crash Detection</t>
  </si>
  <si>
    <t>Menendez, H.D. ; Clark, D.;</t>
  </si>
  <si>
    <t>10.1109/TSE.2021.3100858</t>
  </si>
  <si>
    <t>https://www.scopus.com/inward/record.uri?eid=2-s2.0-85112596038&amp;doi=10.1109%2fTSE.2021.3100858&amp;partnerID=40&amp;md5=3a926444fb86e3266f72f1f365d2cbe2</t>
  </si>
  <si>
    <t>Fuzz Testing;  Fuzzing;  Generators;  Hash functions;  HashFuzz;  Instruments;  Software;  System Testing;  System testing;  Testing;  Universal Hashing;</t>
  </si>
  <si>
    <t>The utility of a test set of program inputs is strongly influenced by its diversity and its size. Syntax coverage has become a standard proxy for diversity. Although more sophisticated measures exist, such as proximity of a sample to a uniform distribution, methods to use them tend to be type dependent. We use r-wise hash functions to create a novel, semantics preserving, testability transformation for C programs that we call HashFuzz. Use of HashFuzz improves the diversity of test sets produced by instrumentation-based fuzzers. We evaluate the effect of the HashFuzz transformation on eight programs from the Google Fuzzer Test Suite using four state-of-the-art fuzzers that have been widely used in previous research. We demonstrate pronounced improvements in the performance of the test sets for the transformed programs across all the fuzzers that we used. These include strong improvements in diversity in every case, maintenance or small improvement in branch coverage -- up to 4.8% improvement in the best case, and significant improvement in unique crash detection numbers -- between 28% to 97% increases compared to test sets for untransformed programs. IEEE</t>
  </si>
  <si>
    <t>Let a Thousand Flowers Bloom: On the Uses of Diversity in Software Testing</t>
  </si>
  <si>
    <t>Groce, Alex;</t>
  </si>
  <si>
    <t>10.1145/3486607.3486772</t>
  </si>
  <si>
    <t>https://doi.org/10.1145/3486607.3486772</t>
  </si>
  <si>
    <t>Software testing is hard, and a testing problem is composed of many sub-problems with different, often conflicting, solutions. Like many real-world problems, it admits no single optimal solution, but requires dexterity, and the opportunistic combination of many partial solutions. Exploration and experiment, even by practitioners, are important in real-world critical testing efforts. An important set of research results in the field endorse and codify the value of diversity in test generation. However, our current approaches to evaluating research results arguably cut against this fundamental reality: while effective testing may need true diversity, combining many partial answers, the iron logic of the research results section often imposes a totalizing vision where authors must at least pretend to present a monolithic, unitary solution, a new “king of the hill.”</t>
  </si>
  <si>
    <t>ACM SIGPLAN International Symposium on New Ideas, New Paradigms, and Reflections on Programming and Software</t>
  </si>
  <si>
    <t>Identification of Failure Regions for Programs With Numeric Inputs</t>
  </si>
  <si>
    <t>R. Huang; W. Sun; T. Y. Chen; S. Ng; J. Chen;</t>
  </si>
  <si>
    <t>10.1109/TETCI.2020.3013713</t>
  </si>
  <si>
    <t>https://ieeexplore.ieee.org/stamp/stamp.jsp?arnumber=9165789</t>
  </si>
  <si>
    <t>Software debugging;software testing;failure-based testing;identification of failure region (IFR);</t>
  </si>
  <si>
    <t>Failure region, where failure-causing inputs reside, has provided many insights to enhance testing effectiveness of many testing methods. Failure region may also provide some important information to support other processes such as software debugging. When a testing method detects a software failure, indicating that a failure-causing input is identified, the next important question is about how to identify the failure region based on this failure-causing input, i.e., Identification of Failure Regions (IFR). In this paper, we introduce a new IFR strategy, namely Search for Boundary (SB), to identify an approximate failure region of a numeric input domain. SB attempts to identify additional failure-causing inputs that are as close to the boundary of the failure region as possible. To support SB, we provide a basic procedure, and then propose two methods, namely Fixed-orientation Search for Boundary (FSB) and Diverse-orientation Search for Boundary (DSB). In addition, we implemented an automated experimentation platform to integrate these methods. In the experiments, we evaluated the proposed SB methods using a series of simulation studies and empirical studies with different types of failure regions. The results show that our methods can effectively identify a failure region, within the limited testing resources.</t>
  </si>
  <si>
    <t>IEEE Transactions on Emerging Topics in Computational Intelligence</t>
  </si>
  <si>
    <t>Adaptive Random Testing for Multiagent Path Finding Systems</t>
  </si>
  <si>
    <t>Y. Liu; X. -Y. Zhang;</t>
  </si>
  <si>
    <t>10.1109/TR.2022.3146323</t>
  </si>
  <si>
    <t>https://ieeexplore.ieee.org/stamp/stamp.jsp?arnumber=9725384</t>
  </si>
  <si>
    <t>Adaptive random testing (ART);density measurement;multiagent path finding (MAPF);multiagent systems;software testing;</t>
  </si>
  <si>
    <t>The multiagent path finding (MAPF) problem identifies the scheduling of multiple agents simultaneously, such that all of them can reach their targets efficiently. To date, MAPF systems have been assigned important tasks such as traffics and warehouses. It is essential to conduct testing for MAPF systems to detect potential failures. Namely, in an MAPF system, a test case is a specific MAPF scenario, including the initial locations of the agents and the environment for these agents to play in. By testing, we intend to find the scenarios (i.e., test cases) whose executions reveal failures. Testing MAPF systems is challenging due to the complexity of its input and the interactions among multiple agents. This article proposes the testing approach based on the adaptive random testing (ART) for MAPF systems. ART aims to generate new test cases far from the already executed ones. Particularly, to calculate the distance between each pair of test cases, we introduce two metrics, the initial density distribution and the destination density distribution, to characterize the distribution of the agents’ initial and destination nodes, respectively. Benefit from ART, the diversity of the information generated during testing can be improved. Experimental results show that compared with the random testing, our approach can detect more diverse failure-revealing scenarios.</t>
  </si>
  <si>
    <t>IEEE Transactions on Reliability</t>
  </si>
  <si>
    <t>Output Sampling for Output Diversity in Automatic Unit Test Generation</t>
  </si>
  <si>
    <t>Menendez, H.D. ; Boreale, M. ; Gorla, D. ; Clark, D.;</t>
  </si>
  <si>
    <t>10.1109/TSE.2020.2987377</t>
  </si>
  <si>
    <t>https://www.scopus.com/inward/record.uri?eid=2-s2.0-85123183897&amp;doi=10.1109%2fTSE.2020.2987377&amp;partnerID=40&amp;md5=09e017de477f100b23dcb41ab5e5ca5f</t>
  </si>
  <si>
    <t>OutGen;  output diversity;  output sampling;  SMT solver;  Unit testing;</t>
  </si>
  <si>
    <t>Diverse test sets are able to expose bugs that test sets generated with structural coverage techniques cannot discover. Input-diverse test set generators have been shown to be effective for this, but also have limitations: e.g., they need to be complemented with semantic information derived from the Software Under Test. We demonstrate how to drive the test set generation process with semantic information in the form of output diversity. We present the first totally automatic output sampling for output diversity unit test set generation tool, called OutGen. OutGen transforms a program into an SMT formula in bit-vector arithmetic. It then applies universal hashing in order to generate an output-based diverse set of inputs. The result offers significant diversity improvements when measured as a high output uniqueness count. It achieves this by ensuring that the test set's output probability distribution is uniform, i.e., highly diverse. The use of output sampling, as opposed to any of input sampling, CBMC, CAVM, behaviour diversity or random testing improves mutation score and bug detection by up to 4150 and 963 percent respectively on programs drawn from three different corpora: the R-project, SIR and CodeFlaws. OutGen test sets achieve an average mutation score of up to 92 percent, and 70 percent of the test sets detect the defect. Moreover, OutGen is the only automatic unit test generation tool that is able to detect bugs on the real number C functions from the R-project. © 1976-2012 IEEE.</t>
  </si>
  <si>
    <t>On the correlation between the effectiveness of metamorphic relations and dissimilarities of test case executions</t>
  </si>
  <si>
    <t>Y. Cao, Z. Q. Zhou, and T. Y. Chen;</t>
  </si>
  <si>
    <t>https://ieeexplore.ieee.org/stamp/stamp.jsp?arnumber=6605921</t>
  </si>
  <si>
    <t>Using string distances for test case prioritisation</t>
  </si>
  <si>
    <t>Ledru, Y., Petrenko, A., &amp; Boroday, S.;</t>
  </si>
  <si>
    <t>https://ieeexplore.ieee.org/stamp/stamp.jsp?arnumber=5431745</t>
  </si>
  <si>
    <t>Test suite reduction based on similarity of test cases</t>
  </si>
  <si>
    <t>Coutinho, A. E. V. B., Cartaxo, E. G., Machado, P. D. L.;</t>
  </si>
  <si>
    <t>https://www.researchgate.net/profile/Emanuela-Cartaxo/publication/270899241_Analysis_of_distance_functions_for_similarity-based_test_suite_reduction_in_the_context_of_model-based_testing/links/56535eff08aefe619b193d6b/Analysis-of-distance-functions-for-similarity-based-test-suite-reduction-in-the-context-of-model-based-testing.pdf</t>
  </si>
  <si>
    <t>Brazilian workshop on systematic and automated software testing</t>
  </si>
  <si>
    <t>Test case prioritization for object-oriented software: An adaptive random sequence approach based on clustering</t>
  </si>
  <si>
    <t>J. Chen, L. Zhu, T. Y. Chen, D. Towey, F. Kuo,R. Huang, and Y. Guo;</t>
  </si>
  <si>
    <t>https://www.sciencedirect.com/science/article/pii/S0164121217302170</t>
  </si>
  <si>
    <t>On using k-means clustering for test suite reduction</t>
  </si>
  <si>
    <t>N. Chetouane, F. Wotawa, H. Felbinger, and M. Nica;</t>
  </si>
  <si>
    <t>https://ieeexplore.ieee.org/stamp/stamp.jsp?arnumber=9155590</t>
  </si>
  <si>
    <t>Measuring the diversity of a test set with distance entropy</t>
  </si>
  <si>
    <t>Q. Shi, Z. Chen, C. Fang, Y. Feng, and B. Xu;</t>
  </si>
  <si>
    <t>https://ieeexplore.ieee.org/stamp/stamp.jsp?arnumber=7116633</t>
  </si>
  <si>
    <t>A Similarity-aware approach to testing based fault localization</t>
  </si>
  <si>
    <t>Hao, D., Pan, Y., Zhang, L., Mei, H., Sun, J.;</t>
  </si>
  <si>
    <t>https://dl.acm.org/doi/pdf/10.1145/1101908.1101953</t>
  </si>
  <si>
    <t>IEEE/ACM international Conference on Automated software engineering (ASE)</t>
  </si>
  <si>
    <t>Test case prioritization using requirements-based clustering</t>
  </si>
  <si>
    <t>Arafeen, M. J.;</t>
  </si>
  <si>
    <t>https://ieeexplore.ieee.org/stamp/stamp.jsp?arnumber=6569743</t>
  </si>
  <si>
    <t>A clustering-Bayesian network based approach for test case prioritization</t>
  </si>
  <si>
    <t>Zhao, X., Wang, Z., Fan, X., Wang, Z.;</t>
  </si>
  <si>
    <t>https://ieeexplore.ieee.org/stamp/stamp.jsp?arnumber=7273420</t>
  </si>
  <si>
    <t>A clustering approach to improving test case prioritization: An industrial case study</t>
  </si>
  <si>
    <t>R. Carlson, H. Do, and A. Denton;</t>
  </si>
  <si>
    <t>https://ieeexplore.ieee.org/stamp/stamp.jsp?arnumber=6080805</t>
  </si>
  <si>
    <t>Clustering support for inadequate test suite reduction</t>
  </si>
  <si>
    <t>C. Coviello, S. Romano, G. Scanniello, A. Marchetto, G. Antoniol, and A. Corazza;</t>
  </si>
  <si>
    <t>https://ieeexplore.ieee.org/iel7/8326467/8330182/08330200.pdf</t>
  </si>
  <si>
    <t>Fault localization using textual similarities</t>
  </si>
  <si>
    <t>Z. P. Fry and W. Weimer;</t>
  </si>
  <si>
    <t>https://arxiv.org/pdf/1211.2858.pdf</t>
  </si>
  <si>
    <t>arXiv preprint</t>
  </si>
  <si>
    <t>Test Case Prioritization using Clustering</t>
  </si>
  <si>
    <t>Badwal, J., and Himanshi Raperia</t>
  </si>
  <si>
    <t>https://citeseerx.ist.psu.edu/viewdoc/download?doi=10.1.1.1075.6582&amp;rep=rep1&amp;type=pdf</t>
  </si>
  <si>
    <t>International journal of current engineering and technology</t>
  </si>
  <si>
    <t>Clustering test cases to achieve effective and scalable prioritization incorporating expert knowledge</t>
  </si>
  <si>
    <t>Yoo, S., Harman, M., Tonella, P., Susi, A.;</t>
  </si>
  <si>
    <t>https://dl.acm.org/doi/pdf/10.1145/1572272.1572296</t>
  </si>
  <si>
    <t>Searching for test data with feature diversity</t>
  </si>
  <si>
    <t>R. Feldt and S. M. Poulding;</t>
  </si>
  <si>
    <t>https://arxiv.org/pdf/1709.06017.pdf</t>
  </si>
  <si>
    <t>A Simple Technique to Find Diverse Test Cases</t>
  </si>
  <si>
    <t>S. Singh, C. Sharma, and U. Singh;</t>
  </si>
  <si>
    <t>https://citeseerx.ist.psu.edu/viewdoc/download?doi=10.1.1.664.4792&amp;rep=rep1&amp;type=pdf</t>
  </si>
  <si>
    <t>International Journal of Computer Applications</t>
  </si>
  <si>
    <t>Prioritizing test cases with string distances</t>
  </si>
  <si>
    <t>Y. Ledru, A. Petrenko, S. Boroday, and N. Mandran;</t>
  </si>
  <si>
    <t>https://link.springer.com/content/pdf/10.1007/s10515-011-0093-0.pdf</t>
  </si>
  <si>
    <t>Automated Software Engineering</t>
  </si>
  <si>
    <t>Optimal string edit distance based test suite reduction for sdl specifications</t>
  </si>
  <si>
    <t>Kovcs, G., Nmeth, G., Subramaniam, M., &amp; Pap, Z.;</t>
  </si>
  <si>
    <t>https://www.researchgate.net/profile/Gabor-Nemeth-9/publication/221616951_Optimal_String_Edit_Distance_Based_Test_Suite_Reduction_for_SDL_Specifications/links/09e415089af310c1c6000000/Optimal-String-Edit-Distance-Based-Test-Suite-Reduction-for-SDL-Specifications.pdf</t>
  </si>
  <si>
    <t>International SDL Forum</t>
  </si>
  <si>
    <t>Clustering based novel test case prioritization technique</t>
  </si>
  <si>
    <t>G. Chaurasia, S. Agarwal, and S. S. Gautam;</t>
  </si>
  <si>
    <t>https://ieeexplore.ieee.org/stamp/stamp.jsp?arnumber=7506447</t>
  </si>
  <si>
    <t>IEEE Students Conference on Engineering and Systems (SCES)</t>
  </si>
  <si>
    <t>Improving multi-objective test case selection by injecting diversity in genetic algorithms</t>
  </si>
  <si>
    <t>A. Panichella, R. Oliveto, M.D. Penta, A. De Lucia;</t>
  </si>
  <si>
    <t>https://ieeexplore.ieee.org/stamp/stamp.jsp?arnumber=6936894</t>
  </si>
  <si>
    <t>Clustering test cases to achieve effective test selection</t>
  </si>
  <si>
    <t>P.G. Sapna, H. Mohanty;</t>
  </si>
  <si>
    <t>https://dl.acm.org/doi/pdf/10.1145/1858378.1858393</t>
  </si>
  <si>
    <t>Proceedings of the Amrita ACM-W Celebration on Women in Computing in India</t>
  </si>
  <si>
    <t>Diversity-based automated test case generation</t>
  </si>
  <si>
    <t>Shahbazi, A.;</t>
  </si>
  <si>
    <t>PhD thesis</t>
  </si>
  <si>
    <t>https://era.library.ualberta.ca/items/9a79806b-22fb-44d0-9532-c01d1e234341</t>
  </si>
  <si>
    <t>University of Alberta Libraries</t>
  </si>
  <si>
    <t>Reduction of test cases using clustering technique</t>
  </si>
  <si>
    <t>Subashini, B., JeyaMala, D.;</t>
  </si>
  <si>
    <t>http://www.ijirset.com/upload/2014/iciet/it/58-Paper-1168.pdf</t>
  </si>
  <si>
    <t>International Journal of Innovative Research in Science, Engineering and Technology</t>
  </si>
  <si>
    <t>A novel approach to test suite reduction using data mining</t>
  </si>
  <si>
    <t>Muthyala, K., &amp; Naidu</t>
  </si>
  <si>
    <t>http://www.ijcse.com/docs/IJCSE11-02-03-039.pdf</t>
  </si>
  <si>
    <t>Indian Journal of Computer Science and Engineering (IJCSE)</t>
  </si>
  <si>
    <t>An empirical study of inadequate and adequate test suite reduction approaches</t>
  </si>
  <si>
    <t>Coviello, Carmen, Simone Romano, and Giuseppe Scanniello</t>
  </si>
  <si>
    <t>https://dl.acm.org/doi/pdf/10.1145/3239235.3240497</t>
  </si>
  <si>
    <t>ACM/IEEE international symposium on empirical software engineering and measurement (ESEM)</t>
  </si>
  <si>
    <t>A</t>
  </si>
  <si>
    <t>Coverage and fault detection of the output-uniqueness test selection criteria</t>
  </si>
  <si>
    <t>Alshahwan, Nadia, and Mark Harman</t>
  </si>
  <si>
    <t>https://dl.acm.org/doi/pdf/10.1145/2610384.2610413</t>
  </si>
  <si>
    <t>SiMut: exploring program similarity to support the cost reduction of mutation testing</t>
  </si>
  <si>
    <t>Pizzoleto, A. V., Ferrari, F. C., Dallilo, L. D., &amp; Offutt, J.</t>
  </si>
  <si>
    <t>https://ieeexplore.ieee.org/stamp/stamp.jsp?arnumber=9155963</t>
  </si>
  <si>
    <t>3-way gui test cases generation based on event-wise partitioning</t>
  </si>
  <si>
    <t>Feng, Jing and Yin, Bei-Bei and Cai, Kai-Yuan and Yu, Zhong-Xing</t>
  </si>
  <si>
    <t>https://ieeexplore.ieee.org/stamp/stamp.jsp?arnumber=6319229</t>
  </si>
  <si>
    <t>PAFL: Fault Localization via Noise Reduction on Coverage Vector</t>
  </si>
  <si>
    <t>Zhao, Lei, Zhenyu Zhang, Lina Wang, and Xiaodan Yin</t>
  </si>
  <si>
    <t>http://lcs.ios.ac.cn/~zhangzy/paper/SEKE2011Zhao.pdf</t>
  </si>
  <si>
    <t>Iterative Generation of Diverse Models for Testing Specifications of DSL Tools</t>
  </si>
  <si>
    <t>Semeráth, O., &amp; Varró, D.</t>
  </si>
  <si>
    <t>https://link.springer.com/content/pdf/10.1007/978-3-319-89363-1.pdf?pdf=button%20sticky</t>
  </si>
  <si>
    <t>Extended Subtree: A New SimilarityFunction for Tree Structured Data</t>
  </si>
  <si>
    <t>Shahbazi, Ali and Miller, James}</t>
  </si>
  <si>
    <t>https://ieeexplore.ieee.org/stamp/stamp.jsp?arnumber=6487504</t>
  </si>
  <si>
    <t>IEEE Transactions on Knowledge and Data Engineering</t>
  </si>
  <si>
    <t>A*</t>
  </si>
  <si>
    <t>Randomized quasi-random testing</t>
  </si>
  <si>
    <t>ART</t>
  </si>
  <si>
    <t>H. Liu and T. Y. Chen;</t>
  </si>
  <si>
    <t>https://ieeexplore.ieee.org/iel7/12/4358213/07156100.pdf</t>
  </si>
  <si>
    <t>IEEE Transactions on Computers</t>
  </si>
  <si>
    <t>A survey on adaptive random testing</t>
  </si>
  <si>
    <t>R. Huang, W. Sun, Y. Xu, H. Chen, D. Towey, and X. Xia;</t>
  </si>
  <si>
    <t>https://ieeexplore.ieee.org/stamp/stamp.jsp?arnumber=8846002</t>
  </si>
  <si>
    <t>Adaptive random testing based on flexible partitioning</t>
  </si>
  <si>
    <t>C. Mao, X. Zhan, J. Chen, J. Chen, and R. Huang;</t>
  </si>
  <si>
    <t>https://ietresearch.onlinelibrary.wiley.com/doi/pdfdirect/10.1049/iet-sen.2019.0325</t>
  </si>
  <si>
    <t>IET Software</t>
  </si>
  <si>
    <t>C</t>
  </si>
  <si>
    <t>ARTDL: Adaptive random testing for deep learning systems</t>
  </si>
  <si>
    <t>M. Yan, L. Wang, and A. Fei;</t>
  </si>
  <si>
    <t>https://ieeexplore.ieee.org/stamp/stamp.jsp?arnumber=8944083</t>
  </si>
  <si>
    <t>Adaptive random testing in detecting layout faults of web applications</t>
  </si>
  <si>
    <t>E. Selay, Z. Q. Zhou, T. Y. Chen, and F. Kuo;</t>
  </si>
  <si>
    <t>https://ro.uow.edu.au/cgi/viewcontent.cgi?article=3161&amp;context=eispapers1</t>
  </si>
  <si>
    <t>Adaptive random testing: An illusion of effectiveness?</t>
  </si>
  <si>
    <t>Arcuri, Andrea and Briand, Lionel</t>
  </si>
  <si>
    <t>https://dl.acm.org/doi/pdf/10.1145/2001420.2001452?casa_token=UnWcbv6Wh7EAAAAA:8Tj839pB3gFvHcAW3lsySMPWKlZ4zEaiSh4mh0R8ZYY_UB22IsmuX519zIZkx-3RilY_sk1M4Iguig</t>
  </si>
  <si>
    <t>Test case prioritization using test case diversification and fault-proneness estimations</t>
  </si>
  <si>
    <t>Mahdieh, M. ; Mirian-Hosseinabadi, S.-H. ; Mahdieh, M.;</t>
  </si>
  <si>
    <t>https://www.scopus.com/inward/record.uri?eid=2-s2.0-85135276036&amp;doi=10.1007%2fs10515-022-00344-y&amp;partnerID=40&amp;md5=db4d6cd9a6d19ed9273882a54c64830b</t>
  </si>
  <si>
    <t>Selecting Test Cases based on Similarity of Runtime Information: A Case Study of an Industrial Simulator</t>
  </si>
  <si>
    <t>K. Shimari; M. Tanaka        T. Ishio        M. Matsushita        K. Inoue        S. Takanezawa</t>
  </si>
  <si>
    <t>https://ieeexplore.ieee.org/stamp/stamp.jsp?arnumber=9978230</t>
  </si>
  <si>
    <t>Looking For Novelty in Search-Based Software Product Line Testing</t>
  </si>
  <si>
    <t>found before in 2021</t>
  </si>
  <si>
    <t>Y. Xiang; H. Huang        M. Li        S. Li        X. Yang</t>
  </si>
  <si>
    <t>https://ieeexplore.ieee.org/stamp/stamp.jsp?arnumber=9350184</t>
  </si>
  <si>
    <t>Fostering the diversity of exploratory testing in web applications</t>
  </si>
  <si>
    <t>found before in 2020</t>
  </si>
  <si>
    <t>Leveau, J. ; Blanc, X. ; Réveillère, L. ; Falleri, J.-R. ; Rouvoy, R.;</t>
  </si>
  <si>
    <t>10.1002/stvr.1827</t>
  </si>
  <si>
    <t>https://www.scopus.com/inward/record.uri?eid=2-s2.0-85132180593&amp;doi=10.1002%2fstvr.1827&amp;partnerID=40&amp;md5=12daad61eefab4c00f542c6e9e3f381b</t>
  </si>
  <si>
    <t>Software Testing, Verification and Reliability</t>
  </si>
  <si>
    <t>Diversity-driven unit test generation</t>
  </si>
  <si>
    <t>Kessel, M. ; Atkinson, C.;</t>
  </si>
  <si>
    <t>10.1016/j.jss.2022.111442</t>
  </si>
  <si>
    <t>https://www.scopus.com/inward/record.uri?eid=2-s2.0-85136455761&amp;doi=10.1016%2fj.jss.2022.111442&amp;partnerID=40&amp;md5=1d131432993ca103be1c1ee53d002a03</t>
  </si>
  <si>
    <t>Comparing Input Prioritization Techniques for Testing Deep Learning Algorithms</t>
  </si>
  <si>
    <t>V. Mosin; M. Staron        D. Durisic        F. G. d. O. Neto        S. K. Pandey        A. C. Koppisetty</t>
  </si>
  <si>
    <t>https://ieeexplore.ieee.org/stamp/stamp.jsp?arnumber=10011200</t>
  </si>
  <si>
    <t>Black-Box Testing of Deep Neural Networks Through Test Case Diversity</t>
  </si>
  <si>
    <t>Z. Aghababaeyan; M. Abdellatif        L. Briand        R. S        M. Bagherzadeh</t>
  </si>
  <si>
    <t>https://ieeexplore.ieee.org/stamp/stamp.jsp?arnumber=10041782</t>
  </si>
  <si>
    <t>Boosting the Revealing of Detected Violations in Deep Learning Testing: A Diversity-Guided Method</t>
  </si>
  <si>
    <t>Xie, Xiaoyuan ; Yin, Pengbo ; Chen, Songqiang;</t>
  </si>
  <si>
    <t>10.1145/3551349.3556919</t>
  </si>
  <si>
    <t>https://doi.org/10.1145/3551349.3556919</t>
  </si>
  <si>
    <t>BeDivFuzz: Integrating Behavioral Diversity into Generator-based Fuzzing - Summary</t>
  </si>
  <si>
    <t>Nguyen, H.L. ; Grunske, L.;</t>
  </si>
  <si>
    <t>https://www.scopus.com/inward/record.uri?eid=2-s2.0-85150073122&amp;partnerID=40&amp;md5=5982d767b346d94d05933b3fb2c22a40</t>
  </si>
  <si>
    <t>Lecture Notes in Informatics</t>
  </si>
  <si>
    <t>A Reuse-oriented Clustering Method for Test Cases</t>
  </si>
  <si>
    <t>Shi, Y.-Q. ; Huang, S. ; Wan, J.-Y.;</t>
  </si>
  <si>
    <t>10.1109/DSA56465.2022.00028</t>
  </si>
  <si>
    <t>https://www.scopus.com/inward/record.uri?eid=2-s2.0-85141391543&amp;doi=10.1109%2fDSA56465.2022.00028&amp;partnerID=40&amp;md5=2a56fddf83915ef3662f2257f0091ce9</t>
  </si>
  <si>
    <t>International Conference on Dependable Systems and Their Applications (DSA)</t>
  </si>
  <si>
    <t>A multiple-population genetic algorithm for branch coverage test data generation</t>
  </si>
  <si>
    <t>Mohammad AlshraidehBasel A. MahafzahSaleh Al-Sharaeh</t>
  </si>
  <si>
    <t>10.1007/s11219-010-9117-4</t>
  </si>
  <si>
    <t>http://link.springer.com/article/10.1007/s11219-010-9117-4</t>
  </si>
  <si>
    <t>A comprehensive empirical evaluation of generating test suites for mobile applications with diversity - Summary</t>
  </si>
  <si>
    <t>https://www.scopus.com/inward/record.uri?eid=2-s2.0-85150056452&amp;partnerID=40&amp;md5=a7a1dc9bc42f7b2249eb1586fe6419c9</t>
  </si>
  <si>
    <t>A Fault Localization Method Based on Similarity Weighting with Unlabeled Test Cases</t>
  </si>
  <si>
    <t>X. Yang; B. Liu        D. An        W. Xie        W. Wu</t>
  </si>
  <si>
    <t>https://ieeexplore.ieee.org/stamp/stamp.jsp?arnumber=10077013</t>
  </si>
  <si>
    <t>Application of a Genetic Algorithm with Social Interaction to Search Based Testing</t>
  </si>
  <si>
    <t>De Almeida Neto, A. ; Pereira, R.L. ; De Oliveira, R.C.L.;</t>
  </si>
  <si>
    <t>10.1109/LA-CCI54402.2022.9981733</t>
  </si>
  <si>
    <t>https://www.scopus.com/inward/record.uri?eid=2-s2.0-85146231318&amp;doi=10.1109%2fLA-CCI54402.2022.9981733&amp;partnerID=40&amp;md5=68e1c260c9a741b746b780fa06ede5fc</t>
  </si>
  <si>
    <t>IEEE Latin American Conference on Computational Intelligence</t>
  </si>
  <si>
    <t>Combinatorial test list generation based on Harmony Search Algorithm</t>
  </si>
  <si>
    <t>Alsewari, A.R.A. ; Poston, R. ; Zamli, K.Z. ; Balfaqih, M. ; Aloufi, K.S.;</t>
  </si>
  <si>
    <t>10.1007/s12652-020-01696-7</t>
  </si>
  <si>
    <t>https://www.scopus.com/inward/record.uri?eid=2-s2.0-85078134496&amp;doi=10.1007%2fs12652-020-01696-7&amp;partnerID=40&amp;md5=ecf209756a26304a933384dcab0b4c13</t>
  </si>
  <si>
    <t>Journal of Ambient Intelligence and Humanized Computing</t>
  </si>
  <si>
    <t>Efficient generation of valid test inputs for deep neural networks via gradient search</t>
  </si>
  <si>
    <t>Jiang, Z. ; Li, H. ; Wang, R.;</t>
  </si>
  <si>
    <t>10.1002/smr.2550</t>
  </si>
  <si>
    <t>https://www.scopus.com/inward/record.uri?eid=2-s2.0-85151400790&amp;doi=10.1002%2fsmr.2550&amp;partnerID=40&amp;md5=49a821377571eae42b7a0db347ef2d5a</t>
  </si>
  <si>
    <t>Journal of Software: Evolution and Process</t>
  </si>
  <si>
    <t>Leveraging Code-Test Co-evolution Patterns for Automated Test Case Recommendation</t>
  </si>
  <si>
    <t>Shimmi, S. ; Rahimi, M.;</t>
  </si>
  <si>
    <t>10.1145/3524481.3527222</t>
  </si>
  <si>
    <t>https://www.scopus.com/inward/record.uri?eid=2-s2.0-85133418413&amp;doi=10.1145%2f3524481.3527222&amp;partnerID=40&amp;md5=2a0218db502f6a44dabd3bd1d57852bd</t>
  </si>
  <si>
    <t>NNSmith: Generating Diverse and Valid Test Cases for Deep Learning Compilers</t>
  </si>
  <si>
    <t>Liu, Jiawei ; Lin, Jinkun ; Ruffy, Fabian ; Tan, Cheng ; Li, Jinyang ; P;a, Aurojit ; Zhang, Lingming;</t>
  </si>
  <si>
    <t>10.1145/3575693.3575707</t>
  </si>
  <si>
    <t>https://doi.org/10.1145/3575693.3575707</t>
  </si>
  <si>
    <t>Architectural Support for Programming Languages and Operating Systems (ASPLOS)</t>
  </si>
  <si>
    <t>Parallel evolutionary test case generation for web applications</t>
  </si>
  <si>
    <t>Wang, W. ; Wu, S. ; Li, Z. ; Zhao, R.;</t>
  </si>
  <si>
    <t>10.1016/j.infsof.2022.107113</t>
  </si>
  <si>
    <t>https://www.scopus.com/inward/record.uri?eid=2-s2.0-85145548932&amp;doi=10.1016%2fj.infsof.2022.107113&amp;partnerID=40&amp;md5=1bc98ef9b754aa548ecdc3f6f63e55ae</t>
  </si>
  <si>
    <t>Prefilter: A Fault Localization Method using Unlabelled Test Cases based on K-Means Clustering and Similarity</t>
  </si>
  <si>
    <t>D. An; S. Wang        L. Zhu        X. Yang        X. Yan</t>
  </si>
  <si>
    <t>https://ieeexplore.ieee.org/iel7/10076926/10076936/10076948.pdf</t>
  </si>
  <si>
    <t>SemMT: A Semantic-Based Testing Approach for Machine Translation Systems</t>
  </si>
  <si>
    <t>Cao, J. ; Li, M. ; Li, Y. ; Wen, M. ; Cheung, S.-C. ; Chen, H.;</t>
  </si>
  <si>
    <t>10.1145/3490488</t>
  </si>
  <si>
    <t>https://www.scopus.com/inward/record.uri?eid=2-s2.0-85130742894&amp;doi=10.1145%2f3490488&amp;partnerID=40&amp;md5=dd76ec4fa1b6c0784b251c19b2bc71e4</t>
  </si>
  <si>
    <t>ID</t>
  </si>
  <si>
    <t>citations</t>
  </si>
  <si>
    <t xml:space="preserve"> </t>
  </si>
  <si>
    <t>y</t>
  </si>
  <si>
    <t>Nikolik2006</t>
  </si>
  <si>
    <t>Hao2008</t>
  </si>
  <si>
    <t>Cai2009</t>
  </si>
  <si>
    <t>Kichigin2009</t>
  </si>
  <si>
    <t>Xie2009</t>
  </si>
  <si>
    <t>Brooks2009</t>
  </si>
  <si>
    <t>Hemmati2011</t>
  </si>
  <si>
    <t>Cartaxo2009</t>
  </si>
  <si>
    <t>Zhang2012</t>
  </si>
  <si>
    <t>Wu2012</t>
  </si>
  <si>
    <t>Henard2013</t>
  </si>
  <si>
    <t>Advances in Model Based Testing workshop (A-MOST)</t>
  </si>
  <si>
    <t>Rogstad2013</t>
  </si>
  <si>
    <t>Mei2013B</t>
  </si>
  <si>
    <t>Zhao2013</t>
  </si>
  <si>
    <t>You2013</t>
  </si>
  <si>
    <t>Henard2014</t>
  </si>
  <si>
    <t>Miranda2014</t>
  </si>
  <si>
    <t>Beena2014</t>
  </si>
  <si>
    <t>Bertolino2015</t>
  </si>
  <si>
    <t>Nunes2015</t>
  </si>
  <si>
    <t>Wang2015</t>
  </si>
  <si>
    <t>Burdek2015</t>
  </si>
  <si>
    <t>He2015</t>
  </si>
  <si>
    <t>Flemstrom2016</t>
  </si>
  <si>
    <t>Noor2015</t>
  </si>
  <si>
    <t>Fischer2016</t>
  </si>
  <si>
    <t>De2016</t>
  </si>
  <si>
    <t>Huang2017B</t>
  </si>
  <si>
    <t>Lin2017</t>
  </si>
  <si>
    <t>Haghighatkhah2018B</t>
  </si>
  <si>
    <t>Arrieta2019</t>
  </si>
  <si>
    <t>Abd2019</t>
  </si>
  <si>
    <t>Almulla2020</t>
  </si>
  <si>
    <t>Vogel2021</t>
  </si>
  <si>
    <t>Masuda2021</t>
  </si>
  <si>
    <t>International Workshop on Software Test Architecture (InSTA)</t>
  </si>
  <si>
    <t>Mariani2021</t>
  </si>
  <si>
    <t>Azizi2021</t>
  </si>
  <si>
    <t>Chen2021B</t>
  </si>
  <si>
    <t>Sondhi2022</t>
  </si>
  <si>
    <t>Cai2021</t>
  </si>
  <si>
    <t>Viggiato2022</t>
  </si>
  <si>
    <t>Zhao2022</t>
  </si>
  <si>
    <t>Greca2022</t>
  </si>
  <si>
    <t>Nguyen2022</t>
  </si>
  <si>
    <t>Guarnieri2022</t>
  </si>
  <si>
    <t>International Workshop on Mutation Analysis</t>
  </si>
  <si>
    <t>Xie2005</t>
  </si>
  <si>
    <t>Studying the Characteristics of a Good" GUI Test Suite</t>
  </si>
  <si>
    <t>Xie2006B</t>
  </si>
  <si>
    <t>Bueno2008</t>
  </si>
  <si>
    <t>Feldt2008</t>
  </si>
  <si>
    <t>Marchetto2009</t>
  </si>
  <si>
    <t>Wang2009</t>
  </si>
  <si>
    <t>Farzat2010</t>
  </si>
  <si>
    <t>Hemmati2010C</t>
  </si>
  <si>
    <t>Hemmati2010A</t>
  </si>
  <si>
    <t>Hemmati2010B</t>
  </si>
  <si>
    <t>Chen2011</t>
  </si>
  <si>
    <t>Gong2012</t>
  </si>
  <si>
    <t>De2012</t>
  </si>
  <si>
    <t>Kifetew2013</t>
  </si>
  <si>
    <t>Panchapakesan2013</t>
  </si>
  <si>
    <t>Asoudeh2013</t>
  </si>
  <si>
    <t>Hemmati2013</t>
  </si>
  <si>
    <t>Fang2014</t>
  </si>
  <si>
    <t>Bueno2014</t>
  </si>
  <si>
    <t>Wang2014</t>
  </si>
  <si>
    <t>Pei2014</t>
  </si>
  <si>
    <t>IEEE International Conference on Data Mining Workshop (ICDMW)</t>
  </si>
  <si>
    <t>Feng2015</t>
  </si>
  <si>
    <t>Hemmati2015</t>
  </si>
  <si>
    <t>Mondal2015</t>
  </si>
  <si>
    <t>Yatoh2015</t>
  </si>
  <si>
    <t>Matinnejad2015A</t>
  </si>
  <si>
    <t>Boussaa2015</t>
  </si>
  <si>
    <t>Xia2016</t>
  </si>
  <si>
    <t>Feldt2016</t>
  </si>
  <si>
    <t>Shahbazi2015B</t>
  </si>
  <si>
    <t>Shin2016</t>
  </si>
  <si>
    <t>Coutinho2016</t>
  </si>
  <si>
    <t>Marculescu2016</t>
  </si>
  <si>
    <t>Matinnejad2016</t>
  </si>
  <si>
    <t>Poulding2017</t>
  </si>
  <si>
    <t>Liu2017</t>
  </si>
  <si>
    <t>Albunian2017</t>
  </si>
  <si>
    <t>Haghighatkhah2018A</t>
  </si>
  <si>
    <t>Shin2018</t>
  </si>
  <si>
    <t>Miranda2018</t>
  </si>
  <si>
    <t>Ma2018</t>
  </si>
  <si>
    <t>Flemstrom2018</t>
  </si>
  <si>
    <t>Shahbazi2018</t>
  </si>
  <si>
    <t>Neto2018</t>
  </si>
  <si>
    <t>De2018</t>
  </si>
  <si>
    <t>Liu2019</t>
  </si>
  <si>
    <t>Chen2019C</t>
  </si>
  <si>
    <t>Cruciani2019</t>
  </si>
  <si>
    <t>Zhang2019</t>
  </si>
  <si>
    <t>Joffe2019</t>
  </si>
  <si>
    <t>Biagiola2019</t>
  </si>
  <si>
    <t>Matinnejad2019</t>
  </si>
  <si>
    <t>Vogel2019</t>
  </si>
  <si>
    <t>Semerath2020</t>
  </si>
  <si>
    <t>Albunian2020</t>
  </si>
  <si>
    <t>De2020</t>
  </si>
  <si>
    <t>Reddy2020</t>
  </si>
  <si>
    <t>Dobslaw2020</t>
  </si>
  <si>
    <t>3rd IEEE Workshop on NEXt Level of Test Automation (NEXTA)</t>
  </si>
  <si>
    <t>Leveau2020</t>
  </si>
  <si>
    <t>Menendez2021</t>
  </si>
  <si>
    <t>Xiang2021</t>
  </si>
  <si>
    <t>Tang2021</t>
  </si>
  <si>
    <t>Menendez2022</t>
  </si>
  <si>
    <t>Benito2022</t>
  </si>
  <si>
    <t>Cao2013</t>
  </si>
  <si>
    <t>Chetouane2020</t>
  </si>
  <si>
    <t>The 15th Workshop on Testing: Academia-Industry Collaboration, Practice and Research Techniques (TAIC PART 2020)</t>
  </si>
  <si>
    <t>Shi2015</t>
  </si>
  <si>
    <t>Hao2005</t>
  </si>
  <si>
    <t>Arafeen2013</t>
  </si>
  <si>
    <t>Zhao2015</t>
  </si>
  <si>
    <t>Carlson2011</t>
  </si>
  <si>
    <t>coviello2018B</t>
  </si>
  <si>
    <t>Yoo2009</t>
  </si>
  <si>
    <t>Singh2013</t>
  </si>
  <si>
    <t>Ledru2012</t>
  </si>
  <si>
    <t>Panichella2015B</t>
  </si>
  <si>
    <t>Coviello2018A</t>
  </si>
  <si>
    <t>Alshahwan2014</t>
  </si>
  <si>
    <t>Pizzoleto2020</t>
  </si>
  <si>
    <t>Feng2012</t>
  </si>
  <si>
    <t>Shahbazi2014</t>
  </si>
  <si>
    <t>Mahdieh2022</t>
  </si>
  <si>
    <t>Shimari2022</t>
  </si>
  <si>
    <t>Fostering the diversity of exploratory testing in web applications (found before)</t>
  </si>
  <si>
    <t>leveau2022</t>
  </si>
  <si>
    <t>Mosin2022</t>
  </si>
  <si>
    <t>Aghababaeyan2023</t>
  </si>
  <si>
    <t>Xie2022</t>
  </si>
  <si>
    <t>Alshraideh2011</t>
  </si>
  <si>
    <t>Jiang2023</t>
  </si>
  <si>
    <t>Shimmi2022</t>
  </si>
  <si>
    <t>Wang2023</t>
  </si>
  <si>
    <t>Cao2022</t>
  </si>
  <si>
    <t>Chen2019B</t>
  </si>
  <si>
    <t>Chen2019D</t>
  </si>
  <si>
    <t>Alsharif2020</t>
  </si>
  <si>
    <t>Tasharofi2006</t>
  </si>
  <si>
    <t>Cheon2008</t>
  </si>
  <si>
    <t>Fraser2009</t>
  </si>
  <si>
    <t>Groce2012</t>
  </si>
  <si>
    <t>Marculescu2013</t>
  </si>
  <si>
    <t>Feldt2013</t>
  </si>
  <si>
    <t>Kim2018</t>
  </si>
  <si>
    <t>Braiek2019</t>
  </si>
  <si>
    <t>Omari2019</t>
  </si>
  <si>
    <t>Mao2020A</t>
  </si>
  <si>
    <t>Wang2021</t>
  </si>
  <si>
    <t>Liu2022</t>
  </si>
  <si>
    <t>Benito2020</t>
  </si>
  <si>
    <t>Chen2018</t>
  </si>
  <si>
    <t>Huang2019</t>
  </si>
  <si>
    <t>Mao2020B</t>
  </si>
  <si>
    <t>Selay2018</t>
  </si>
  <si>
    <t>Arcuri2011</t>
  </si>
  <si>
    <t>Liu2023</t>
  </si>
  <si>
    <t>Good Random Testing</t>
  </si>
  <si>
    <t>Kwok Ping ChanTsong Yueh ChenDave Towey;</t>
  </si>
  <si>
    <t>10.1007/978-3-540-24841-5_16</t>
  </si>
  <si>
    <t>http://link.springer.com/chapter/10.1007/978-3-540-24841-5_16</t>
  </si>
  <si>
    <t>Reliable Software Technologies</t>
  </si>
  <si>
    <t>Adaptive Random Testing Through Iterative Partitioning</t>
  </si>
  <si>
    <t>T. Y. ChenDe Hao HuangZhi Quan Zhou;</t>
  </si>
  <si>
    <t>10.1007/11767077_13</t>
  </si>
  <si>
    <t>http://link.springer.com/chapter/10.1007/11767077_13</t>
  </si>
  <si>
    <t>A Similarity Metric for the Inputs of OO Programs and Its Application in Adaptive Random Testing</t>
  </si>
  <si>
    <t>J. Chen; F. Kuo; T. Y. Chen; D. Towey; C. Su; R. Huang;</t>
  </si>
  <si>
    <t>10.1109/TR.2016.2628759</t>
  </si>
  <si>
    <t>https://ieeexplore.ieee.org/stamp/stamp.jsp?arnumber=7790883</t>
  </si>
  <si>
    <t>Adaptive random testing (ART);method invocation;object distance;object-oriented software (OOS) testing;test input distance;</t>
  </si>
  <si>
    <t>Random testing (RT) has been identified as one of the most popular testing techniques, due to its simplicity and ease of automation. Adaptive random testing (ART) has been proposed as an enhancement to RT, improving its fault-detection effectiveness by evenly spreading random test inputs across the input domain. To achieve the even spreading, ART makes use of distance measurements between consecutive inputs. However, due to the nature of object-oriented software (OOS), its distance measurement can be particularly challenging: Each input may involve multiple classes, and interaction of objects through method invocations. Two previous studies have reported on how to test OOS at a single-class level using ART. In this study, we propose a new similarity metric to enable multiclass level testing using ART. When generating test inputs (for multiple classes, a series of objects, and a sequence of method invocations), we use the similarity metric to calculate the distance between two series of objects, and between two sequences of method invocations. We integrate this metric with ART and apply it to a set of open-source OO programs, with the empirical results showing that our approach outperforms other RT and ART approaches in OOS testing.</t>
  </si>
  <si>
    <t>Adaptive Random Testing: The ART of test case diversity</t>
  </si>
  <si>
    <t>Chen, T.Y. ; Kuo, F.-C. ; Merkel, R.G. ; Tse, T.H.;</t>
  </si>
  <si>
    <t>10.1016/j.jss.2009.02.022</t>
  </si>
  <si>
    <t>https://www.scopus.com/inward/record.uri?eid=2-s2.0-71649102481&amp;doi=10.1016%2fj.jss.2009.02.022&amp;partnerID=40&amp;md5=9627a98b1df3d81264badbd50acc6f84</t>
  </si>
  <si>
    <t>Adaptive random sequence;  Adaptive random testing;  Failure pattern;  Failure-based testing;  Random testing;  Software testing;</t>
  </si>
  <si>
    <t>Random testing is not only a useful testing technique in itself, but also plays a core role in many other testing methods. Hence, any significant improvement to random testing has an impact throughout the software testing community. Recently, Adaptive Random Testing (ART) was proposed as an effective alternative to random testing. This paper presents a synthesis of the most important research results related to ART. In the course of our research and through further reflection, we have realised how the techniques and concepts of ART can be applied in a much broader context, which we present here. We believe such ideas can be applied in a variety of areas of software testing, and even beyond software testing. Amongst these ideas, we particularly note the fundamental role of diversity in test case selection strategies. We hope this paper serves to provoke further discussions and investigations of these ideas. © 2009 Elsevier Inc. All rights reserved.</t>
  </si>
  <si>
    <t>Combining Search-Based and Adaptive Random Testing Strategies for Environment Model-Based Testing of Real-Time Embedded Systems</t>
  </si>
  <si>
    <t>Muhammad Zohaib IqbalAndrea ArcuriLionel Briand;</t>
  </si>
  <si>
    <t>10.1007/978-3-642-33119-0_11</t>
  </si>
  <si>
    <t>http://link.springer.com/chapter/10.1007/978-3-642-33119-0_11</t>
  </si>
  <si>
    <t>The ART of Divide and Conquer: An Innovative Approach to Improving the Efficiency of Adaptive Random Testing</t>
  </si>
  <si>
    <t>C. Chow; T. Y. Chen; T. H. Tse;</t>
  </si>
  <si>
    <t>10.1109/QSIC.2013.19</t>
  </si>
  <si>
    <t>https://ieeexplore.ieee.org/stamp/stamp.jsp?arnumber=6605937</t>
  </si>
  <si>
    <t>adaptive random testing;divide and conquer;efficiency;effectiveness;software testing;test harness;</t>
  </si>
  <si>
    <t>Test case selection is a prime process in the engineering of test harnesses. In particular, test case diversity is an important concept. In order to achieve an even spread of test cases across the input domain, Adaptive Random Testing (ART) was proposed such that the history of previously executed test cases are taken into consideration when selecting the next test case. This was achieved through various means such as best candidate selection, exclusion, partitioning, and diversity metrics. Empirical studies showed that ART algorithms make good use of the concept of even spreading and achieve 40 to 50% improvement in test effectiveness over random testing in revealing the first failure, which is close to the theoretical limit. However, the computational complexity of ART algorithms may be quadratic or higher, and hence efficiency is an issue when a large number of previously executed test cases are involved. This paper proposes an innovative divide-and-conquer approach to improve the efficiency of ART algorithms while maintaining their performance in effectiveness. Simulation studies have been conducted to gauge its efficiency against two most commonly used ART algorithms, namely, fixed size candidate set and restricted random testing. Initial experimental results show that the divide-and-conquer technique can provide much better efficiency while maintaining similar, or even better, effectiveness.</t>
  </si>
  <si>
    <t>Kernel Density Adaptive Random Testing</t>
  </si>
  <si>
    <t>M. Patrick; Y. Jia;</t>
  </si>
  <si>
    <t>10.1109/ICSTW.2015.7107451</t>
  </si>
  <si>
    <t>https://ieeexplore.ieee.org/stamp/stamp.jsp?arnumber=7107451</t>
  </si>
  <si>
    <t>Mutation analysis is used to assess the effectiveness of a test data generation technique at finding faults. Once a mutant is killed, decisions must be made whether to diversify or intensify the subsequent test inputs. Diversification employs a wide range of test inputs with the aim of increasing the chances of killing new mutants. By contrast, intensification selects test inputs which are similar to those previously shown to be successful, taking advantage of overlaps in the conditions under which mutants can be killed. This paper explores the trade-off between diversification and intensification by augmenting Adaptive Random Testing (ART) to estimate the Kernel Density (KD-ART) of input values which are found to kill mutants. The results suggest that intensification is typically more effective at finding faults than diversification. KD-ART (intensify) achieves 7.24% higher mutation score on average than KD-ART (diversify). Moreover, KD-ART is computationally less expensive than ART. The new technique requires an average 5.98% of the time taken before.</t>
  </si>
  <si>
    <t>KD-ART: Should we intensify or diversify tests to kill mutants?</t>
  </si>
  <si>
    <t>Patrick, M. ; Jia, Y.;</t>
  </si>
  <si>
    <t>10.1016/j.infsof.2016.04.009</t>
  </si>
  <si>
    <t>https://www.scopus.com/inward/record.uri?eid=2-s2.0-84964802330&amp;doi=10.1016%2fj.infsof.2016.04.009&amp;partnerID=40&amp;md5=dd8c91ff137b9b98e7f52743dccef295</t>
  </si>
  <si>
    <t>Adaptive random testing;  Intensification and diversification;  Mutation analysis;</t>
  </si>
  <si>
    <t>Context: Adaptive Random Testing (ART) spreads test cases evenly over the input domain. Yet once a fault is found, decisions must be made to diversify or intensify subsequent inputs. Diversification employs a wide range of tests to increase the chances of finding new faults. Intensification selects test inputs similar to those previously shown to be successful. Objective: Explore the trade-off between diversification and intensification to kill mutants. Method: We augment Adaptive Random Testing (ART) to estimate the Kernel Density (KD–ART) of input values found to kill mutants. KD–ART was first proposed at the 10th International Workshop on Mutation Analysis. We now extend this work to handle real world non numeric applications. Specifically we incorporate a technique to support programs with input parameters that have composite data types (such as arrays and structs). Results: Intensification is the most effective strategy for the numerical programs (it achieves 8.5% higher mutation score than ART). By contrast, diversification seems more effective for programs with composite inputs. KD–ART kills mutants 15.4 times faster than ART. Conclusion: Intensify tests for numerical types, but diversify them for composite types. © 2016 Elsevier B.V.</t>
  </si>
  <si>
    <t>Improving random test sets using a locally spreading approach</t>
  </si>
  <si>
    <t>X. Huang, L. Huang, S. Zhang, L. Zhou, M. Wu, and M. Chen;</t>
  </si>
  <si>
    <t>https://ieeexplore.ieee.org/stamp/stamp.jsp?arnumber=8009906</t>
  </si>
  <si>
    <t>An Application of Adaptive Random Sequence in Test Case Prioritization</t>
  </si>
  <si>
    <t>X. Zhang, T. Y. Chen and H. Liu;</t>
  </si>
  <si>
    <t>http://ksiresearch.org/seke/seke14paper/seke14paper_90.pdf</t>
  </si>
  <si>
    <t>Test case prioritization using adaptive random sequence with category-partition-based distance</t>
  </si>
  <si>
    <t>X. Zhang, X. Xie;</t>
  </si>
  <si>
    <t>https://ieeexplore.ieee.org/stamp/stamp.jsp?arnumber=7589817</t>
  </si>
  <si>
    <t>An adaptive sequence approach for oos test case prioritization</t>
  </si>
  <si>
    <t>Chen, J., Zhu, L., Chen, T.Y., Huang, R., Towey, D., Kuo, F.C., Guo, Y.;</t>
  </si>
  <si>
    <t>https://ieeexplore.ieee.org/stamp/stamp.jsp?arnumber=7789402</t>
  </si>
  <si>
    <t>Distribution metric driven adaptive random testing</t>
  </si>
  <si>
    <t>T. Y. Chen, F.-C. Kuo, and H. Liu;</t>
  </si>
  <si>
    <t>https://ieeexplore.ieee.org/stamp/stamp.jsp?arnumber=4385507</t>
  </si>
  <si>
    <t>B</t>
  </si>
  <si>
    <t>Enhancing mirror adaptive random testing through dynamic partitioning</t>
  </si>
  <si>
    <t>R. Huang, H. Liu, X. Xie, and J. Chen;</t>
  </si>
  <si>
    <t>https://www.sciencedirect.com/science/article/pii/S095058491500107X</t>
  </si>
  <si>
    <t>A revisit of adaptive random testing by restriction</t>
  </si>
  <si>
    <t>Chan, K.P., Chen, T.Y., Kuo, F.C., Towey, D.;</t>
  </si>
  <si>
    <t>https://ieeexplore.ieee.org/stamp/stamp.jsp?arnumber=1342809</t>
  </si>
  <si>
    <t>Adaptive random testing through test profiles</t>
  </si>
  <si>
    <t>H. Liu, X. Xie, J. Yang, Y. Lu, and T. Y. Chen;</t>
  </si>
  <si>
    <t>https://onlinelibrary.wiley.com/doi/pdf/10.1002/spe.1067</t>
  </si>
  <si>
    <t>Software: Practice and Experience</t>
  </si>
  <si>
    <t>Adaptive random testing by exclusion through test profile</t>
  </si>
  <si>
    <t>https://ieeexplore.ieee.org/stamp/stamp.jsp?arnumber=5562948</t>
  </si>
  <si>
    <t>Comparison of adaptive random testing and random testing under various testing and debugging scenarios</t>
  </si>
  <si>
    <t>H. Liu, F.-C. Kuo, and T. Y. Chen;</t>
  </si>
  <si>
    <t>https://onlinelibrary.wiley.com/doi/pdf/10.1002/spe.1113</t>
  </si>
  <si>
    <t>Artoo: adaptive random testing for object-oriented software</t>
  </si>
  <si>
    <t>I. Ciupa, A. Leitner, M. Oriol, B. Meyer;</t>
  </si>
  <si>
    <t>https://dl.acm.org/doi/pdf/10.1145/1368088.1368099</t>
  </si>
  <si>
    <t>Distributing test cases more evenly in adaptive random testing</t>
  </si>
  <si>
    <t>https://www.sciencedirect.com/science/article/pii/S0164121208000915</t>
  </si>
  <si>
    <t>Adaptive random test case generation for combinatorial testing</t>
  </si>
  <si>
    <t>R. Huang, X. Xie, T. Y. Chen, and Y. Lu;</t>
  </si>
  <si>
    <t>https://ieeexplore.ieee.org/stamp/stamp.jsp?arnumber=6340123</t>
  </si>
  <si>
    <t>On the relationships between the distribution of failure-causing inputs and effectiveness of adaptive random testing</t>
  </si>
  <si>
    <t>T. Y. Chen, F.-C. Kuo, and Z. Zhou;</t>
  </si>
  <si>
    <t>https://www.researchgate.net/profile/Fei-Ching-Kuo/publication/221391299_On_the_Relationships_between_the_Distribution_of_Failure-Causing_Inputs_and_Effectiveness_of_Adaptive_Random_Testing/links/559545f108ae5d8f39305a7b/On-the-Relationships-between-the-Distribution-of-Failure-Causing-Inputs-and-Effectiveness-of-Adaptive-Random-Testing.pdf</t>
  </si>
  <si>
    <t>Lattice-based adaptive random testing</t>
  </si>
  <si>
    <t>J. Mayer;</t>
  </si>
  <si>
    <t>https://dl.acm.org/doi/pdf/10.1145/1101908.1101963</t>
  </si>
  <si>
    <t>Adaptive random testing based on distribution metrics</t>
  </si>
  <si>
    <t>https://www.sciencedirect.com/science/article/pii/S0164121209001101</t>
  </si>
  <si>
    <t>Enhancing adaptive random testing in high dimensional input domains</t>
  </si>
  <si>
    <t>F.-C. Kuo, T. Y. Chen, H. Liu, and W. Chan;</t>
  </si>
  <si>
    <t>https://dl.acm.org/doi/pdf/10.1145/1244002.1244316</t>
  </si>
  <si>
    <t>Enhanced lattice-based adaptive random testing</t>
  </si>
  <si>
    <t>T. Y. Chen, D. H. Huang, F.-C. Kuo, R. G. Merkel, and J. Mayer;</t>
  </si>
  <si>
    <t>https://dl.acm.org/doi/pdf/10.1145/1529282.1529376</t>
  </si>
  <si>
    <t>"Normalized adaptive random test for integration tests"</t>
  </si>
  <si>
    <t>S.-H. Shin, S.-K. Park, K.-H. Choi, and K.-H. Jung;</t>
  </si>
  <si>
    <t>https://ieeexplore.ieee.org/stamp/stamp.jsp?tp=&amp;arnumber=5615821</t>
  </si>
  <si>
    <t>Restricted random testing: adaptive random testing by exclusion</t>
  </si>
  <si>
    <t>K. Chan, T. Chen, D. Towey;</t>
  </si>
  <si>
    <t>https://www.researchgate.net/profile/Dave-Towey/publication/220344923_Restricted_Random_Testing_Adaptive_Random_Testing_by_Exclusion/links/5bd1bcdb45851537f59a1f35/Restricted-Random-Testing-Adaptive-Random-Testing-by-Exclusion.pdf</t>
  </si>
  <si>
    <t>Using coverage information to guide test case selection in adaptive random testing</t>
  </si>
  <si>
    <t>Zhou, Z. Q.;</t>
  </si>
  <si>
    <t>https://www.researchgate.net/profile/Zhi-Quan-Zhou/publication/221028475_Using_Coverage_Information_to_Guide_Test_Case_Selection_in_Adaptive_Random_Testing/links/563ae99e08ae45b5d284bc41/Using-Coverage-Information-to-Guide-Test-Case-Selection-in-Adaptive-Random-Testing.pdf</t>
  </si>
  <si>
    <t>Input-based adaptive randomized test case prioritization: A local beam search approach</t>
  </si>
  <si>
    <t>B. Jiang and W. K. Chan;</t>
  </si>
  <si>
    <t>https://www.sciencedirect.com/science/article/pii/S0164121215000680</t>
  </si>
  <si>
    <t>Enhancing adaptive random testing for programs with high dimensional input domains or failure-unrelated parameters</t>
  </si>
  <si>
    <t>F.-C. Kuo, T. Y. Chen, H. Liu, and W. K. Chan;</t>
  </si>
  <si>
    <t>https://link.springer.com/article/10.1007/s11219-008-9047-6</t>
  </si>
  <si>
    <t>Adaptive random testing by localization</t>
  </si>
  <si>
    <t>T. Y. Chen and D. Huang;</t>
  </si>
  <si>
    <t>https://ieeexplore.ieee.org/stamp/stamp.jsp?arnumber=1371931</t>
  </si>
  <si>
    <t>A novel evolutionary approach for adaptive random testing</t>
  </si>
  <si>
    <t>Tappenden, A.F., Miller, J.;</t>
  </si>
  <si>
    <t>https://ieeexplore.ieee.org/stamp/stamp.jsp?arnumber=5338642</t>
  </si>
  <si>
    <t>A divergence-oriented approach to adaptive random testing of java programs</t>
  </si>
  <si>
    <t>Y. Lin, X. Tang, Y. Chen, and J. Zhao;</t>
  </si>
  <si>
    <t>https://ieeexplore.ieee.org/iel5/5431684/5431686/05431768.pdf</t>
  </si>
  <si>
    <t>Adaptive random testing through dynamic partitioning</t>
  </si>
  <si>
    <t>Chen, T.Y., G. Eddy, R. Merkel, and P. K. Wong;</t>
  </si>
  <si>
    <t>https://d1wqtxts1xzle7.cloudfront.net/50339273/Adaptive_random_testing_through_dynamic_20161115-6191-6wkfjy-with-cover-page-v2.pdf?Expires=1664891139&amp;Signature=Dcng6EvOKT0nsopCRxz49bOLOY6THKi8jE~wWcROibAySO7rBKFBqdNjxmbUK95lSDHkMhhVj7zlF3Mi3sDQJzUpP1nvrIUvv-Pjf6QpHRo5aFOLsbhHOQnOPCW6Zj7fzwFjeDfmHMA~IzLe~HgEZNYlAa7SFhCQA4Q58LbeIiP9DI653LHqm~10sS5eGv8vX~0fJgLrleEfE-IyZHMgVtCBOKIhQAC4Y2uJ4rV~tJm1oL~WUxWR8Tk~2pp9gBJXUqNddHN3aw9YzP1Z4JcwCWAfjw09~I9DqOkCOO3OzrTDk3mrn5-MmhCPJvUZQZWML8mKgGRnDcBcio1yNGujFA__&amp;Key-Pair-Id=APKAJLOHF5GGSLRBV4ZA</t>
  </si>
  <si>
    <t>On enhancing adaptive random testing for AADL model</t>
  </si>
  <si>
    <t>B. Sun, Y. Dong, and H. Ye;</t>
  </si>
  <si>
    <t>https://ieeexplore.ieee.org/stamp/stamp.jsp?tp=&amp;arnumber=6332035</t>
  </si>
  <si>
    <t>International Conference on Autonomic and Trusted Computing</t>
  </si>
  <si>
    <t>Adaptive random testing based on two-point partitioning</t>
  </si>
  <si>
    <t>C. Mao;</t>
  </si>
  <si>
    <t>https://informatica.si/index.php/informatica/article/viewFile/411/415</t>
  </si>
  <si>
    <t>Informatica</t>
  </si>
  <si>
    <t>Adaptive random test case prioritization</t>
  </si>
  <si>
    <t>Jiang, B., Zhang, Z., Chan, W. K. and Tse, T. H.;</t>
  </si>
  <si>
    <t>https://ieeexplore.ieee.org/iel5/5431684/5431686/05431769.pdf</t>
  </si>
  <si>
    <t>Towards an improvement of bisection-based adaptive random testing</t>
  </si>
  <si>
    <t>C. Mao and X. Zhan;</t>
  </si>
  <si>
    <t>https://ieeexplore.ieee.org/iel7/8305447/8305752/08306003.pdf</t>
  </si>
  <si>
    <t>An indepth study of mirror adaptive random testing</t>
  </si>
  <si>
    <t>F.-C. Kuo;</t>
  </si>
  <si>
    <t>https://ieeexplore.ieee.org/stamp/stamp.jsp?arnumber=5381526</t>
  </si>
  <si>
    <t>Mirror adaptive random testing</t>
  </si>
  <si>
    <t>T.Y. Chen, F.C. Kuo, R.G. Merkel, S.P. Ng;</t>
  </si>
  <si>
    <t>https://www.sciencedirect.com/science/article/pii/S0950584904001107</t>
  </si>
  <si>
    <t>Investigating the dimensionality problem of Adaptive Random Testing incorporating a local search technique</t>
  </si>
  <si>
    <t>Schneckenburger, C., Schweiggert, F.;</t>
  </si>
  <si>
    <t>https://ieeexplore.ieee.org/stamp/stamp.jsp?arnumber=4567014</t>
  </si>
  <si>
    <t>Does adaptive random testing deliver a higher confidence than random testing</t>
  </si>
  <si>
    <t>T. Y. Chen, F.-C. Kuo, H. Liu, and W. E. Wong;</t>
  </si>
  <si>
    <t>https://ieeexplore.ieee.org/stamp/stamp.jsp?arnumber=4601538</t>
  </si>
  <si>
    <t>Code coverage of adaptive random testing</t>
  </si>
  <si>
    <t>Chen, T.Y., Kuo, F.-C., Liu, H., Wong, W.E.;</t>
  </si>
  <si>
    <t>https://ieeexplore.ieee.org/stamp/stamp.jsp?arnumber=6449335</t>
  </si>
  <si>
    <t>Adaptive random testing by bisection with restriction</t>
  </si>
  <si>
    <t>https://link.springer.com/chapter/10.1007/11576280_18</t>
  </si>
  <si>
    <t>On adaptive random testing through iterative partitioning</t>
  </si>
  <si>
    <t>T. Y. Chen, D. H. Huang and Z. Q. Zhou;</t>
  </si>
  <si>
    <t>https://researchbank.swinburne.edu.au/file/4870c208-56ea-4436-b3c2-fd9833945039/1/PDF%20%28Published%20version%29.pdf</t>
  </si>
  <si>
    <t>journal of information science and engineering</t>
  </si>
  <si>
    <t>Combinatorial testing, random testing and adaptive random testing for detecting interaction triggered failures</t>
  </si>
  <si>
    <t>C. Nie, H. Wu, X. Niu, F.-C. Kuo, H. Leung and C. J. Colbourn;</t>
  </si>
  <si>
    <t>https://www.sciencedirect.com/science/article/pii/S0950584915000440</t>
  </si>
  <si>
    <t>On test case distributions of adaptive random testing</t>
  </si>
  <si>
    <t>Chen, Tsong Yueh, Fei Ching Kuo, and Huai Liu</t>
  </si>
  <si>
    <t>https://researchrepository.rmit.edu.au/esploro/fulltext/conferenceProceeding/On-test-case-distributions-of-adaptive/9921859250301341?repId=12246871130001341&amp;mId=13248354430001341&amp;institution=61RMIT_INST</t>
  </si>
  <si>
    <t>Euromicro Conference on Software Engineering and Advanced Applications</t>
  </si>
  <si>
    <t>"A survey on adaptive random testing"</t>
  </si>
  <si>
    <t>Paper</t>
  </si>
  <si>
    <t>Workshop</t>
  </si>
  <si>
    <t>Details</t>
  </si>
  <si>
    <t>A-MOST – Advances in Model Based Testing</t>
  </si>
  <si>
    <t>2013 IEEE Sixth International Conference on Software Testing, Verification and Validation Workshops</t>
  </si>
  <si>
    <t>https://ieeexplore.ieee.org/abstract/document/6571629</t>
  </si>
  <si>
    <t>11th International Workshop on Mutation Analysis (MUTATION 2016)</t>
  </si>
  <si>
    <t>2016 IEEE Ninth International Conference on Software Testing, Verification and Validation Workshops (ICSTW)</t>
  </si>
  <si>
    <t>https://ieeexplore.ieee.org/abstract/document/7528954</t>
  </si>
  <si>
    <t>International Workshop on Mutation Analysis (Mutation 2020)</t>
  </si>
  <si>
    <t>2020 IEEE International Conference on Software Testing, Verification and Validation Workshops (ICSTW)</t>
  </si>
  <si>
    <t>https://ieeexplore.ieee.org/abstract/document/9155915</t>
  </si>
  <si>
    <t>3rd IEEE Workshop on NEXt Level of Test Automation (NEXTA 2020)</t>
  </si>
  <si>
    <t>https://ieeexplore.ieee.org/abstract/document/9155629</t>
  </si>
  <si>
    <t>https://ieeexplore.ieee.org/abstract/document/9155590</t>
  </si>
  <si>
    <t>https://ieeexplore.ieee.org/abstract/document/9155963</t>
  </si>
  <si>
    <t>2021 IEEE International Conference on Software Testing, Verification and Validation Workshops (ICSTW)</t>
  </si>
  <si>
    <t>https://ieeexplore.ieee.org/abstract/document/9440190</t>
  </si>
  <si>
    <t>https://ieeexplore.ieee.org/abstract/document/9440156</t>
  </si>
  <si>
    <t>International Workshop on Mutation Analysis 2022</t>
  </si>
  <si>
    <t>2022 IEEE International Conference on Software Testing, Verification and Validation Workshops (ICSTW)</t>
  </si>
  <si>
    <t>https://ieeexplore.ieee.org/abstract/document/9787949</t>
  </si>
  <si>
    <t>2012 IEEE/ACM International Workshop on Automation of Software Test (AST)</t>
  </si>
  <si>
    <t>2014 IEEE/ACM International Workshop on Automation of Software Test (AST)</t>
  </si>
  <si>
    <t>2015 IEEE/ACM International Workshop on Automation of Software Test (AST)</t>
  </si>
  <si>
    <t>2018 IEEE/ACM International Workshop on Automation of Software Test (AST)</t>
  </si>
  <si>
    <t>2018 International Symposium on Software Reliability Engineering Workshops (ISSREW)</t>
  </si>
  <si>
    <t>2021 International Symposium on Software Reliability Engineering Workshops (ISSREW)</t>
  </si>
  <si>
    <t>Output Sampling for Output Diversity</t>
  </si>
  <si>
    <t>COUNTA of Venue</t>
  </si>
  <si>
    <t>Grand Total</t>
  </si>
  <si>
    <t>Metric</t>
  </si>
  <si>
    <t>Total</t>
  </si>
  <si>
    <t>Euclidean/Cartesian Distance</t>
  </si>
  <si>
    <t>Normalised Compression Distance (NCD)</t>
  </si>
  <si>
    <t>Levenshtein/Edit distance</t>
  </si>
  <si>
    <t>Hamming distance</t>
  </si>
  <si>
    <t>Manhattan distance</t>
  </si>
  <si>
    <t>Jaccard Distance</t>
  </si>
  <si>
    <t>Jaro distance</t>
  </si>
  <si>
    <t>Jaro–Winkler distance</t>
  </si>
  <si>
    <t>Cosine Distance</t>
  </si>
  <si>
    <t>Mahalanobis distance</t>
  </si>
  <si>
    <t>Locality-Sensitive Hashing (LSH)</t>
  </si>
  <si>
    <t>RFC (Response for Class)</t>
  </si>
  <si>
    <t>ACCM (Average of Cyclomatic Complexity per Method)</t>
  </si>
  <si>
    <t>Identical transition (It)</t>
  </si>
  <si>
    <t>Trigger-Based similarity (Tb)</t>
  </si>
  <si>
    <t>Identical state (Is)</t>
  </si>
  <si>
    <t>Needleman-Wunsch (NW)</t>
  </si>
  <si>
    <t>Smith-Waterman (SM)</t>
  </si>
  <si>
    <t>Test Set Diameter (TSDm)</t>
  </si>
  <si>
    <t>String Kernels-Based Dissimilarity</t>
  </si>
  <si>
    <t>Proportional distance (PD) metric</t>
  </si>
  <si>
    <t>Object and Method Invocation Sequence Similarity (OMISS)</t>
  </si>
  <si>
    <t>probabilistic type tree</t>
  </si>
  <si>
    <t>Hill numbers</t>
  </si>
  <si>
    <t>State similarity</t>
  </si>
  <si>
    <t>Isolated subtree (IST) distance, Path distance, and Extended subtree (EST) distance.</t>
  </si>
  <si>
    <t>average population diameter</t>
  </si>
  <si>
    <t>Approach Level (AL) value</t>
  </si>
  <si>
    <t>discrepancy</t>
  </si>
  <si>
    <t>syntax-tree similarity</t>
  </si>
  <si>
    <t>achieved coverage of pools</t>
  </si>
  <si>
    <t>traces</t>
  </si>
  <si>
    <t>distinguishing mutation adequacy criterion</t>
  </si>
  <si>
    <t>accuracy-based performance measure</t>
  </si>
  <si>
    <t>crowding distance</t>
  </si>
  <si>
    <t>N-gram models</t>
  </si>
  <si>
    <t>distance entropy</t>
  </si>
  <si>
    <t>Chebyshev, Canberra, Trigonometric, Modifed Trigonometric, Statistic Value X^2 , Jeffrey Divergence</t>
  </si>
  <si>
    <t>Accuracy (acc) and Matthew's Correlation Coefficient (MCC)</t>
  </si>
  <si>
    <t>code complexity metric</t>
  </si>
  <si>
    <t>Eskin, IOF, OF, Lin, Lin1, Goodall1, Goodall2, Goodall3, Goodall4, Burnaby, Smirnov, Gambaryan, Anderberg</t>
  </si>
  <si>
    <t>Gower-Legendre (GL), Soka-Sneath (SS)</t>
  </si>
  <si>
    <t>XACML similarity</t>
  </si>
  <si>
    <t>tree edit distance</t>
  </si>
  <si>
    <t>Pseudo-distance, Symmetric distance</t>
  </si>
  <si>
    <t>CONTeSSi(n)</t>
  </si>
  <si>
    <t>weighted distance function</t>
  </si>
  <si>
    <t>Single-linkage, Average-linkage</t>
  </si>
  <si>
    <t>Word Mover’s Distance</t>
  </si>
  <si>
    <t>a hybrid between Jaro-Winkler and Hamming Distance referred to as EJW</t>
  </si>
  <si>
    <t>The Sellers algorithm</t>
  </si>
  <si>
    <t>graph edit distance</t>
  </si>
  <si>
    <t>phenotype distance</t>
  </si>
  <si>
    <t>XORSample to the output domain</t>
  </si>
  <si>
    <t>Dice diversity</t>
  </si>
  <si>
    <t>Overlap, Eskin, IOF, OF, Lin, Lin1, Goodall1, Goodall2, Goodall3, Goodall4, Burnaby, Smirnov, Gambaryan, Anderberg</t>
  </si>
  <si>
    <t>Number</t>
  </si>
  <si>
    <t>CORE RANKING</t>
  </si>
  <si>
    <t>Rob Comments</t>
  </si>
  <si>
    <t>Phil Comments</t>
  </si>
  <si>
    <t>NOT FOUND (CONF A)</t>
  </si>
  <si>
    <t>Note that SBST (row 22) is a workshop that would form part of ICSTW.</t>
  </si>
  <si>
    <t>NOT FOUND (CONF ICST A)</t>
  </si>
  <si>
    <t>Workshop on Mutation Analysis (Mutation 2006 - ISSRE Workshops 2006)</t>
  </si>
  <si>
    <t>The mutation workshop has been co-located with several venues, including ICST</t>
  </si>
  <si>
    <t>Journal of Computer Security</t>
  </si>
  <si>
    <t>International Conference on Intelligent Software Methodologies, Tools, and Techniques</t>
  </si>
  <si>
    <t>NOT FOUND (QRS B)</t>
  </si>
  <si>
    <t>IEEE International Conference on Robotics and Automation (ICRA)</t>
  </si>
  <si>
    <t>NOT FOUND (CONF A*)</t>
  </si>
  <si>
    <t>Fundamental Approaches to Software Engineering</t>
  </si>
  <si>
    <t>IEEE transactions on systems, man, and cybernetics: systems</t>
  </si>
  <si>
    <t>NOT FOUND (EUROPEAN A*)</t>
  </si>
  <si>
    <t>This is FSE?</t>
  </si>
  <si>
    <t>This is FSE</t>
  </si>
  <si>
    <t>ACM International Conference Proceeding Series</t>
  </si>
  <si>
    <t>NOT FOUND</t>
  </si>
  <si>
    <t>Worth checking individual papers? This sounds like people not bothering to give the actual conference name and just saying that it is an ACM paper?</t>
  </si>
  <si>
    <t>True, I double checked and found the actual conferences</t>
  </si>
  <si>
    <t>I thought we discussed this? Not peer reviewed</t>
  </si>
  <si>
    <t>FATES - merged with TestCOM (see below). Not sure whether it should be included!</t>
  </si>
  <si>
    <t>IS this the IFIP conference TestCOM? This has changed name - is now ICTSS, which I beleive is in CORE</t>
  </si>
  <si>
    <t>International Conference on Testing Software and Systems (C)</t>
  </si>
  <si>
    <t>Ah, yes. Was a UK event that I think ended up being a workshop of an international conference. Workshop also called TAIC-PART</t>
  </si>
  <si>
    <t xml:space="preserve">It has been part of ICST </t>
  </si>
  <si>
    <t>TAIC NOT FOUND</t>
  </si>
  <si>
    <t>Part of ICSE, which is an A presumably!</t>
  </si>
  <si>
    <t>Maybe check again? Would expect IEEE Transactions to be in CORE (but don't know this one)</t>
  </si>
  <si>
    <t>Other search says it is Q1 with 4.85 IF</t>
  </si>
  <si>
    <t>Have heard ot this one too</t>
  </si>
  <si>
    <t>Surprised this is not in CORE. A recent IEEE journal (open access only) - might be too recent for the CORE journal list?</t>
  </si>
  <si>
    <t>Other search says it is Q1 with 3.4 IF</t>
  </si>
  <si>
    <t>Annual Conference on Software Analysis, Testing and Evolution</t>
  </si>
  <si>
    <t>A familiar name but I am not sure why. Phil will know better!</t>
  </si>
  <si>
    <t>International Conference on Software Analysis, Testing and Evolution (SATE)   NOT FOUND</t>
  </si>
  <si>
    <t>Natinal: China</t>
  </si>
  <si>
    <t>International Conference on Advances in System Testing and Validation Lifecycle</t>
  </si>
  <si>
    <t>I have heard of this event but I know nothing about it</t>
  </si>
  <si>
    <t xml:space="preserve">A journal. Surprised that it is not in CORE but I don't think it is a problem </t>
  </si>
  <si>
    <t>Other search says it is Q2 with 3.5 IF</t>
  </si>
  <si>
    <t>N</t>
  </si>
  <si>
    <t>?</t>
  </si>
  <si>
    <t>Alshahwan2012</t>
  </si>
  <si>
    <t>Bueno2007</t>
  </si>
  <si>
    <t>Cartaxo2007</t>
  </si>
  <si>
    <t>Ledru2009</t>
  </si>
  <si>
    <t>Mei2013A</t>
  </si>
  <si>
    <t>Semerath2018</t>
  </si>
  <si>
    <t>Zhao2011</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</si>
</sst>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color theme="1"/>
      <name val="Arial"/>
      <scheme val="minor"/>
    </font>
    <font>
      <color theme="1"/>
      <name val="Arial"/>
    </font>
    <font>
      <u/>
      <color rgb="FF1155CC"/>
      <name val="Arial"/>
    </font>
    <font>
      <u/>
      <color rgb="FF1155CC"/>
      <name val="Arial"/>
    </font>
    <font>
      <i/>
      <color rgb="FF222222"/>
      <name val="Arial"/>
    </font>
    <font>
      <u/>
      <color rgb="FF1155CC"/>
      <name val="Arial"/>
    </font>
    <font>
      <u/>
      <color rgb="FF0000FF"/>
      <name val="Arial"/>
    </font>
    <font>
      <u/>
      <color rgb="FF1155CC"/>
      <name val="Arial"/>
    </font>
    <font>
      <sz val="12.0"/>
      <color theme="1"/>
      <name val="Arial"/>
    </font>
    <font>
      <sz val="12.0"/>
      <color theme="1"/>
      <name val="&quot;Liberation Sans&quot;"/>
    </font>
    <font>
      <u/>
      <color rgb="FF0000FF"/>
      <name val="Arial"/>
    </font>
    <font>
      <u/>
      <color rgb="FF0000FF"/>
    </font>
    <font>
      <u/>
      <color rgb="FF0000FF"/>
    </font>
    <font>
      <sz val="12.0"/>
      <color rgb="FF495057"/>
      <name val="-apple-system"/>
    </font>
    <font>
      <color rgb="FF000000"/>
      <name val="Roboto"/>
    </font>
    <font>
      <sz val="11.0"/>
      <color rgb="FF000000"/>
      <name val="Inconsolata"/>
    </font>
    <font>
      <u/>
      <sz val="10.0"/>
      <color rgb="FF0000FF"/>
      <name val="Arial"/>
    </font>
    <font>
      <u/>
      <color rgb="FF1155CC"/>
      <name val="Arial"/>
    </font>
    <font>
      <u/>
      <color rgb="FF1155CC"/>
      <name val="Arial"/>
    </font>
    <font>
      <u/>
      <color rgb="FF0000FF"/>
      <name val="Arial"/>
    </font>
    <font>
      <sz val="12.0"/>
      <color theme="1"/>
      <name val="NexusSan"/>
    </font>
    <font>
      <u/>
      <color rgb="FF0000FF"/>
      <name val="Arial"/>
    </font>
    <font>
      <color rgb="FF000000"/>
      <name val="Arial"/>
    </font>
    <font>
      <u/>
      <color rgb="FF0000FF"/>
      <name val="Arial"/>
    </font>
    <font>
      <u/>
      <color rgb="FF1155CC"/>
      <name val="Arial"/>
    </font>
    <font>
      <color theme="1"/>
      <name val="Roboto"/>
    </font>
    <font>
      <color rgb="FF777777"/>
      <name val="Roboto"/>
    </font>
    <font>
      <b/>
      <color theme="1"/>
      <name val="Arial"/>
      <scheme val="minor"/>
    </font>
  </fonts>
  <fills count="10">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E599"/>
        <bgColor rgb="FFFFE599"/>
      </patternFill>
    </fill>
    <fill>
      <patternFill patternType="solid">
        <fgColor rgb="FFB7E1CD"/>
        <bgColor rgb="FFB7E1CD"/>
      </patternFill>
    </fill>
    <fill>
      <patternFill patternType="solid">
        <fgColor rgb="FFCFE2F3"/>
        <bgColor rgb="FFCFE2F3"/>
      </patternFill>
    </fill>
    <fill>
      <patternFill patternType="solid">
        <fgColor rgb="FFB6D7A8"/>
        <bgColor rgb="FFB6D7A8"/>
      </patternFill>
    </fill>
  </fills>
  <borders count="5">
    <border/>
    <border>
      <left style="thin">
        <color rgb="FF000000"/>
      </left>
      <right style="thin">
        <color rgb="FF000000"/>
      </right>
      <top style="thin">
        <color rgb="FF000000"/>
      </top>
      <bottom style="thin">
        <color rgb="FF000000"/>
      </bottom>
    </border>
    <border>
      <right style="thin">
        <color rgb="FF000000"/>
      </right>
    </border>
    <border>
      <top style="thin">
        <color rgb="FF000000"/>
      </top>
      <bottom style="thin">
        <color rgb="FF000000"/>
      </bottom>
    </border>
    <border>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2" fontId="2" numFmtId="0" xfId="0" applyAlignment="1" applyFont="1">
      <alignment vertical="bottom"/>
    </xf>
    <xf borderId="0" fillId="3" fontId="2" numFmtId="0" xfId="0" applyAlignment="1" applyFill="1" applyFont="1">
      <alignment vertical="bottom"/>
    </xf>
    <xf borderId="0" fillId="2" fontId="2" numFmtId="0" xfId="0" applyAlignment="1" applyFont="1">
      <alignment vertical="bottom"/>
    </xf>
    <xf borderId="0" fillId="3" fontId="2" numFmtId="0" xfId="0" applyAlignment="1" applyFont="1">
      <alignment vertical="bottom"/>
    </xf>
    <xf borderId="0" fillId="2" fontId="1" numFmtId="0" xfId="0" applyFont="1"/>
    <xf borderId="0" fillId="3" fontId="2" numFmtId="0" xfId="0" applyAlignment="1" applyFont="1">
      <alignment horizontal="right" vertical="bottom"/>
    </xf>
    <xf borderId="0" fillId="3" fontId="3" numFmtId="0" xfId="0" applyAlignment="1" applyFont="1">
      <alignment vertical="bottom"/>
    </xf>
    <xf borderId="1" fillId="3" fontId="2" numFmtId="0" xfId="0" applyAlignment="1" applyBorder="1" applyFont="1">
      <alignment shrinkToFit="0" vertical="bottom" wrapText="0"/>
    </xf>
    <xf borderId="0" fillId="2" fontId="2" numFmtId="0" xfId="0" applyAlignment="1" applyFont="1">
      <alignment readingOrder="0" vertical="bottom"/>
    </xf>
    <xf borderId="0" fillId="3" fontId="2" numFmtId="0" xfId="0" applyAlignment="1" applyFont="1">
      <alignment readingOrder="0" vertical="bottom"/>
    </xf>
    <xf borderId="1" fillId="3" fontId="4" numFmtId="0" xfId="0" applyAlignment="1" applyBorder="1" applyFont="1">
      <alignment shrinkToFit="0" vertical="bottom" wrapText="0"/>
    </xf>
    <xf borderId="1" fillId="3" fontId="2" numFmtId="0" xfId="0" applyAlignment="1" applyBorder="1" applyFont="1">
      <alignment readingOrder="0" shrinkToFit="0" vertical="bottom" wrapText="0"/>
    </xf>
    <xf borderId="0" fillId="4" fontId="2" numFmtId="0" xfId="0" applyAlignment="1" applyFill="1" applyFont="1">
      <alignment vertical="bottom"/>
    </xf>
    <xf borderId="0" fillId="3" fontId="5" numFmtId="0" xfId="0" applyAlignment="1" applyFont="1">
      <alignment horizontal="left" readingOrder="0"/>
    </xf>
    <xf borderId="0" fillId="3" fontId="6" numFmtId="0" xfId="0" applyAlignment="1" applyFont="1">
      <alignment readingOrder="0" vertical="bottom"/>
    </xf>
    <xf borderId="0" fillId="3" fontId="7" numFmtId="0" xfId="0" applyAlignment="1" applyFont="1">
      <alignment readingOrder="0" vertical="bottom"/>
    </xf>
    <xf borderId="0" fillId="5" fontId="2" numFmtId="0" xfId="0" applyAlignment="1" applyFill="1" applyFont="1">
      <alignment readingOrder="0" vertical="bottom"/>
    </xf>
    <xf borderId="0" fillId="3" fontId="2" numFmtId="0" xfId="0" applyAlignment="1" applyFont="1">
      <alignment horizontal="right" readingOrder="0" vertical="bottom"/>
    </xf>
    <xf borderId="1" fillId="2" fontId="2" numFmtId="0" xfId="0" applyAlignment="1" applyBorder="1" applyFont="1">
      <alignment shrinkToFit="0" vertical="bottom" wrapText="0"/>
    </xf>
    <xf borderId="0" fillId="3" fontId="8" numFmtId="0" xfId="0" applyAlignment="1" applyFont="1">
      <alignment readingOrder="0" vertical="bottom"/>
    </xf>
    <xf borderId="0" fillId="0" fontId="9" numFmtId="0" xfId="0" applyAlignment="1" applyFont="1">
      <alignment horizontal="left" readingOrder="0"/>
    </xf>
    <xf borderId="0" fillId="0" fontId="10" numFmtId="0" xfId="0" applyAlignment="1" applyFont="1">
      <alignment horizontal="left" readingOrder="0"/>
    </xf>
    <xf borderId="0" fillId="3" fontId="11" numFmtId="0" xfId="0" applyAlignment="1" applyFont="1">
      <alignment readingOrder="0" vertical="bottom"/>
    </xf>
    <xf borderId="0" fillId="6" fontId="9" numFmtId="0" xfId="0" applyAlignment="1" applyFill="1" applyFont="1">
      <alignment horizontal="left" readingOrder="0"/>
    </xf>
    <xf borderId="0" fillId="0" fontId="12" numFmtId="0" xfId="0" applyAlignment="1" applyFont="1">
      <alignment readingOrder="0"/>
    </xf>
    <xf borderId="0" fillId="0" fontId="13" numFmtId="0" xfId="0" applyAlignment="1" applyFont="1">
      <alignment readingOrder="0"/>
    </xf>
    <xf borderId="0" fillId="3" fontId="14" numFmtId="0" xfId="0" applyAlignment="1" applyFont="1">
      <alignment horizontal="left" readingOrder="0"/>
    </xf>
    <xf borderId="0" fillId="3" fontId="15" numFmtId="0" xfId="0" applyAlignment="1" applyFont="1">
      <alignment readingOrder="0"/>
    </xf>
    <xf borderId="0" fillId="3" fontId="16" numFmtId="0" xfId="0" applyAlignment="1" applyFont="1">
      <alignment readingOrder="0"/>
    </xf>
    <xf borderId="0" fillId="0" fontId="1" numFmtId="0" xfId="0" applyFont="1"/>
    <xf borderId="0" fillId="0" fontId="17" numFmtId="0" xfId="0" applyAlignment="1" applyFont="1">
      <alignment horizontal="left" readingOrder="0"/>
    </xf>
    <xf borderId="0" fillId="0" fontId="2" numFmtId="0" xfId="0" applyAlignment="1" applyFont="1">
      <alignment vertical="bottom"/>
    </xf>
    <xf borderId="0" fillId="0" fontId="2" numFmtId="0" xfId="0" applyAlignment="1" applyFont="1">
      <alignment horizontal="right" vertical="bottom"/>
    </xf>
    <xf borderId="0" fillId="0" fontId="18" numFmtId="0" xfId="0" applyAlignment="1" applyFont="1">
      <alignment shrinkToFit="0" vertical="bottom" wrapText="0"/>
    </xf>
    <xf borderId="0" fillId="0" fontId="19" numFmtId="0" xfId="0" applyAlignment="1" applyFont="1">
      <alignment vertical="bottom"/>
    </xf>
    <xf borderId="0" fillId="0" fontId="20" numFmtId="0" xfId="0" applyAlignment="1" applyFont="1">
      <alignment readingOrder="0" vertical="bottom"/>
    </xf>
    <xf borderId="0" fillId="3" fontId="21" numFmtId="0" xfId="0" applyAlignment="1" applyFont="1">
      <alignment readingOrder="0"/>
    </xf>
    <xf borderId="0" fillId="0" fontId="22" numFmtId="0" xfId="0" applyAlignment="1" applyFont="1">
      <alignment vertical="bottom"/>
    </xf>
    <xf borderId="0" fillId="3" fontId="9" numFmtId="0" xfId="0" applyAlignment="1" applyFont="1">
      <alignment readingOrder="0"/>
    </xf>
    <xf borderId="0" fillId="3" fontId="16" numFmtId="0" xfId="0" applyFont="1"/>
    <xf borderId="0" fillId="7" fontId="23" numFmtId="0" xfId="0" applyAlignment="1" applyFill="1" applyFont="1">
      <alignment vertical="bottom"/>
    </xf>
    <xf borderId="0" fillId="3" fontId="9" numFmtId="0" xfId="0" applyAlignment="1" applyFont="1">
      <alignment horizontal="left" readingOrder="0"/>
    </xf>
    <xf borderId="0" fillId="3" fontId="2" numFmtId="2" xfId="0" applyAlignment="1" applyFont="1" applyNumberFormat="1">
      <alignment readingOrder="0" vertical="bottom"/>
    </xf>
    <xf borderId="0" fillId="8" fontId="9" numFmtId="0" xfId="0" applyAlignment="1" applyFill="1" applyFont="1">
      <alignment horizontal="left" readingOrder="0"/>
    </xf>
    <xf borderId="0" fillId="0" fontId="24" numFmtId="0" xfId="0" applyAlignment="1" applyFont="1">
      <alignment horizontal="right" vertical="bottom"/>
    </xf>
    <xf borderId="0" fillId="3" fontId="2" numFmtId="0" xfId="0" applyAlignment="1" applyFont="1">
      <alignment shrinkToFit="0" vertical="bottom" wrapText="0"/>
    </xf>
    <xf borderId="2" fillId="3" fontId="2" numFmtId="0" xfId="0" applyAlignment="1" applyBorder="1" applyFont="1">
      <alignment vertical="bottom"/>
    </xf>
    <xf borderId="3" fillId="3" fontId="2" numFmtId="0" xfId="0" applyAlignment="1" applyBorder="1" applyFont="1">
      <alignment shrinkToFit="0" vertical="bottom" wrapText="0"/>
    </xf>
    <xf borderId="4" fillId="3" fontId="2" numFmtId="0" xfId="0" applyAlignment="1" applyBorder="1" applyFont="1">
      <alignment shrinkToFit="0" vertical="bottom" wrapText="0"/>
    </xf>
    <xf borderId="0" fillId="0" fontId="2" numFmtId="0" xfId="0" applyAlignment="1" applyFont="1">
      <alignment readingOrder="0" vertical="bottom"/>
    </xf>
    <xf borderId="0" fillId="0" fontId="10" numFmtId="0" xfId="0" applyAlignment="1" applyFont="1">
      <alignment vertical="bottom"/>
    </xf>
    <xf borderId="0" fillId="3" fontId="25" numFmtId="0" xfId="0" applyAlignment="1" applyFont="1">
      <alignment shrinkToFit="0" vertical="bottom" wrapText="0"/>
    </xf>
    <xf borderId="0" fillId="0" fontId="2" numFmtId="0" xfId="0" applyAlignment="1" applyFont="1">
      <alignment shrinkToFit="0" vertical="bottom" wrapText="0"/>
    </xf>
    <xf borderId="0" fillId="0" fontId="9" numFmtId="0" xfId="0" applyAlignment="1" applyFont="1">
      <alignment vertical="bottom"/>
    </xf>
    <xf borderId="0" fillId="3" fontId="5" numFmtId="0" xfId="0" applyAlignment="1" applyFont="1">
      <alignment shrinkToFit="0" vertical="bottom" wrapText="0"/>
    </xf>
    <xf borderId="0" fillId="3" fontId="26" numFmtId="0" xfId="0" applyAlignment="1" applyFont="1">
      <alignment shrinkToFit="0" vertical="bottom" wrapText="0"/>
    </xf>
    <xf borderId="0" fillId="3" fontId="27" numFmtId="0" xfId="0" applyAlignment="1" applyFont="1">
      <alignment readingOrder="0"/>
    </xf>
    <xf borderId="0" fillId="9" fontId="1" numFmtId="0" xfId="0" applyAlignment="1" applyFill="1" applyFont="1">
      <alignment readingOrder="0"/>
    </xf>
    <xf borderId="0" fillId="0" fontId="28" numFmtId="0" xfId="0" applyAlignment="1" applyFont="1">
      <alignment readingOrder="0"/>
    </xf>
    <xf borderId="0" fillId="0" fontId="1" numFmtId="0" xfId="0" applyAlignment="1" applyFont="1">
      <alignment readingOrder="0"/>
    </xf>
  </cellXfs>
  <cellStyles count="1">
    <cellStyle xfId="0" name="Normal" builtinId="0"/>
  </cellStyles>
  <dxfs count="6">
    <dxf>
      <font/>
      <fill>
        <patternFill patternType="solid">
          <fgColor theme="4"/>
          <bgColor theme="4"/>
        </patternFill>
      </fill>
      <border/>
    </dxf>
    <dxf>
      <font/>
      <fill>
        <patternFill patternType="solid">
          <fgColor rgb="FFB7E1CD"/>
          <bgColor rgb="FFB7E1CD"/>
        </patternFill>
      </fill>
      <border/>
    </dxf>
    <dxf>
      <font>
        <color rgb="FF000000"/>
      </font>
      <fill>
        <patternFill patternType="solid">
          <fgColor rgb="FFA4C2F4"/>
          <bgColor rgb="FFA4C2F4"/>
        </patternFill>
      </fill>
      <border/>
    </dxf>
    <dxf>
      <font>
        <color rgb="FF000000"/>
      </font>
      <fill>
        <patternFill patternType="solid">
          <fgColor theme="7"/>
          <bgColor theme="7"/>
        </patternFill>
      </fill>
      <border/>
    </dxf>
    <dxf>
      <font/>
      <fill>
        <patternFill patternType="solid">
          <fgColor rgb="FFFBBC04"/>
          <bgColor rgb="FFFBBC04"/>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xml"/><Relationship Id="rId22" Type="http://schemas.openxmlformats.org/officeDocument/2006/relationships/pivotCacheDefinition" Target="pivotCache/pivotCacheDefinition3.xml"/><Relationship Id="rId21" Type="http://schemas.openxmlformats.org/officeDocument/2006/relationships/pivotCacheDefinition" Target="pivotCache/pivotCacheDefinition2.xml"/><Relationship Id="rId23" Type="http://schemas.openxmlformats.org/officeDocument/2006/relationships/pivotCacheDefinition" Target="pivotCache/pivotCacheDefinition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Papers Per Publication Year</a:t>
            </a:r>
          </a:p>
        </c:rich>
      </c:tx>
      <c:overlay val="0"/>
    </c:title>
    <c:plotArea>
      <c:layout/>
      <c:barChart>
        <c:barDir val="col"/>
        <c:ser>
          <c:idx val="0"/>
          <c:order val="0"/>
          <c:tx>
            <c:strRef>
              <c:f>'Year stats'!$B$1</c:f>
            </c:strRef>
          </c:tx>
          <c:spPr>
            <a:solidFill>
              <a:schemeClr val="accent1"/>
            </a:solidFill>
            <a:ln cmpd="sng">
              <a:solidFill>
                <a:srgbClr val="000000"/>
              </a:solidFill>
            </a:ln>
          </c:spPr>
          <c:cat>
            <c:strRef>
              <c:f>'Year stats'!$A$2:$A$24</c:f>
            </c:strRef>
          </c:cat>
          <c:val>
            <c:numRef>
              <c:f>'Year stats'!$B$2:$B$24</c:f>
              <c:numCache/>
            </c:numRef>
          </c:val>
        </c:ser>
        <c:axId val="1966727128"/>
        <c:axId val="1750365209"/>
      </c:barChart>
      <c:catAx>
        <c:axId val="19667271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Publication 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750365209"/>
      </c:catAx>
      <c:valAx>
        <c:axId val="175036520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6672712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Papers Per Publication Year</a:t>
            </a:r>
          </a:p>
        </c:rich>
      </c:tx>
      <c:overlay val="0"/>
    </c:title>
    <c:plotArea>
      <c:layout/>
      <c:barChart>
        <c:barDir val="col"/>
        <c:ser>
          <c:idx val="0"/>
          <c:order val="0"/>
          <c:tx>
            <c:strRef>
              <c:f>'ART Year stats'!$B$1</c:f>
            </c:strRef>
          </c:tx>
          <c:spPr>
            <a:solidFill>
              <a:schemeClr val="accent1"/>
            </a:solidFill>
            <a:ln cmpd="sng">
              <a:solidFill>
                <a:srgbClr val="000000"/>
              </a:solidFill>
            </a:ln>
          </c:spPr>
          <c:cat>
            <c:strRef>
              <c:f>'ART Year stats'!$A$2:$A$24</c:f>
            </c:strRef>
          </c:cat>
          <c:val>
            <c:numRef>
              <c:f>'ART Year stats'!$B$2:$B$24</c:f>
              <c:numCache/>
            </c:numRef>
          </c:val>
        </c:ser>
        <c:axId val="855085572"/>
        <c:axId val="1071954968"/>
      </c:barChart>
      <c:catAx>
        <c:axId val="8550855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Publication 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071954968"/>
      </c:catAx>
      <c:valAx>
        <c:axId val="107195496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508557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Papers Per Publication Year</a:t>
            </a:r>
          </a:p>
        </c:rich>
      </c:tx>
      <c:overlay val="0"/>
    </c:title>
    <c:plotArea>
      <c:layout/>
      <c:barChart>
        <c:barDir val="col"/>
        <c:ser>
          <c:idx val="0"/>
          <c:order val="0"/>
          <c:tx>
            <c:strRef>
              <c:f>'Non-ART Year stats'!$B$1</c:f>
            </c:strRef>
          </c:tx>
          <c:spPr>
            <a:solidFill>
              <a:schemeClr val="accent1"/>
            </a:solidFill>
            <a:ln cmpd="sng">
              <a:solidFill>
                <a:srgbClr val="000000"/>
              </a:solidFill>
            </a:ln>
          </c:spPr>
          <c:cat>
            <c:strRef>
              <c:f>'Non-ART Year stats'!$A$2:$A$24</c:f>
            </c:strRef>
          </c:cat>
          <c:val>
            <c:numRef>
              <c:f>'Non-ART Year stats'!$B$2:$B$24</c:f>
              <c:numCache/>
            </c:numRef>
          </c:val>
        </c:ser>
        <c:axId val="1334228425"/>
        <c:axId val="196427596"/>
      </c:barChart>
      <c:catAx>
        <c:axId val="133422842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Publication 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96427596"/>
      </c:catAx>
      <c:valAx>
        <c:axId val="196427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4228425"/>
      </c:valAx>
    </c:plotArea>
    <c:legend>
      <c:legendPos val="r"/>
      <c:overlay val="0"/>
      <c:txPr>
        <a:bodyPr/>
        <a:lstStyle/>
        <a:p>
          <a:pPr lvl="0">
            <a:defRPr b="0">
              <a:solidFill>
                <a:srgbClr val="1A1A1A"/>
              </a:solidFill>
              <a:latin typeface="+mn-lt"/>
            </a:defRPr>
          </a:pPr>
        </a:p>
      </c:txPr>
    </c:legend>
    <c:plotVisOnly val="1"/>
  </c:chart>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xdr:colOff>
      <xdr:row>2</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xdr:colOff>
      <xdr:row>2</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xdr:colOff>
      <xdr:row>2</xdr:row>
      <xdr:rowOff>161925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O141" sheet="final list"/>
  </cacheSource>
  <cacheFields>
    <cacheField name="Document Title" numFmtId="0">
      <sharedItems containsBlank="1">
        <s v="Test diversity"/>
        <s v="On similarity-awareness in testing-based fault localization"/>
        <s v="Test Case Reuse Based on Ontology"/>
        <s v="A method of test-suite reduction for regression integration testing"/>
        <s v="Genetic test case generation for path-oriented testing"/>
        <s v="Introducing a test suite similarity metric for event sequence-based test cases"/>
        <s v="Empirical Investigation of the Effects of Test Suite Properties on Similarity-Based Test Case Selection"/>
        <s v="On the use of a similarity function for test case selection in the context of model-based testing"/>
        <s v="SimFuzz: Test case similarity directed deep fuzzing"/>
        <s v="Test case prioritization incorporating ordered sequence of program elements"/>
        <s v="Assessing Software Product Line Testing Via Model-Based Mutation: An Application to Similarity Testing"/>
        <s v="Test case selection for black-box regression testing of database applications"/>
        <s v="Test pair selection for test case prioritization in regression testing for ws-bpel programs"/>
        <s v="A fault localization framework to alleviate the impact of execution similarity"/>
        <s v="Evaluation and Analysis of Spectrum-Based Fault Localization with Modified Similarity Coefficients for Software Debugging"/>
        <s v="Bypassing the combinatorial explosion: Using similarity to generate and prioritize t-wise test configurations for software product lines"/>
        <s v="Social Coverage for Customized Test Adequacy and Selection Criteria"/>
        <s v="Multi objective test case minimization collaborated with clustering and minimal hitting set"/>
        <s v="Similarity testing for access control"/>
        <s v="CBIR Based Testing Oracles: An Experimental Evaluation of Similarity Functions"/>
        <s v="Similarity-based regression test case prioritization"/>
        <s v="Facilitating Reuse in Multi-goal Test-Suite Generation for Software Product Lines"/>
        <s v="GUI Test Case Prioritization by State-Coverage Criterion"/>
        <s v="Exploring Test Overlap in System Integration: An Industrial Case Study"/>
        <s v="A similarity-based approach for test case prioritization using historical failure data"/>
        <s v="A Preliminary Empirical Assessment of Similarity for Combinatorial Iteraction Testing of Software Product Lines"/>
        <s v="Full modification coverage through automatic similarity-based test case selection"/>
        <s v="An Empirical Comparison of Similarity Measures for Abstract Test Case Prioritization"/>
        <s v="Using Semantic Similarity in Crawling-Based Web Application Testing"/>
        <s v="Test prioritization in continuous integration environments"/>
        <s v="Pareto efficient multi-objective black-box test case selection for simulation-based testing"/>
        <s v="Similarity distance measure and prioritization algorithm for test case prioritization in software product line testing"/>
        <s v="Generating Diverse Test Suites for Gson Through Adaptive Fitness Function Selection"/>
        <s v="A comprehensive empirical evaluation of generating test suites for mobile applications with diversity"/>
        <s v="Syntax-Tree Similarity for Test-Case Derivability in Software Requirements"/>
        <s v="Semantic matching of GUI events for test reuse: Are we there yet?"/>
        <s v="A tag-based recommender system for regression test case prioritization"/>
        <s v="KS-TCP: An Efficient Test Case Prioritization Approach based on K-medoids and Similarity"/>
        <s v="Mining Similar Methods for Test Adaptation"/>
        <s v="Binary searching iterative algorithm for generating test cases to cover paths"/>
        <s v="Identifying Similar Test Cases That Are Specified in Natural Language"/>
        <s v="Can test input selection methods for deep neural network guarantee test diversity? A large-scale empirical study"/>
        <s v="Comparing and Combining File-based Selection and Similarity-based Prioritization towards Regression Test Orchestration"/>
        <s v="BeDivFuzz: Integrating Behavioral Diversity into Generator-Based Fuzzing"/>
        <s v="An Automated Framework for Cost Reduction of Mutation Testing Based on Program Similarity"/>
        <s v="A dynamic optimization strategy for evolutionary testing"/>
        <s v="Studying the Characteristics of a Good&quot; GUI Test Suite"/>
        <s v="Automatic Test Data Generation Using Particle Systems"/>
        <s v="Searching for Cognitively Diverse Tests: Towards Universal Test Diversity Metrics"/>
        <s v="Search-Based Testing of Ajax Web Applications"/>
        <s v="Weaving Context Sensitivity into Test Suite Construction"/>
        <s v="Test Case Selection Method for Emergency Changes"/>
        <s v="Reducing the Cost of Model-Based Testing through Test Case Diversity"/>
        <s v="An Enhanced Test Case Selection Approach for Model-Based Testing: An Industrial Case Study"/>
        <s v="An industrial investigation of similarity measures for model-based test case selection"/>
        <s v="Teaching software testing methods based on diversity principles"/>
        <s v="Diversity Maximization Speedup for Fault Localization"/>
        <s v="On the role of diversity measures for multi-objective test case selection"/>
        <s v="Orthogonal exploration of the search space in evolutionary test case generation"/>
        <s v="Dynamic white-box software testing using a recursive hybrid evolutionary strategy/genetic algorithm"/>
        <s v="A Multi-objective Genetic Algorithm for Generating Test Suites from Extended Finite State Machines"/>
        <s v="Achieving Scalable Model-Based Testing through Test Case Diversity"/>
        <s v="Similarity-based test case prioritization using ordered sequences of program entities"/>
        <s v="Diversity oriented test data generation using metaheuristic search techniques"/>
        <s v="Improving the Effectiveness of Testing Pervasive Software via Context Diversity"/>
        <s v="Taming a Fuzzer Using Delta Debugging Trails"/>
        <s v="Test Report Prioritization to Assist Crowdsourced Testing"/>
        <s v="Prioritizing Manual Test Cases in Traditional and Rapid Release Environments"/>
        <s v="Exploring Test Suite Diversification and Code Coverage in Multi-Objective Test Case Selection"/>
        <s v="Feedback-Controlled Random Test Generation"/>
        <s v="Effective Test Suites for Mixed Discrete-Continuous Stateflow Controllers"/>
        <s v="A Novelty Search Approach for Automatic Test Data Generation"/>
        <s v="Diversity maximization speedup for localizing faults in single-fault and multi-fault programs"/>
        <s v="Test Set Diameter: Quantifying the Diversity of Sets of Test Cases"/>
        <s v="Black-Box String Test Case Generation through a Multi-Objective Optimization"/>
        <s v="Diversity-Aware Mutation Adequacy Criterion for Improving Fault Detection Capability"/>
        <s v="Analysis of distance functions for similarity-based test suite reduction in the context of model-based testing"/>
        <s v="Using Exploration Focused Techniques to Augment Search-Based Software Testing: An Experimental Evaluation"/>
        <s v="Automated Test Suite Generation for Time-Continuous Simulink Models"/>
        <s v="Automated Random Testing in Multiple Dispatch Languages"/>
        <s v="Improving fault localization for Simulink models using search-based testing and prediction models"/>
        <s v="Diversity in Search-Based Unit Test Suite Generation"/>
        <s v="Test Case Prioritization Using Test Similarities"/>
        <s v="A Theoretical and Empirical Study of Diversity-Aware Mutation Adequacy Criterion"/>
        <s v="FAST Approaches to Scalable Similarity-Based Test Case Prioritization"/>
        <s v="Diversity driven adaptive test generation for concurrent data structures"/>
        <s v="Similarity-based prioritization of test case automation"/>
        <s v="Black-box tree test case generation through diversity"/>
        <s v="Visualizing Test Diversity to Support Test Optimisation"/>
        <s v="Improving Continuous Integration with Similarity-Based Test Case Selection"/>
        <s v="Effective fault localization of automotive Simulink models: achieving the trade-off between test oracle effort and fault localization accuracy"/>
        <s v="History-Guided Configuration Diversification for Compiler Test-Program Generation"/>
        <s v="Scalable Approaches for Test Suite Reduction"/>
        <s v="On the Investigation of Essential Diversities for Deep Learning Testing Criteria"/>
        <s v="Constructing Search Spaces for Search-Based Software Testing Using Neural Networks"/>
        <s v="Diversity-Based Web Test Generation"/>
        <s v="Test Generation and Test Prioritization for Simulink Models with Dynamic Behavior"/>
        <s v="Does Diversity Improve the Test Suite Generation for Mobile Applications?"/>
        <s v="Diversity of graph models and graph generators in mutation testing"/>
        <s v="Measuring and Maintaining Population Diversity in Search-Based Unit Test Generation"/>
        <s v="Using mutation testing to measure behavioural test diversity"/>
        <s v="Quickly Generating Diverse Valid Test Inputs with Reinforcement Learning"/>
        <s v="Boundary Value Exploration for Software Analysis"/>
        <s v="Fostering the Diversity of Exploratory Testing in Web Applications"/>
        <s v="Diversifying Focused Testing for Unit Testing"/>
        <s v="Looking For Novelty in Search-based Software Product Line Testing"/>
        <s v="Detecting Compiler Warning Defects Via Diversity-Guided Program Mutation"/>
        <s v="Hashing Fuzzing: Introducing Input Diversity to Improve Crash Detection"/>
        <s v="Output Sampling for Output Diversity in Automatic Unit Test Generation"/>
        <m/>
        <s v="On the correlation between the effectiveness of metamorphic relations and dissimilarities of test case executions"/>
        <s v="On using k-means clustering for test suite reduction"/>
        <s v="Measuring the diversity of a test set with distance entropy"/>
        <s v="A Similarity-aware approach to testing based fault localization"/>
        <s v="Test case prioritization using requirements-based clustering"/>
        <s v="A clustering-Bayesian network based approach for test case prioritization"/>
        <s v="A clustering approach to improving test case prioritization: An industrial case study"/>
        <s v="Clustering support for inadequate test suite reduction"/>
        <s v="Clustering test cases to achieve effective and scalable prioritization incorporating expert knowledge"/>
        <s v="A Simple Technique to Find Diverse Test Cases"/>
        <s v="Prioritizing test cases with string distances"/>
        <s v="Improving multi-objective test case selection by injecting diversity in genetic algorithms"/>
        <s v="An empirical study of inadequate and adequate test suite reduction approaches"/>
        <s v="Coverage and fault detection of the output-uniqueness test selection criteria"/>
        <s v="SiMut: exploring program similarity to support the cost reduction of mutation testing"/>
        <s v="3-way gui test cases generation based on event-wise partitioning"/>
        <s v="Extended Subtree: A New SimilarityFunction for Tree Structured Data"/>
        <s v="Test case prioritization using test case diversification and fault-proneness estimations"/>
        <s v="Selecting Test Cases based on Similarity of Runtime Information: A Case Study of an Industrial Simulator"/>
        <s v="Fostering the diversity of exploratory testing in web applications (found before)"/>
        <s v="Comparing Input Prioritization Techniques for Testing Deep Learning Algorithms"/>
        <s v="Black-Box Testing of Deep Neural Networks Through Test Case Diversity"/>
        <s v="Boosting the Revealing of Detected Violations in Deep Learning Testing: A Diversity-Guided Method"/>
        <s v="A multiple-population genetic algorithm for branch coverage test data generation"/>
        <s v="Efficient generation of valid test inputs for deep neural networks via gradient search"/>
        <s v="Leveraging Code-Test Co-evolution Patterns for Automated Test Case Recommendation"/>
        <s v="Parallel evolutionary test case generation for web applications"/>
        <s v="SemMT: A Semantic-Based Testing Approach for Machine Translation Systems"/>
      </sharedItems>
    </cacheField>
    <cacheField name="ID" numFmtId="0">
      <sharedItems containsBlank="1">
        <s v="Nikolik2006"/>
        <s v="Hao2008"/>
        <s v="Cai2009"/>
        <s v="Kichigin2009"/>
        <s v="Xie2009"/>
        <s v="Brooks2009"/>
        <s v="Hemmati2011"/>
        <s v="Cartaxo2009"/>
        <s v="Zhang2012"/>
        <s v="Wu2012"/>
        <s v="Henard2013"/>
        <s v="Rogstad2013"/>
        <s v="Mei2013B"/>
        <s v="Zhao2013"/>
        <s v="You2013"/>
        <s v="Henard2014"/>
        <s v="Miranda2014"/>
        <s v="Beena2014"/>
        <s v="Bertolino2015"/>
        <s v="Nunes2015"/>
        <s v="Wang2015"/>
        <s v="Burdek2015"/>
        <s v="He2015"/>
        <s v="Flemstrom2016"/>
        <s v="Noor2015"/>
        <s v="Fischer2016"/>
        <s v="De2016"/>
        <s v="Huang2017B"/>
        <s v="Lin2017"/>
        <s v="Haghighatkhah2018B"/>
        <s v="Arrieta2019"/>
        <s v="Abd2019"/>
        <s v="Almulla2020"/>
        <s v="Vogel2021"/>
        <s v="Masuda2021"/>
        <s v="Mariani2021"/>
        <s v="Azizi2021"/>
        <s v="Chen2021B"/>
        <s v="Sondhi2022"/>
        <s v="Cai2021"/>
        <s v="Viggiato2022"/>
        <s v="Zhao2022"/>
        <s v="Greca2022"/>
        <s v="Nguyen2022"/>
        <s v="Guarnieri2022"/>
        <s v="Xie2005"/>
        <s v="Xie2006B"/>
        <s v="Bueno2008"/>
        <s v="Feldt2008"/>
        <s v="Marchetto2009"/>
        <s v="Wang2009"/>
        <s v="Farzat2010"/>
        <s v="Hemmati2010C"/>
        <s v="Hemmati2010A"/>
        <s v="Hemmati2010B"/>
        <s v="Chen2011"/>
        <s v="Gong2012"/>
        <s v="De2012"/>
        <s v="Kifetew2013"/>
        <s v="Panchapakesan2013"/>
        <s v="Asoudeh2013"/>
        <s v="Hemmati2013"/>
        <s v="Fang2014"/>
        <s v="Bueno2014"/>
        <s v="Wang2014"/>
        <s v="Pei2014"/>
        <s v="Feng2015"/>
        <s v="Hemmati2015"/>
        <s v="Mondal2015"/>
        <s v="Yatoh2015"/>
        <s v="Matinnejad2015A"/>
        <s v="Boussaa2015"/>
        <s v="Xia2016"/>
        <s v="Feldt2016"/>
        <s v="Shahbazi2015B"/>
        <s v="Shin2016"/>
        <s v="Coutinho2016"/>
        <s v="Marculescu2016"/>
        <s v="Matinnejad2016"/>
        <s v="Poulding2017"/>
        <s v="Liu2017"/>
        <s v="Albunian2017"/>
        <s v="Haghighatkhah2018A"/>
        <s v="Shin2018"/>
        <s v="Miranda2018"/>
        <s v="Ma2018"/>
        <s v="Flemstrom2018"/>
        <s v="Shahbazi2018"/>
        <s v="Neto2018"/>
        <s v="De2018"/>
        <s v="Liu2019"/>
        <s v="Chen2019C"/>
        <s v="Cruciani2019"/>
        <s v="Zhang2019"/>
        <s v="Joffe2019"/>
        <s v="Biagiola2019"/>
        <s v="Matinnejad2019"/>
        <s v="Vogel2019"/>
        <s v="Semerath2020"/>
        <s v="Albunian2020"/>
        <s v="De2020"/>
        <s v="Reddy2020"/>
        <s v="Dobslaw2020"/>
        <s v="Leveau2020"/>
        <s v="Menendez2021"/>
        <s v="Xiang2021"/>
        <s v="Tang2021"/>
        <s v="Menendez2022"/>
        <s v="Benito2022"/>
        <m/>
        <s v="Cao2013"/>
        <s v="Chetouane2020"/>
        <s v="Shi2015"/>
        <s v="Hao2005"/>
        <s v="Arafeen2013"/>
        <s v="Zhao2015"/>
        <s v="Carlson2011"/>
        <s v="coviello2018B"/>
        <s v="Yoo2009"/>
        <s v="Singh2013"/>
        <s v="Ledru2012"/>
        <s v="Panichella2015B"/>
        <s v="Coviello2018A"/>
        <s v="Alshahwan2014"/>
        <s v="Pizzoleto2020"/>
        <s v="Feng2012"/>
        <s v="Shahbazi2014"/>
        <s v="Mahdieh2022"/>
        <s v="Shimari2022"/>
        <s v="leveau2022"/>
        <s v="Mosin2022"/>
        <s v="Aghababaeyan2023"/>
        <s v="Xie2022"/>
        <s v="Alshraideh2011"/>
        <s v="Jiang2023"/>
        <s v="Shimmi2022"/>
        <s v="Wang2023"/>
        <s v="Cao2022"/>
      </sharedItems>
    </cacheField>
    <cacheField name="citations" numFmtId="0">
      <sharedItems containsString="0" containsBlank="1" containsNumber="1" containsInteger="1">
        <n v="13.0"/>
        <n v="61.0"/>
        <n v="32.0"/>
        <n v="3.0"/>
        <n v="25.0"/>
        <n v="17.0"/>
        <n v="55.0"/>
        <n v="122.0"/>
        <n v="14.0"/>
        <n v="16.0"/>
        <n v="96.0"/>
        <n v="49.0"/>
        <n v="2.0"/>
        <n v="12.0"/>
        <n v="226.0"/>
        <n v="26.0"/>
        <n v="4.0"/>
        <n v="47.0"/>
        <n v="9.0"/>
        <n v="100.0"/>
        <n v="19.0"/>
        <n v="10.0"/>
        <n v="39.0"/>
        <n v="30.0"/>
        <n v="7.0"/>
        <n v="0.0"/>
        <n v="8.0"/>
        <n v="1.0"/>
        <n v="6.0"/>
        <n v="20.0"/>
        <n v="63.0"/>
        <n v="77.0"/>
        <n v="58.0"/>
        <n v="24.0"/>
        <n v="60.0"/>
        <n v="64.0"/>
        <n v="84.0"/>
        <n v="15.0"/>
        <n v="35.0"/>
        <n v="5.0"/>
        <n v="245.0"/>
        <n v="98.0"/>
        <n v="28.0"/>
        <n v="82.0"/>
        <n v="85.0"/>
        <n v="37.0"/>
        <n v="125.0"/>
        <n v="40.0"/>
        <n v="33.0"/>
        <n v="104.0"/>
        <n v="45.0"/>
        <n v="95.0"/>
        <n v="18.0"/>
        <n v="21.0"/>
        <n v="27.0"/>
        <n v="74.0"/>
        <m/>
        <n v="38.0"/>
        <n v="189.0"/>
        <n v="146.0"/>
        <n v="254.0"/>
        <n v="129.0"/>
        <n v="11.0"/>
        <n v="56.0"/>
      </sharedItems>
    </cacheField>
    <cacheField name=" " numFmtId="2">
      <sharedItems containsString="0" containsBlank="1" containsNumber="1">
        <n v="0.7222222222222222"/>
        <n v="3.8125"/>
        <n v="2.1333333333333333"/>
        <n v="0.2"/>
        <n v="1.6666666666666667"/>
        <n v="1.1333333333333333"/>
        <n v="4.230769230769231"/>
        <n v="9.384615384615385"/>
        <n v="1.1666666666666667"/>
        <n v="1.3333333333333333"/>
        <n v="8.727272727272727"/>
        <n v="4.454545454545454"/>
        <n v="1.2727272727272727"/>
        <n v="0.18181818181818182"/>
        <n v="1.0909090909090908"/>
        <n v="22.6"/>
        <n v="1.3"/>
        <n v="2.888888888888889"/>
        <n v="0.4444444444444444"/>
        <n v="1.4444444444444444"/>
        <n v="5.222222222222222"/>
        <n v="1.125"/>
        <n v="12.5"/>
        <n v="1.75"/>
        <n v="2.375"/>
        <n v="1.4285714285714286"/>
        <n v="2.0"/>
        <n v="6.5"/>
        <n v="6.0"/>
        <n v="1.4"/>
        <n v="1.0"/>
        <n v="0.0"/>
        <n v="3.3333333333333335"/>
        <n v="2.6666666666666665"/>
        <n v="0.3333333333333333"/>
        <n v="4.5"/>
        <n v="3.0"/>
        <n v="1.0526315789473684"/>
        <n v="3.5"/>
        <n v="0.875"/>
        <n v="4.8125"/>
        <n v="3.8666666666666667"/>
        <n v="1.6"/>
        <n v="0.42857142857142855"/>
        <n v="4.285714285714286"/>
        <n v="4.571428571428571"/>
        <n v="1.1538461538461537"/>
        <n v="2.9166666666666665"/>
        <n v="2.5"/>
        <n v="2.3636363636363638"/>
        <n v="0.45454545454545453"/>
        <n v="0.8181818181818182"/>
        <n v="22.272727272727273"/>
        <n v="9.8"/>
        <n v="6.1"/>
        <n v="2.8"/>
        <n v="9.11111111111111"/>
        <n v="7.111111111111111"/>
        <n v="9.444444444444445"/>
        <n v="1.5555555555555556"/>
        <n v="4.111111111111111"/>
        <n v="1.8888888888888888"/>
        <n v="15.625"/>
        <n v="5.0"/>
        <n v="1.25"/>
        <n v="4.125"/>
        <n v="13.0"/>
        <n v="0.7142857142857143"/>
        <n v="6.428571428571429"/>
        <n v="1.7142857142857142"/>
        <n v="0.6666666666666666"/>
        <n v="5.333333333333333"/>
        <n v="15.833333333333334"/>
        <n v="2.8333333333333335"/>
        <n v="0.16666666666666666"/>
        <n v="2.3333333333333335"/>
        <n v="4.2"/>
        <n v="5.4"/>
        <n v="7.4"/>
        <n v="7.8"/>
        <n v="14.8"/>
        <n v="2.6"/>
        <n v="4.0"/>
        <n v="0.75"/>
        <n v="8.0"/>
        <n v="4.222222222222222"/>
        <n v="3.0526315789473686"/>
        <n v="17.181818181818183"/>
        <n v="3.111111111111111"/>
        <n v="11.23076923076923"/>
        <n v="4.166666666666667"/>
        <n v="16.933333333333334"/>
        <n v="10.75"/>
        <n v="12.9"/>
        <n v="1.8333333333333333"/>
        <n v="6.3"/>
        <n v="0.4166666666666667"/>
        <m/>
        <n v="1.5"/>
        <n v="4.3076923076923075"/>
        <n v="0.5"/>
      </sharedItems>
    </cacheField>
    <cacheField name=" 2" numFmtId="0">
      <sharedItems containsBlank="1">
        <m/>
        <s v="not good"/>
      </sharedItems>
    </cacheField>
    <cacheField name="Authors" numFmtId="0">
      <sharedItems containsBlank="1">
        <s v="Nikolik, B.;"/>
        <s v="Hao, D. ; Zhang, L. ; Pan, Y. ; Mei, H. ; Sun, J.;"/>
        <s v="L. Cai; W. Tong; Z. Liu; J. Zhang;"/>
        <s v="D. Yu. Kichigin;"/>
        <s v="Xie, X.-Y. ; Xu, B.-W. ; Shi, L. ; Nie, C.-H.;"/>
        <s v="P. A. Brooks; A. M. Memon;"/>
        <s v="H. Hemmati; A. Arcuri; L. Briand;"/>
        <s v="Cartaxo, E.G. ; MacHado, P.D.L. ; Neto, F.G.O.;"/>
        <s v="Zhang, D. ; Liu, D. ; Lei, Y. ; Kung, D. ; Csallner, C. ; Nystrom, N. ; Wang, W.;"/>
        <s v="K. Wu; C. Fang; Z. Chen; Z. Zhao;"/>
        <s v="C. Henard; M. Papadakis; G. Perrouin; J. Klein; Y. L. Traon;"/>
        <s v="Rogstad, E. ; Bri;, L. ; Torkar, R.;"/>
        <s v="Mei, L. ; Cai, Y. ; Jia, C. ; Jiang, B. ; Chan, W.K.;"/>
        <s v="Zhao, L. ; Zhang, Z. ; Wang, L. ; Yin, X.;"/>
        <s v="Y. -S. You; C. -Y. Huang; K. -L. Peng; C. -J. Hsu;"/>
        <s v="Henard, C. ; Papadakis, M. ; Perrouin, G. ; Klein, J. ; Heymans, P. ; Traon, Y.L.;"/>
        <s v="Mir;a, Breno ; Bertolino, Antonia;"/>
        <s v="Beena, R. ; Sarala, S.;"/>
        <s v="Bertolino, A. ; Daoudagh, S. ; El Kateb, D. ; Henard, C. ; Le Traon, Y. ; Lonetti, F. ; Marchetti, E. ; Mouelhi, T. ; Papadakis, M.;"/>
        <s v="Nunes, F.L.S. ; Delamaro, M.E. ; Goncąlves, V.M. ; Lauretto, M.D.S.;"/>
        <s v="Wang, R. ; Jiang, S. ; Chen, D.;"/>
        <s v="Johannes BürdekMalte LochauStefan BaureggerAndreas HolzerAlexander von RheinSven ApelDirk Beyer;"/>
        <s v="Z. He; C. Bai;"/>
        <s v="Flemstrom, D. ; Afzal, W. ; Sundmark, D.;"/>
        <s v="Noor, T.B. ; Hemmati, H.;"/>
        <s v="S. Fischer; R. E. Lopez-Herrejon; R. Ramler; A. Egyed;"/>
        <s v="de Oliveira Neto, F.G. ; Torkar, R. ; Machado, P.D.L.;"/>
        <s v="R. Huang; Y. Zhou; W. Zong; D. Towey; J. Chen;"/>
        <s v="J. -W. Lin; F. Wang; P. Chu;"/>
        <s v="Haghighatkhah, A. ; Mäntylä, M. ; Oivo, M. ; Kuvaja, P.;"/>
        <s v="Arrieta, A. ; Wang, S. ; Markiegi, U. ; Arruabarrena, A. ; Etxeberria, L. ; Sagardui, G.;"/>
        <s v="Halim, S.A. ; Jawawi, D.N.A. ; Sahak, M.;"/>
        <s v="Almulla, H. ; Gay, G.;"/>
        <s v="Vogel, T. ; Tran, C. ; Grunske, L.;"/>
        <s v="S. Masuda; T. Matsuodani; K. Tsuda;"/>
        <s v="Mariani, L. ; Mohebbi, A. ; Pezzè, M. ; Terragni, V.;"/>
        <s v="Azizi, M.;"/>
        <s v="Chen, J. ; Gu, Y. ; Cai, S. ; Chen, H. ; Chen, J.;"/>
        <s v="D. Sondhi; M. Jobanputra; D. Rani; S. Purandare; S. Sharma; R. Purandare;"/>
        <s v="Cai, G. ; Su, Q. ; Hu, Z.;"/>
        <s v="M. Viggiato; D. Paas; C. Buzon; C. -P. Bezemer;"/>
        <s v="Zhao, C. ; Mu, Y. ; Chen, X. ; Zhao, J. ; Ju, X. ; Wang, G.;"/>
        <s v="R. Greca; B. Miranda; M. Gligoric; A. Bertolino;"/>
        <s v="Nguyen, Hoang Lam ; Grunske, Lars;"/>
        <s v="G. F. Guarnieri; A. V. Pizzoleto; F. C. Ferrari;"/>
        <s v="Xiaoyuan Xie; Baowen Xu; Liang Shi; Changhai Nie; Yanxiang He;"/>
        <s v="Q. Xie; A. M. Memon;"/>
        <s v="Bueno, Paulo M. S. ; Wong, W. Eric ; Jino, Mario;"/>
        <s v="R. Feldt; R. Torkar; T. Gorschek; W. Afzal;"/>
        <s v="A. Marchetto; P. Tonella;"/>
        <s v="H. Wang; W. K. Chan;"/>
        <s v="F. d. Farzat;"/>
        <s v="Hadi HemmatiAndrea ArcuriLionel Briand;"/>
        <s v="Hemmati, Hadi ; Bri;, Lionel ; Arcuri, Andrea ; Ali, Shaukat;"/>
        <s v="Hemmati, H. ; Bri;, L.;"/>
        <s v="Z. Chen; J. Zhang; B. Luo;"/>
        <s v="Gong, Liang ; Lo, David ; Jiang, Lingxiao ; Zhang, Hongyu;"/>
        <s v="A. De Lucia; M. Di Penta; R. Oliveto; A. Panichella;"/>
        <s v="Kifetew, F.M. ; Panichella, A. ; De Lucia, A. ; Oliveto, R. ; Tonella, P.;"/>
        <s v="A. Panchapakesan; R. Abielmona; E. Petriu;"/>
        <s v="Nesa AsoudehYvan Labiche;"/>
        <s v="Hemmati, Hadi ; Arcuri, Andrea ; Bri;, Lionel;"/>
        <s v="Chunrong FangZhenyu ChenKun WuZhihong Zhao;"/>
        <s v="Bueno, P.M.S. ; Jino, M. ; Wong, W.E.;"/>
        <s v="Wang, Huai ; Chan, W. K. ; Tse, T. H.;"/>
        <s v="Y. Pei; A. Christi; X. Fern; A. Groce; W. Wong;"/>
        <s v="Feng, Yang ; Chen, Zhenyu ; Jones, James A. ; Fang, Chunrong ; Xu, Baowen;"/>
        <s v="H. Hemmati; Z. Fang; M. V. Mantyla;"/>
        <s v="D. Mondal; H. Hemmati; S. Durocher;"/>
        <s v="Yatoh, Kohsuke ; Sakamoto, Kazunori ; Ishikawa, Fuyuki ; Honiden, Shinichi;"/>
        <s v="Matinnejad, Reza ; Nejati, Shiva ; Bri;, Lionel C. ; Bruckmann, Thomas;"/>
        <s v="M. Boussaa; O. Barais; G. Sunyé; B. Baudry;"/>
        <s v="Xia, X. ; Gong, L. ; Le, T.-D.B. ; Lo, D. ; Jiang, L. ; Zhang, H.;"/>
        <s v="R. Feldt; S. Poulding; D. Clark; S. Yoo;"/>
        <s v="A. Shahbazi; J. Miller;"/>
        <s v="D. Shin; S. Yoo; D. -H. Bae;"/>
        <s v="Ana Emília Victor Barbosa CoutinhoEmanuela Gadelha CartaxoPatrícia Duarte de Lima Machado;"/>
        <s v="B. Marculescu; R. Feldt; R. Torkar;"/>
        <s v="R. Matinnejad; S. Nejati; L. C. Briand; T. Bruckmann;"/>
        <s v="S. Poulding; R. Feldt;"/>
        <s v="Liu, B. ; Lucia ; Nejati, S. ; Bri;, L.C.;"/>
        <s v="Nasser M. Albunian;"/>
        <s v="Alireza HaghighatkhahMika MäntyläMarkku OivoPasi Kuvaja;"/>
        <s v="D. Shin; S. Yoo; D. Bae;"/>
        <s v="B. Miranda; E. Cruciani; R. Verdecchia; A. Bertolino;"/>
        <s v="Ma, L. ; Wu, P. ; Chen, T.Y.;"/>
        <s v="Daniel FlemströmPasqualina PotenaDaniel SundmarkWasif AfzalMarkus Bohlin;"/>
        <s v="Shahbazi, A. ; Panah;eh, M. ; Miller, J.;"/>
        <s v="F. G. De Oliveira Neto; R. Feldt; L. Erlenhov; J. B. D. S. Nunes;"/>
        <s v="F. G. de Oliveira Neto; A. Ahmad; O. Leifler; K. Sandahl; E. Enoiu;"/>
        <s v="Liu, B. ; Nejati, S. ; Lucia ; Bri;, L.C.;"/>
        <s v="Chen, Junjie ; Wang, Guancheng ; Hao, Dan ; Xiong, Yingfei ; Zhang, Hongyu ; Zhang, Lu;"/>
        <s v="E. Cruciani; B. Miranda; R. Verdecchia; A. Bertolino;"/>
        <s v="Zhang, Z. ; Xie, X.;"/>
        <s v="Leonid JoffeDavid Clark;"/>
        <s v="Biagiola, Matteo ; Stocco, Andrea ; Ricca, Filippo ; Tonella, Paolo;"/>
        <s v="Thomas VogelChinh TranLars Grunske;"/>
        <s v="Oszkár SemeráthRebeka FarkasGábor BergmannDániel Varró;"/>
        <s v="Nasser AlbunianGordon FraserDirk Sudholt;"/>
        <s v="F. G. d. O. Neto; F. Dobslaw; R. Feldt;"/>
        <s v="Reddy, Sameer ; Lemieux, Caroline ; Padhye, Rohan ; Sen, Koushik;"/>
        <s v="F. Dobslaw; F. G. de Oliveira Neto; R. Feldt;"/>
        <s v="J. Leveau; X. Blanc; L. Réveillère; J. Falleri; R. Rouvoy;"/>
        <s v="Men\'{e}ndez, H\'{e}ctor D. ; Jahangirova, Gunel ; Sarro, Federica ; Tonella, Paolo ; Clark, David;"/>
        <s v="Xiang, Y. ; Huang, H. ; Li, M. ; Li, S. ; Yang, X.;"/>
        <s v="Tang, Y. ; Jiang, H. ; Zhou, Z. ; Li, X. ; Ren, Z. ; Kong, W.;"/>
        <s v="Menendez, H.D. ; Clark, D.;"/>
        <s v="Menendez, H.D. ; Boreale, M. ; Gorla, D. ; Clark, D.;"/>
        <m/>
        <s v="Y. Cao, Z. Q. Zhou, and T. Y. Chen;"/>
        <s v="N. Chetouane, F. Wotawa, H. Felbinger, and M. Nica;"/>
        <s v="Q. Shi, Z. Chen, C. Fang, Y. Feng, and B. Xu;"/>
        <s v="Hao, D., Pan, Y., Zhang, L., Mei, H., Sun, J.;"/>
        <s v="Arafeen, M. J.;"/>
        <s v="Zhao, X., Wang, Z., Fan, X., Wang, Z.;"/>
        <s v="R. Carlson, H. Do, and A. Denton;"/>
        <s v="C. Coviello, S. Romano, G. Scanniello, A. Marchetto, G. Antoniol, and A. Corazza;"/>
        <s v="Yoo, S., Harman, M., Tonella, P., Susi, A.;"/>
        <s v="S. Singh, C. Sharma, and U. Singh;"/>
        <s v="Y. Ledru, A. Petrenko, S. Boroday, and N. Mandran;"/>
        <s v="A. Panichella, R. Oliveto, M.D. Penta, A. De Lucia;"/>
        <s v="Coviello, Carmen, Simone Romano, and Giuseppe Scanniello"/>
        <s v="Alshahwan, Nadia, and Mark Harman"/>
        <s v="Pizzoleto, A. V., Ferrari, F. C., Dallilo, L. D., &amp; Offutt, J."/>
        <s v="Feng, Jing and Yin, Bei-Bei and Cai, Kai-Yuan and Yu, Zhong-Xing"/>
        <s v="Shahbazi, Ali and Miller, James}"/>
        <s v="Mahdieh, M. ; Mirian-Hosseinabadi, S.-H. ; Mahdieh, M.;"/>
        <s v="K. Shimari; M. Tanaka        T. Ishio        M. Matsushita        K. Inoue        S. Takanezawa"/>
        <s v="Leveau, J. ; Blanc, X. ; Réveillère, L. ; Falleri, J.-R. ; Rouvoy, R.;"/>
        <s v="V. Mosin; M. Staron        D. Durisic        F. G. d. O. Neto        S. K. Pandey        A. C. Koppisetty"/>
        <s v="Z. Aghababaeyan; M. Abdellatif        L. Briand        R. S        M. Bagherzadeh"/>
        <s v="Xie, Xiaoyuan ; Yin, Pengbo ; Chen, Songqiang;"/>
        <s v="Mohammad AlshraidehBasel A. MahafzahSaleh Al-Sharaeh"/>
        <s v="Jiang, Z. ; Li, H. ; Wang, R.;"/>
        <s v="Shimmi, S. ; Rahimi, M.;"/>
        <s v="Wang, W. ; Wu, S. ; Li, Z. ; Zhao, R.;"/>
        <s v="Cao, J. ; Li, M. ; Li, Y. ; Wen, M. ; Cheung, S.-C. ; Chen, H.;"/>
      </sharedItems>
    </cacheField>
    <cacheField name="Publication Year" numFmtId="0">
      <sharedItems containsString="0" containsBlank="1" containsNumber="1" containsInteger="1">
        <n v="2006.0"/>
        <n v="2008.0"/>
        <n v="2009.0"/>
        <n v="2011.0"/>
        <n v="2012.0"/>
        <n v="2013.0"/>
        <n v="2014.0"/>
        <n v="2015.0"/>
        <n v="2016.0"/>
        <n v="2017.0"/>
        <n v="2018.0"/>
        <n v="2019.0"/>
        <n v="2020.0"/>
        <n v="2021.0"/>
        <n v="2022.0"/>
        <n v="2005.0"/>
        <n v="2010.0"/>
        <m/>
        <n v="2023.0"/>
      </sharedItems>
    </cacheField>
    <cacheField name="DOI" numFmtId="0">
      <sharedItems containsBlank="1">
        <s v="10.1016/j.infsof.2006.02.001"/>
        <s v="10.1007/s10515-008-0025-9"/>
        <s v="10.1109/PRDC.2009.25"/>
        <s v="10.1134/S0361768809050041"/>
        <s v="10.3724/SP.J.1001.2009.00580"/>
        <s v="10.1109/ICSM.2009.5306305"/>
        <s v="10.1109/ICST.2011.12"/>
        <s v="10.1002/stvr.413"/>
        <s v="10.1016/j.jss.2011.07.028"/>
        <s v="10.1109/IWAST.2012.6228980"/>
        <s v="10.1109/ICSTW.2013.30"/>
        <s v="10.1016/j.infsof.2013.04.004"/>
        <s v="10.4018/jwsr.2013010104"/>
        <s v="10.1142/S0218194013500289"/>
        <s v="10.1109/COMPSAC.2013.32"/>
        <s v="10.1109/TSE.2014.2327020"/>
        <s v="10.1145/2593501.2593505"/>
        <m/>
        <s v="10.1016/j.infsof.2014.07.003"/>
        <s v="10.1142/S0218194015500254"/>
        <s v="10.18293/SEKE2015-115"/>
        <s v="10.1007/978-3-662-46675-9_6"/>
        <s v="10.1109/AST.2015.11"/>
        <s v="10.1109/SEAA.2016.34"/>
        <s v="10.1109/ISSRE.2015.7381799"/>
        <s v="10.1016/j.infsof.2016.08.008"/>
        <s v="10.1109/COMPSAC.2017.271"/>
        <s v="10.1109/ICST.2017.20"/>
        <s v="10.1016/j.jss.2018.08.061"/>
        <s v="10.1016/j.infsof.2019.06.009"/>
        <s v="10.1007/978-3-030-59762-7_18"/>
        <s v="10.1016/j.infsof.2020.106436"/>
        <s v="10.1109/ICSTW52544.2021.00037"/>
        <s v="10.1145/3460319.3464827"/>
        <s v="10.1109/ICSTW52544.2021.00035"/>
        <s v="10.1109/ISSREW53611.2021.00051"/>
        <s v="10.1109/TSE.2021.3057163"/>
        <s v="10.1016/j.asoc.2021.107910"/>
        <s v="10.1109/TSE.2022.3170272"/>
        <s v="10.1016/j.infsof.2022.106982"/>
        <s v="10.1145/3510003.3510182"/>
        <s v="10.1109/ICSTW55395.2022.00041"/>
        <s v="10.1109/APSEC.2005.6"/>
        <s v="10.1109/ISSRE.2006.45"/>
        <s v="10.1145/1363686.1363871"/>
        <s v="10.1109/ICSTW.2008.36"/>
        <s v="10.1109/SSBSE.2009.13"/>
        <s v="10.1109/ASE.2009.79"/>
        <s v="10.1109/SSBSE.2010.13"/>
        <s v="10.1007/978-3-642-16573-3_6"/>
        <s v="10.1145/1882291.1882331"/>
        <s v="10.1109/ISSRE.2010.9"/>
        <s v="10.1109/CSEET.2011.5876111"/>
        <s v="10.1145/2351676.2351682"/>
        <s v="10.1109/IWAST.2012.6228983"/>
        <s v="10.1145/2483760.2483789"/>
        <s v="10.1109/CEC.2013.6557873"/>
        <s v="10.1007/978-3-642-39742-4_26"/>
        <s v="10.1145/2430536.2430540"/>
        <s v="10.1007/s11219-013-9224-0"/>
        <s v="10.1016/j.ins.2011.01.025"/>
        <s v="10.1145/2620000"/>
        <s v="10.1109/ICDMW.2014.58"/>
        <s v="10.1145/2786805.2786862"/>
        <s v="10.1109/ICST.2015.7102602"/>
        <s v="10.1109/ICST.2015.7102588"/>
        <s v="10.1145/2771783.2771805"/>
        <s v="10.1145/2786805.2786818"/>
        <s v="10.1109/SBST.2015.17"/>
        <s v="10.1007/s10515-014-0165-z"/>
        <s v="10.1109/ICST.2016.33"/>
        <s v="10.1109/TSE.2015.2487958"/>
        <s v="10.1109/ICSTW.2016.37"/>
        <s v="10.1007/s11219-014-9265-z"/>
        <s v="10.1109/ICST.2016.26"/>
        <s v="10.1145/2884781.2884797"/>
        <s v="10.1109/ICST.2017.37"/>
        <s v="10.1109/SANER.2017.7884636"/>
        <s v="10.1007/978-3-319-66299-2_17"/>
        <s v="10.1007/978-3-030-03673-7_18"/>
        <s v="10.1109/TSE.2017.2732347"/>
        <s v="10.1145/3180155.3180210"/>
        <s v="10.1016/j.infsof.2018.07.001"/>
        <s v="10.1007/s11219-017-9401-7"/>
        <s v="10.1007/s10515-018-0232-y"/>
        <s v="10.1109/APSEC.2018.00029"/>
        <s v="10.1007/s10664-018-9611-z"/>
        <s v="10.1109/ASE.2019.00037"/>
        <s v="10.1109/ICSE.2019.00055"/>
        <s v="10.1109/QRS.2019.00056"/>
        <s v="10.1007/978-3-030-27455-9_3"/>
        <s v="10.1145/3338906.3338970"/>
        <s v="10.1109/TSE.2018.2811489"/>
        <s v="10.1007/978-3-030-27455-9_5"/>
        <s v="10.1007/s10009-019-00530-6"/>
        <s v="10.1007/978-3-030-59762-7_11"/>
        <s v="10.1109/ICSTW50294.2020.00051"/>
        <s v="10.1145/3377811.3380399"/>
        <s v="10.1109/ICSTW50294.2020.00062"/>
        <s v="10.1109/ICST46399.2020.00026"/>
        <s v="10.1145/3447265"/>
        <s v="10.1109/TSE.2021.3057853"/>
        <s v="10.1109/TSE.2021.3119186"/>
        <s v="10.1109/TSE.2021.3100858"/>
        <s v="10.1109/TSE.2020.2987377"/>
        <s v="10.1002/stvr.1827"/>
        <s v="10.1145/3551349.3556919"/>
        <s v="10.1007/s11219-010-9117-4"/>
        <s v="10.1002/smr.2550"/>
        <s v="10.1145/3524481.3527222"/>
        <s v="10.1016/j.infsof.2022.107113"/>
        <s v="10.1145/3490488"/>
      </sharedItems>
    </cacheField>
    <cacheField name="PDF Link" numFmtId="0">
      <sharedItems containsBlank="1">
        <s v="https://www.scopus.com/inward/record.uri?eid=2-s2.0-33749267973&amp;doi=10.1016%2fj.infsof.2006.02.001&amp;partnerID=40&amp;md5=da55ee8e0cb951f633e0f3076dc780b8"/>
        <s v="https://www.scopus.com/inward/record.uri?eid=2-s2.0-44649178245&amp;doi=10.1007%2fs10515-008-0025-9&amp;partnerID=40&amp;md5=479dc06b60b62365a61774b1acd7ca4f"/>
        <s v="https://ieeexplore.ieee.org/stamp/stamp.jsp?arnumber=5368243"/>
        <s v="http://link.springer.com/article/10.1134/S0361768809050041"/>
        <s v="https://www.scopus.com/inward/record.uri?eid=2-s2.0-72749112086&amp;doi=10.3724%2fSP.J.1001.2009.00580&amp;partnerID=40&amp;md5=62155895ef4296225aa7f83a8a523308"/>
        <s v="https://ieeexplore.ieee.org/stamp/stamp.jsp?arnumber=5306305"/>
        <s v="https://ieeexplore.ieee.org/stamp/stamp.jsp?arnumber=5770622"/>
        <s v="https://www.scopus.com/inward/record.uri?eid=2-s2.0-79957438659&amp;doi=10.1002%2fstvr.413&amp;partnerID=40&amp;md5=beae5c6e3c20afa5f260be31e368e53d"/>
        <s v="https://www.scopus.com/inward/record.uri?eid=2-s2.0-80755172214&amp;doi=10.1016%2fj.jss.2011.07.028&amp;partnerID=40&amp;md5=1bec55ab75e065f4ffa04137cd5792a2"/>
        <s v="https://ieeexplore.ieee.org/stamp/stamp.jsp?arnumber=6228980"/>
        <s v="https://ieeexplore.ieee.org/stamp/stamp.jsp?arnumber=6571629"/>
        <s v="https://www.scopus.com/inward/record.uri?eid=2-s2.0-84880807140&amp;doi=10.1016%2fj.infsof.2013.04.004&amp;partnerID=40&amp;md5=2d7e1e939a1a139a2a1fa3ae33bff463"/>
        <s v="https://www.scopus.com/inward/record.uri?eid=2-s2.0-84887493210&amp;doi=10.4018%2fjwsr.2013010104&amp;partnerID=40&amp;md5=d29f644c9dec4dcb25311ae0498f40cc"/>
        <s v="https://www.scopus.com/inward/record.uri?eid=2-s2.0-84890234494&amp;doi=10.1142%2fS0218194013500289&amp;partnerID=40&amp;md5=e7bd5f2a717ed8c5c2482820e9c77ab5"/>
        <s v="https://ieeexplore.ieee.org/stamp/stamp.jsp?arnumber=6649819"/>
        <s v="https://www.scopus.com/inward/record.uri?eid=2-s2.0-84904278397&amp;doi=10.1109%2fTSE.2014.2327020&amp;partnerID=40&amp;md5=c2caa0658f61d9491bb12cd2beff08ba"/>
        <s v="https://doi.org/10.1145/2593501.2593505"/>
        <s v="https://www.scopus.com/inward/record.uri?eid=2-s2.0-84910049469&amp;partnerID=40&amp;md5=f7333f2a83f414eab75699404270d606"/>
        <s v="https://www.scopus.com/inward/record.uri?eid=2-s2.0-84914157978&amp;doi=10.1016%2fj.infsof.2014.07.003&amp;partnerID=40&amp;md5=c04e29ccf8f223e613c1968994a55e10"/>
        <s v="https://www.scopus.com/inward/record.uri?eid=2-s2.0-84958524928&amp;doi=10.1142%2fS0218194015500254&amp;partnerID=40&amp;md5=dcbc15b61b5da070a11c402e25422f82"/>
        <s v="https://www.scopus.com/inward/record.uri?eid=2-s2.0-84969777021&amp;doi=10.18293%2fSEKE2015-115&amp;partnerID=40&amp;md5=5a4070a487662fb1f738f64cd7250457"/>
        <s v="http://link.springer.com/chapter/10.1007/978-3-662-46675-9_6"/>
        <s v="https://ieeexplore.ieee.org/stamp/stamp.jsp?arnumber=7166260"/>
        <s v="https://www.scopus.com/inward/record.uri?eid=2-s2.0-85020747520&amp;doi=10.1109%2fSEAA.2016.34&amp;partnerID=40&amp;md5=2e6d595057244118f9aa2b362af0fe0d"/>
        <s v="https://www.scopus.com/inward/record.uri?eid=2-s2.0-84964844271&amp;doi=10.1109%2fISSRE.2015.7381799&amp;partnerID=40&amp;md5=8b4ae21b489d5486900b7c408b2b890f"/>
        <s v="https://ieeexplore.ieee.org/stamp/stamp.jsp?arnumber=7810700"/>
        <s v="https://www.scopus.com/inward/record.uri?eid=2-s2.0-84985904834&amp;doi=10.1016%2fj.infsof.2016.08.008&amp;partnerID=40&amp;md5=6fed92fa530e23a343ff9ef784a38a33"/>
        <s v="https://ieeexplore.ieee.org/stamp/stamp.jsp?arnumber=8029584"/>
        <s v="https://ieeexplore.ieee.org/stamp/stamp.jsp?arnumber=7927970"/>
        <s v="https://www.scopus.com/inward/record.uri?eid=2-s2.0-85053760573&amp;doi=10.1016%2fj.jss.2018.08.061&amp;partnerID=40&amp;md5=b3c576e72ea0009187cb61d61f65ba5c"/>
        <s v="https://www.scopus.com/inward/record.uri?eid=2-s2.0-85068071058&amp;doi=10.1016%2fj.infsof.2019.06.009&amp;partnerID=40&amp;md5=80463c60b217691a61adc08bc5bb5e3c"/>
        <s v="https://www.scopus.com/inward/record.uri?eid=2-s2.0-85058140306&amp;partnerID=40&amp;md5=cde72e895ef6ad8f60d07eacb0052d70"/>
        <s v="https://www.scopus.com/inward/record.uri?eid=2-s2.0-85092933212&amp;doi=10.1007%2f978-3-030-59762-7_18&amp;partnerID=40&amp;md5=f1ae2eee34d85dd191295cd2ed4ee57a"/>
        <s v="https://www.scopus.com/inward/record.uri?eid=2-s2.0-85094567756&amp;doi=10.1016%2fj.infsof.2020.106436&amp;partnerID=40&amp;md5=cfe3634900823221622b17bbb2243804"/>
        <s v="https://ieeexplore.ieee.org/stamp/stamp.jsp?arnumber=9440190"/>
        <s v="https://www.scopus.com/inward/record.uri?eid=2-s2.0-85111437484&amp;doi=10.1145%2f3460319.3464827&amp;partnerID=40&amp;md5=1debacaeafac81a3213965dced64a35c"/>
        <s v="https://www.scopus.com/inward/record.uri?eid=2-s2.0-85108029154&amp;doi=10.1109%2fICSTW52544.2021.00035&amp;partnerID=40&amp;md5=461ef5bdea396e80fa1f6fe36da1f731"/>
        <s v="https://www.scopus.com/inward/record.uri?eid=2-s2.0-85126960882&amp;doi=10.1109%2fISSREW53611.2021.00051&amp;partnerID=40&amp;md5=9fb3daa02fa4dc0d97302a6284a7abce"/>
        <s v="https://ieeexplore.ieee.org/stamp/stamp.jsp?arnumber=9347715"/>
        <s v="https://www.scopus.com/inward/record.uri?eid=2-s2.0-85115889779&amp;doi=10.1016%2fj.asoc.2021.107910&amp;partnerID=40&amp;md5=de6fbbd84b6919e370b4b1830996de6f"/>
        <s v="https://ieeexplore.ieee.org/stamp/stamp.jsp?arnumber=9763328"/>
        <s v="https://www.scopus.com/inward/record.uri?eid=2-s2.0-85132739978&amp;doi=10.1016%2fj.infsof.2022.106982&amp;partnerID=40&amp;md5=fdb7583bb37e2b151e6dc57157c859f0"/>
        <s v="https://ieeexplore.ieee.org/stamp/stamp.jsp?arnumber=9796413"/>
        <s v="https://doi.org/10.1145/3510003.3510182"/>
        <s v="https://ieeexplore.ieee.org/stamp/stamp.jsp?arnumber=9787949"/>
        <s v="https://ieeexplore.ieee.org/stamp/stamp.jsp?arnumber=1607196"/>
        <s v="https://ieeexplore.ieee.org/stamp/stamp.jsp?arnumber=4021981"/>
        <s v="https://doi.org/10.1145/1363686.1363871"/>
        <s v="https://ieeexplore.ieee.org/stamp/stamp.jsp?arnumber=4567005"/>
        <s v="https://ieeexplore.ieee.org/stamp/stamp.jsp?arnumber=5033174"/>
        <s v="https://ieeexplore.ieee.org/stamp/stamp.jsp?arnumber=5431725"/>
        <s v="https://ieeexplore.ieee.org/stamp/stamp.jsp?arnumber=5635168"/>
        <s v="http://link.springer.com/chapter/10.1007/978-3-642-16573-3_6"/>
        <s v="https://doi.org/10.1145/1882291.1882331"/>
        <s v="https://www.scopus.com/inward/record.uri?eid=2-s2.0-79952025468&amp;doi=10.1109%2fISSRE.2010.9&amp;partnerID=40&amp;md5=dc1f57df376c9c6153560fca27e7a10c"/>
        <s v="https://ieeexplore.ieee.org/stamp/stamp.jsp?arnumber=5876111"/>
        <s v="https://doi.org/10.1145/2351676.2351682"/>
        <s v="https://ieeexplore.ieee.org/stamp/stamp.jsp?arnumber=6228983"/>
        <s v="https://www.scopus.com/inward/record.uri?eid=2-s2.0-84881271344&amp;doi=10.1145%2f2483760.2483789&amp;partnerID=40&amp;md5=a3662fe629f907563ec59f0b2a0104e0"/>
        <s v="https://ieeexplore.ieee.org/stamp/stamp.jsp?arnumber=6557873"/>
        <s v="http://link.springer.com/chapter/10.1007/978-3-642-39742-4_26"/>
        <s v="https://doi.org/10.1145/2430536.2430540"/>
        <s v="http://link.springer.com/article/10.1007/s11219-013-9224-0"/>
        <s v="https://www.scopus.com/inward/record.uri?eid=2-s2.0-84889670641&amp;doi=10.1016%2fj.ins.2011.01.025&amp;partnerID=40&amp;md5=5b02793eecfc8672a6c608650daaccd9"/>
        <s v="https://doi.org/10.1145/2620000"/>
        <s v="https://ieeexplore.ieee.org/stamp/stamp.jsp?arnumber=7022682"/>
        <s v="https://doi.org/10.1145/2786805.2786862"/>
        <s v="https://ieeexplore.ieee.org/stamp/stamp.jsp?arnumber=7102602"/>
        <s v="https://ieeexplore.ieee.org/stamp/stamp.jsp?arnumber=7102588"/>
        <s v="https://doi.org/10.1145/2771783.2771805"/>
        <s v="https://doi.org/10.1145/2786805.2786818"/>
        <s v="https://ieeexplore.ieee.org/stamp/stamp.jsp?arnumber=7173590"/>
        <s v="https://www.scopus.com/inward/record.uri?eid=2-s2.0-84955592581&amp;doi=10.1007%2fs10515-014-0165-z&amp;partnerID=40&amp;md5=7c3fb6a18bbada7bb9e6126fae435f57"/>
        <s v="https://ieeexplore.ieee.org/stamp/stamp.jsp?arnumber=7515474"/>
        <s v="https://ieeexplore.ieee.org/stamp/stamp.jsp?arnumber=7293669"/>
        <s v="https://ieeexplore.ieee.org/stamp/stamp.jsp?arnumber=7528954"/>
        <s v="http://link.springer.com/article/10.1007/s11219-014-9265-z"/>
        <s v="https://ieeexplore.ieee.org/stamp/stamp.jsp?arnumber=7515460"/>
        <s v="https://ieeexplore.ieee.org/stamp/stamp.jsp?arnumber=7886937"/>
        <s v="https://ieeexplore.ieee.org/stamp/stamp.jsp?arnumber=7927987"/>
        <s v="https://www.scopus.com/inward/record.uri?eid=2-s2.0-85018455025&amp;doi=10.1109%2fSANER.2017.7884636&amp;partnerID=40&amp;md5=0fbeef0acd8861b0d44726257f31e0ac"/>
        <s v="http://link.springer.com/chapter/10.1007/978-3-319-66299-2_17"/>
        <s v="http://link.springer.com/chapter/10.1007/978-3-030-03673-7_18"/>
        <s v="https://ieeexplore.ieee.org/stamp/stamp.jsp?arnumber=7994647"/>
        <s v="https://ieeexplore.ieee.org/stamp/stamp.jsp?arnumber=8453081"/>
        <s v="https://www.scopus.com/inward/record.uri?eid=2-s2.0-85049561393&amp;doi=10.1016%2fj.infsof.2018.07.001&amp;partnerID=40&amp;md5=289251b9cc1ac7cf5ecf4386d26672c5"/>
        <s v="http://link.springer.com/article/10.1007/s11219-017-9401-7"/>
        <s v="https://www.scopus.com/inward/record.uri?eid=2-s2.0-85044069327&amp;doi=10.1007%2fs10515-018-0232-y&amp;partnerID=40&amp;md5=590f3abf097e8641300bb6612662bc6b"/>
        <s v="https://ieeexplore.ieee.org/stamp/stamp.jsp?arnumber=8719537"/>
        <s v="https://ieeexplore.ieee.org/stamp/stamp.jsp?arnumber=8536348"/>
        <s v="https://www.scopus.com/inward/record.uri?eid=2-s2.0-85044245466&amp;doi=10.1007%2fs10664-018-9611-z&amp;partnerID=40&amp;md5=062b43f565f7564bc762c09577efddab"/>
        <s v="https://doi.org/10.1109/ASE.2019.00037"/>
        <s v="https://ieeexplore.ieee.org/stamp/stamp.jsp?arnumber=8812048"/>
        <s v="https://www.scopus.com/inward/record.uri?eid=2-s2.0-85073780897&amp;doi=10.1109%2fQRS.2019.00056&amp;partnerID=40&amp;md5=a54cf6837cb1d20b75cd43e3e813d600"/>
        <s v="http://link.springer.com/chapter/10.1007/978-3-030-27455-9_3"/>
        <s v="https://doi.org/10.1145/3338906.3338970"/>
        <s v="https://ieeexplore.ieee.org/stamp/stamp.jsp?arnumber=8305644"/>
        <s v="http://link.springer.com/chapter/10.1007/978-3-030-27455-9_5"/>
        <s v="http://link.springer.com/article/10.1007/s10009-019-00530-6"/>
        <s v="http://link.springer.com/chapter/10.1007/978-3-030-59762-7_11"/>
        <s v="https://ieeexplore.ieee.org/stamp/stamp.jsp?arnumber=9155915"/>
        <s v="https://doi.org/10.1145/3377811.3380399"/>
        <s v="https://ieeexplore.ieee.org/stamp/stamp.jsp?arnumber=9155629"/>
        <s v="https://ieeexplore.ieee.org/stamp/stamp.jsp?arnumber=9159101"/>
        <s v="https://doi.org/10.1145/3447265"/>
        <s v="https://www.scopus.com/inward/record.uri?eid=2-s2.0-85100850109&amp;doi=10.1109%2fTSE.2021.3057853&amp;partnerID=40&amp;md5=5f225d6d5b5f4f2fa4b1a0f1d5d89780"/>
        <s v="https://www.scopus.com/inward/record.uri?eid=2-s2.0-85117258535&amp;doi=10.1109%2fTSE.2021.3119186&amp;partnerID=40&amp;md5=4025186df049466da0524fb0f2c5901a"/>
        <s v="https://www.scopus.com/inward/record.uri?eid=2-s2.0-85112596038&amp;doi=10.1109%2fTSE.2021.3100858&amp;partnerID=40&amp;md5=3a926444fb86e3266f72f1f365d2cbe2"/>
        <s v="https://www.scopus.com/inward/record.uri?eid=2-s2.0-85123183897&amp;doi=10.1109%2fTSE.2020.2987377&amp;partnerID=40&amp;md5=09e017de477f100b23dcb41ab5e5ca5f"/>
        <m/>
        <s v="https://ieeexplore.ieee.org/stamp/stamp.jsp?arnumber=6605921"/>
        <s v="https://ieeexplore.ieee.org/stamp/stamp.jsp?arnumber=9155590"/>
        <s v="https://ieeexplore.ieee.org/stamp/stamp.jsp?arnumber=7116633"/>
        <s v="https://dl.acm.org/doi/pdf/10.1145/1101908.1101953"/>
        <s v="https://ieeexplore.ieee.org/stamp/stamp.jsp?arnumber=6569743"/>
        <s v="https://ieeexplore.ieee.org/stamp/stamp.jsp?arnumber=7273420"/>
        <s v="https://ieeexplore.ieee.org/stamp/stamp.jsp?arnumber=6080805"/>
        <s v="https://ieeexplore.ieee.org/iel7/8326467/8330182/08330200.pdf"/>
        <s v="https://dl.acm.org/doi/pdf/10.1145/1572272.1572296"/>
        <s v="https://citeseerx.ist.psu.edu/viewdoc/download?doi=10.1.1.664.4792&amp;rep=rep1&amp;type=pdf"/>
        <s v="https://link.springer.com/content/pdf/10.1007/s10515-011-0093-0.pdf"/>
        <s v="https://ieeexplore.ieee.org/stamp/stamp.jsp?arnumber=6936894"/>
        <s v="https://dl.acm.org/doi/pdf/10.1145/3239235.3240497"/>
        <s v="https://dl.acm.org/doi/pdf/10.1145/2610384.2610413"/>
        <s v="https://ieeexplore.ieee.org/stamp/stamp.jsp?arnumber=9155963"/>
        <s v="https://ieeexplore.ieee.org/stamp/stamp.jsp?arnumber=6319229"/>
        <s v="https://ieeexplore.ieee.org/stamp/stamp.jsp?arnumber=6487504"/>
        <s v="https://www.scopus.com/inward/record.uri?eid=2-s2.0-85135276036&amp;doi=10.1007%2fs10515-022-00344-y&amp;partnerID=40&amp;md5=db4d6cd9a6d19ed9273882a54c64830b"/>
        <s v="https://ieeexplore.ieee.org/stamp/stamp.jsp?arnumber=9978230"/>
        <s v="https://www.scopus.com/inward/record.uri?eid=2-s2.0-85132180593&amp;doi=10.1002%2fstvr.1827&amp;partnerID=40&amp;md5=12daad61eefab4c00f542c6e9e3f381b"/>
        <s v="https://ieeexplore.ieee.org/stamp/stamp.jsp?arnumber=10011200"/>
        <s v="https://ieeexplore.ieee.org/stamp/stamp.jsp?arnumber=10041782"/>
        <s v="https://doi.org/10.1145/3551349.3556919"/>
        <s v="http://link.springer.com/article/10.1007/s11219-010-9117-4"/>
        <s v="https://www.scopus.com/inward/record.uri?eid=2-s2.0-85151400790&amp;doi=10.1002%2fsmr.2550&amp;partnerID=40&amp;md5=49a821377571eae42b7a0db347ef2d5a"/>
        <s v="https://www.scopus.com/inward/record.uri?eid=2-s2.0-85133418413&amp;doi=10.1145%2f3524481.3527222&amp;partnerID=40&amp;md5=2a0218db502f6a44dabd3bd1d57852bd"/>
        <s v="https://www.scopus.com/inward/record.uri?eid=2-s2.0-85145548932&amp;doi=10.1016%2fj.infsof.2022.107113&amp;partnerID=40&amp;md5=1bc98ef9b754aa548ecdc3f6f63e55ae"/>
        <s v="https://www.scopus.com/inward/record.uri?eid=2-s2.0-85130742894&amp;doi=10.1145%2f3490488&amp;partnerID=40&amp;md5=dd76ec4fa1b6c0784b251c19b2bc71e4"/>
      </sharedItems>
    </cacheField>
    <cacheField name="Keywords" numFmtId="0">
      <sharedItems containsBlank="1">
        <s v="Conditional diversity;  Data diversity;  Diversity matrix;  Experimentation;  Linear independence;  Orthogonality;  Standard deviation;  Testing tools;  Theory;  Verification;"/>
        <s v="Debugging;  Fault localization;  Fuzzy set;  Maintenance;"/>
        <s v="test cases;retrieval;ontology;reuse;similarity;"/>
        <s v=";"/>
        <s v="Evolutionary testing;  Fitness function design;  Path-oriented testing;  Similarity evaluation;  Software testing;"/>
        <s v="Test Case Selection;Similarity Measure;Distance Function;Adaptive Random Testing;Genetic Algorithms;Model Based Testing;"/>
        <s v="LTS;  model-based testing;  test case selection;"/>
        <s v="Fuzzing;  Software testing;  Software vulnerability;"/>
        <s v="Test case prioritization;similarity;ordered sequence;edit distance;farthest-first algorithm;"/>
        <s v="Mutation;Testing;Feature Models;Software Product Lines;Similarity;"/>
        <s v="Database applications;  Regression testing;  Similarity measures;  Test case selection;"/>
        <s v="Adaption;  Extensible Markup Language (XML) Similarity;  Pairwise Selection;  Service Evolution;  Test Case Prioritization;"/>
        <s v="Coverage vector;  Execution similarity;  Fault localization;"/>
        <s v="Fault Localization;Software Debugging;Software Testing;Similarity Coefficient;"/>
        <s v="prioritization;  search-based approaches;  similarity;  Software product lines;  T-wise Interactions;  testing;"/>
        <s v="User Similarity; Service-Oriented Application; Relative Coverage; Coverage Testing;"/>
        <s v="Clustering;  HS_DAG algorithm;  Minimal Hitting Set;  Regression Testing;  Similarity;  Test Case Minimization;"/>
        <s v="Security policies;  Similarity;  Test prioritization;"/>
        <s v="CBIR evaluation;  content-based image retrieval;  graphical test oracles;  similarity function;  Software testing;"/>
        <s v="Regression testing;  Similarity measures;  Test case prioritization;"/>
        <s v="GUI testing;event-driven software;test case prioritization;GUI state similarity;"/>
        <s v="Industrial Case Study;  Reuse;  Software Testing;  System Integration;  Test Overlap;"/>
        <s v="Code coverage;  Distance function;  Execution trace;  Historical data;  Similarity;  Test case prioritization;  Test quality metric;  Test size;"/>
        <s v="Software Product Line;Combinatorial Interaction Testing;Product Similarity;Documented Faults;Empirical;Drupal;"/>
        <s v="Experimental study;  Model-based testing;  Regression testing;  Test case selection;"/>
        <s v="Software testing;test case prioritization;abstract test case;similarity;"/>
        <s v="Web application testing;semantic similarity;GUI testing;"/>
        <s v="Build history;  Continuous integration;  Regression testing;  Test case prioritization;  Test diversity;"/>
        <s v="Cyber-physical systems;  Search-based software engineering;  Simulation-based testing;  Test case selection;"/>
        <s v="Combinatorial interaction testing;  Feature model;  Sampling algorithm;  Similarity distance;  String based prioritization;"/>
        <s v="Fitness function;  Reinforcement learning;  Search-based test generation;"/>
        <s v="Diversity;  Fitness landscape analysis;  Test generation;"/>
        <s v="derive test cases;syntax-tree similarity;software requirements;"/>
        <s v="Android applications;  GUI testing;  Mobile testing;  NLP;  Test reuse;  Word embedding;"/>
        <s v="Continuous Integration;  IR-based Regression Testing;  Recommender Systems;  Regression Testing;  Tag-based Recommender System;  Test Case Prioritization;"/>
        <s v="Cluster analysis;  Greedy algorithm;  Regression testing;  Test case prioritization;"/>
        <s v="Test suites;mining;software testing;function similarity;"/>
        <s v="Automated test case generation;  Binary searching iterative algorithm;  Dimensional relevance of test cases;  Path coverage;"/>
        <s v="Software testing;Test case similarity;Clustering;"/>
        <s v="Deep neural network testing;  Empirical study;  Test diversity;  Test input selection;"/>
        <s v="regression testing;test case selection;test case prioritization;test orchestration;Fastazi;"/>
        <s v="structure-aware fuzzing; behavioral diversity; random testing;"/>
        <s v="mutation testing;cost reduction;program similarity;"/>
        <s v="Software testing;evolutionary testing;structural testing;dynamic optimization;"/>
        <s v="simulated repulsion; random testing; self-organization; genetic algorithms; software testing; test data generation; simulated annealing; diversity oriented test data generation;"/>
        <s v="Web Testing;Ajax Applications and Search-based Software Engineering;"/>
        <s v="context diversity;software testing;context-aware programe;"/>
        <s v="Software Testing;Genetic Algorithm;Time Constraint;Process development;Risk Management;"/>
        <s v="genetic algorithms; model-based testing; test case selection; similarity-based selection;"/>
        <s v="Genetic algorithms;  Model-based testing;  Similarity measure;  Test case selection;  UML state machine;"/>
        <s v="Fault Localization; Test Case Prioritization;"/>
        <s v="Search-based Software Testing;Test Case Selection;Niched Genetic Algorithms;Empirical Studies;"/>
        <s v="genetic algorithms;  genetic drift;  orthogonal exploration;  Search based testing;  test case generation;"/>
        <s v="Software testing;black-box testing;white-box testing;static white-box testing;dynamic white-box testing;evolutionary algorithm;genetic algorithm;evolutionary strategy;control flow graph;"/>
        <s v="model-based testing; search-based software engineering; Test case selection; similarity function; test case minimization;"/>
        <s v="Genetic algorithms;  Random testing;  Simulated annealing;  Simulated repulsion;  Software testing;  Test data generation;"/>
        <s v="context diversity; Context-aware program; test adequacy;"/>
        <s v="Software Testing;Automated Testing;Fuzzing;Fuzzer Taming;Test-Case Reduction;"/>
        <s v="Crowdsourcing testing; test diversity; natural language processing; test report prioritization;"/>
        <s v="Random testing; Test generation; Diversity;"/>
        <s v="structural coverage; failure-based testing; Stateflow testing; output diversity; mixed discrete-continuous behaviors;"/>
        <s v="Fault localization;  Multi-fault program;  Single-fault program;  Test case prioritization;"/>
        <s v="Software testing;Information theory;Test selection;Empirical study;"/>
        <s v="Adaptive random testing;automated test case generation;black-box testing;mutation;random testing;software testing;string distance;string test cases;Adaptive random testing;automated test case generation;black-box testing;mutation;random testing;software t"/>
        <s v="Mutation testing;adequacy criteria;diversity;"/>
        <s v="search-based software testing;objective-based algorithms;exploration-focused;controlled experiment;"/>
        <s v="Simulink models;Software testing;Time-continuous behaviors;Search-based software testing;Output diversity;Signal features;Structural coverage;Simulink Design Verifier (SLDV);"/>
        <s v="Fault localization;  search-based testing;  Simulink models;  supervised learning;  test suite diversity;"/>
        <s v="Mutation testing;test adequacy criteria;diversity;"/>
        <s v="locality sensitive hashing;minhashing;scalability;similarity;software testing;test case prioritization;"/>
        <s v="Active testing;  Adaptive random testing;  Concurrent data structures;  Test case diversity;  Test case generation;"/>
        <s v="Automated test case generation;  Black-box testing;  Random testing;  Software testing;  Structured input;  Tree distance;  Tree test cases;  Trees;"/>
        <s v="Software Testing;Diversity;Search based Software Testing;Empirical Study;"/>
        <s v="Similarity based test case selection;Continuous integration;Automated testing;"/>
        <s v="search; configuration; history; compiler testing;"/>
        <s v="Clustering;Random projection;Similarity-based testing;Software testing;Test suite reduction;"/>
        <s v="deep learning testing;  essential metrics;  metamorphic testing;  testing criteria;"/>
        <s v="web testing; diversity; test generation; page object;"/>
        <s v="Simulink models;search-based software testing;test generation;test prioritization;test oracle;output diversity;signal features;structural coverage;"/>
        <s v="diversity-based testing;test prioritisation;test selection;empirical study;"/>
        <m/>
        <s v="boundary value analysis;boundary value testing;test diversity;"/>
        <s v="test;Exploratory test;n-gram;web applications;"/>
        <s v="Testing; diversity; DFT; focused testing; G\&quot;{o}delTest;"/>
        <s v="Correlation;  correlation analysis;  Fault detection;  Frequency modulation;  Measurement;  novelty search;  product sampling;  similarity-based testing;  Software;  Software product line testing;  Software product lines;  t-wise coverage;  Testing;"/>
        <s v="Codes;  Compiler Testing;  Differential Testing;  Feature extraction;  Program Mutation;  Program processors;  Programming;  Software;  Test Program Generation;  Testing;  Tools;"/>
        <s v="Fuzz Testing;  Fuzzing;  Generators;  Hash functions;  HashFuzz;  Instruments;  Software;  System Testing;  System testing;  Testing;  Universal Hashing;"/>
        <s v="OutGen;  output diversity;  output sampling;  SMT solver;  Unit testing;"/>
      </sharedItems>
    </cacheField>
    <cacheField name="Abstract" numFmtId="0">
      <sharedItems containsBlank="1">
        <s v="This paper describes a novel method for measuring the degree to which a set of test cases executes a given program in diverse ways with respect to the two fundamental programming concepts: control and data. Test diversity is a method for measuring the var"/>
        <s v="In the process of software development and maintenance, software debugging is an inevitable and time-consuming task. To accelerate software debugging, various approaches have been proposed to automate fault localization. Among them, testing-based fault-lo"/>
        <s v="Test cases are one of the most important assets in the testing process. This paper presents the testing ontology based SWEBOK and software quality model. The management and retrieval of test cases will play a vital role in test cases reuse. The keyword-ba"/>
        <m/>
        <s v="Nowadays many researches have focused on structural ET based on statement and branch coverage and there are few researches on path-oriented ET. To solve this problem, this paper provokes an approach to construct the fitness function for test case generati"/>
        <s v="Most of today's event driven software (EDS) systems are tested using test cases that are carefully constructed as sequences of events; they test the execution of an event in the context of its preceding events. Because sizes of these test suites can be ex"/>
        <s v="Our experience with applying model-based testing on industrial systems showed that the generated test suites are often too large and costly to execute given project deadlines and the limited resources for system testing on real platforms. In such industri"/>
        <s v="Test case selection in model-based testing is discussed focusing on the use of a similarity function. Automatically generated test suites usually have redundant test cases. The reason is that test generation algorithms are usually based on structural cove"/>
        <s v="Fuzzing is widely used to detect software vulnerabilities. Blackbox fuzzing does not require program source code. It mutates well-formed inputs to produce new ones. However, these new inputs usually do not exercise deep program semantics since the possibi"/>
        <s v="Test suites often grow very large over many releases, such that it is impractical to re-execute all test cases within limited resources. Test case prioritization, which rearranges test cases, is a key technique to improve regression testing. Code coverage"/>
        <s v="Needs for mass customization and economies of scale have pushed engineers to develop Software Product Lines (SPLs). SPLs are families of products sharing commonalities and exhibiting differences, built by reusing software assets abstractly represented by "/>
        <s v="Context This paper presents an approach for selecting regression test cases in the context of large-scale database applications. We focus on a black-box (specification-based) approach, relying on classification tree models to model the input domain of the"/>
        <s v="Many web services not only communicate through XML-based messages, but also may dynamically modify their behaviors by applying different interpretations on XML messages through updating the associated XML Schemas or XML-based interface specifications. Suc"/>
        <s v="Coverage-based fault localization (CBFL) techniques contrast the execution spectra of a program entity to assess the extent of how much a program entity is being related to faults. However, different test cases may result in similar executions, which furt"/>
        <s v="During the process of fault localization, the spectrum-based techniques are frequently used and widely studied since they can automatically and effectively localize the faults of software and be implemented easily. So far most of spectrum-based fault loca"/>
        <s v="Large Software Product Lines (SPLs) are common in industry, thus introducing the need of practical solutions to test them. To this end, t-wise can help to drastically reduce the number of product configurations to test. Current t-wise approaches for SPLs "/>
        <s v="Test coverage information can be very useful for guiding testers in enhancing their test suites to exercise possible uncovered entities and in deciding when to stop testing. However, for complex applications that are reused in different contexts and for e"/>
        <s v="Software testing aspires to explore and validate the attribute and potentiality of a program to authenticate and cross-verify the requisite results obtained. The broader bifurcation of testing is Precision Testing and Reliability Testing. Regression testi"/>
        <s v="Context: Access control is among the most important security mechanisms, and XACML is the de facto standard for specifying, storing and deploying access control policies. Since it is critical that enforced policies are correct, policy testing must be perf"/>
        <s v="Content-Based Image Retrieval (CBIR) systems constitute an innovative approach to store, to compare and to query images in a database. Visual aspects such as color, texture or shape are used to perform such operations. Recently, CBIR concepts were applied"/>
        <s v="With the continuous evolution of software systems, test suites often grow very large. Rerunning all test cases may be impractical in regression testing under limited resources. Coverage-based test case prioritization techniques have been proposed to impro"/>
        <s v="Graphical User Interface (GUI) application is a kind of typical event-driven software (EDS) that transforms state according to input events invoked through a user interface. It is time consuming to test a GUI application since there are a large number of "/>
        <s v="Tougher safety regulations, global competition and ever increasing complexity of embedded software puts extensive pressure on the effectiveness of the software testing procedures. Previous studies have found that there exist overlaps (i.e., multiple insta"/>
        <s v="Test case prioritization is a crucial element in software quality assurance in practice, specially, in the context of regression testing. Typically, test cases are prioritized in a way that they detect the potential faults earlier. The effectiveness of te"/>
        <s v="Extensive work on Search-Based Software Testing for Software Product Lines has been published in the last few years. Salient among them is the use of similarity as a surrogate metric for t-wise coverage whenever higher strengths are needed or whenever the"/>
        <s v="Context: This paper presents the similarity approach for regression testing (SART), where a similarity-based test case selection technique (STCS) is used in a model-based testing process to provide selection of test cases exercising modified parts of a sp"/>
        <s v="Test case prioritization (TCP) attempts to order test cases such that those which are more important, according to some criterion or measurement, are executed earlier. TCP has been applied in many testing situations, including, for example, regression tes"/>
        <s v="To automatically test web applications, crawling-based techniques are usually adopted to mine the behavior models, explore the state spaces or detect the violated invariants of the applications. However, their broad use is limited by the required manual c"/>
        <s v="Two heuristics namely diversity-based (DBTP) and history-based test prioritization (HBTP) have been separately proposed in the literature. Yet, their combination has not been widely studied in continuous integration (CI) environments. The objective of thi"/>
        <s v="Context: In many domains, engineers build simulation models (e.g., Simulink) before developing code to simulate the behavior of complex systems (e.g., Cyber-Physical Systems). Those models are commonly heavy to simulate which makes it difficult to execute"/>
        <s v="To achieve the goal of creating products for a specific market segment, implementation of Software Product Line (SPL) is required to fulfill specific needs of customers by managing a set of common features and exploiting the variabilities between the prod"/>
        <s v="Many fitness functions—such as those targeting test suite diversity—do not yield sufficient feedback to drive test generation. We propose that diversity can instead be improved through adaptive fitness function selection (AFFS), an approach that varies th"/>
        <s v="Context: In search-based software engineering we often use popular heuristics with default configurations, which typically lead to suboptimal results, or we perform experiments to identify configurations on a trial-and-error basis, which may lead to bette"/>
        <s v="Software testing has been important for software engineering to contribute to developing high-quality software. Decision table testing is a general technique to derive test cases with information on conditions and actions from software requirements. Deriv"/>
        <s v="GUI testing is an important but expensive activity. Recently, research on test reuse approaches for Android applications produced interesting results. Test reuse approaches automatically migrate human-designed GUI tests from a source app to a target app t"/>
        <s v="In continuous integration development environments (CI), the software undergoes frequent changes due to bug fixes or new feature requests. Some of these changes may accidentally cause regression issues to the newly released software version. To ensure the"/>
        <s v="Test case prioritization (TCP) tries to find an optimal execution sequence by adjusting test cases that need to be executed. Traditional techniques rely on code coverage information to achieve effective results, but they need access to historical executio"/>
        <s v="Developers may choose to implement a library despite the existence of similar libraries, considering factors such as computational performance, language or platform dependency, accuracy, convenience, and completeness of an API. As a result, GitHub hosts s"/>
        <s v="Similar paths are usually covered by similar test cases, which is one of the characteristics of automated test case generation for path coverage. Based on this characteristic, this paper proposes a novel search-based algorithm for generating test cases to"/>
        <s v="Software testing is still a manual process in many industries, despite the recent improvements in automated testing techniques. As a result, test cases (which consist of one or more test steps that need to be executed manually by the tester) are often spe"/>
        <s v="Context: Recently, various methods on test input selection for deep neural network (TIS-DNN) have been proposed. These methods can effectively reduce the labeling cost by selecting a subset from the original test inputs, which can still accurately estimat"/>
        <s v="Test case selection (TCS) and test case prioritization (TCP) techniques can reduce time to detect the first test failure. Although these techniques have been extensively studied in combination and isolation, they have not been compared one against the oth"/>
        <s v="A popular metric to evaluate the performance of fuzzers is branch coverage. However, we argue that focusing solely on covering many different branches (i.e., the richness) is not sufficient since the majority of the covered branches may have been exercise"/>
        <s v="This paper presents an implementation and assessment of a framework named SiMut. The framework was introduced in a previous paper with the objective of helping reducing the cost for testing a program based on groups of similar programs previously tested w"/>
        <s v="Evolutionary testing (ET) is an efficient technique of automated test case generation. ET uses a kind of metaheuristic search technique, genetic algorithm (GA), to convert the task of test case generation into an optimal problem. The configuration strateg"/>
        <s v="The widespread deployment of graphical-user interfaces (GUIs) has increased the overall complexity of testing. A GUI test designer needs to perform the daunting task of adequately testing the GUI, which typically has very large input interaction spaces, w"/>
        <s v="The simulated repulsion algorithm, which is based on particle systems, is used for the automatic generation of diversity oriented test sets (DOTS). These test sets are generated by taking randomly generated test sets and iteratively improving their divers"/>
        <s v="Search-based software testing (SBST) has shown a potential to decrease cost and increase quality of testing- related software development activities. Research in SBST has so far mainly focused on the search for isolated tests that are optimal according to"/>
        <s v="Ajax is an emerging Web engineering technology that supports advanced interaction features that go beyond Webpage navigation. The Ajax technology is based on asynchronous communication with the Web server and direct manipulation of the GUI, taking advanta"/>
        <s v="Context-aware applications capture environmental changes as contexts and self-adapt their behaviors dynamically. Existing testing research has not explored context evolutions or their patterns inherent to individual test cases when constructing test suite"/>
        <s v="Software testing is an expensive task that significantly contributes to the total cost of a software development project. Among the many strategies available to test a software project, the creation of automated test cases that can be enacted after buildi"/>
        <s v="In recent years, Model-Based Testing (MBT) has attracted an increasingly wide interest from industry and academia. MBT allows automatic generation of a large and comprehensive set of test cases from system models (e.g., state machines), which leads to the"/>
        <s v="Applying model-based testing (MBT) in practice requires practical solutions for scaling up to large industrial systems. One challenge that we have faced while applying MBT was the generation of test suites that were too large to be practical, even for sim"/>
        <s v="Software testing is the primary approach to support software quality assurance. Many novel software testing methods have been proposed to achieve various tasks in recent years. It is a challenge to teach these new testing methods and classical testing met"/>
        <s v="Fault localization is useful for reducing debugging effort. However, many fault localization techniques require non-trivial number of test cases with oracles, which can determine whether a program behaves correctly for every test input. Test oracle creati"/>
        <s v="Test case selection has been recently formulated as multi-objective optimization problem trying to satisfy conflicting goals, such as code coverage and computational cost. This paper introduces the concept of asymmetric distance preserving, useful to impr"/>
        <s v="The effectiveness of evolutionary test case generation based on Genetic Algorithms (GAs) can be seriously impacted by genetic drift, a phenomenon that inhibits the ability of such algorithms to effectively diversify the search and look for alternative pot"/>
        <s v="Software testing is an important and time consuming part of the software development cycle. While automated testing frameworks do help in reducing the amount of programmer time that testing requires, the onus is still upon the programmer to provide such a"/>
        <s v="The increase in size and complexity of modern software systems requires scalable, systematic, and automated testing approaches. Model-based testing (MBT), as a systematic and automated test case generation technique, is being successfully applied to verif"/>
        <s v="We present a new test data generation technique which uses the concept of diversity of test sets as a basis for the diversity oriented test data generation - DOTG. Using DOTG we translate into an automatic test data generation technique the intuitive beli"/>
        <s v="Context-aware pervasive software is responsive to various contexts and their changes. A faulty implementation of the context-aware features may lead to unpredictable behavior with adverse effects. In software testing, one of the most important research is"/>
        <s v="Fuzzers, or random testing tools, are powerful tools for finding bugs. A major problem with using fuzzersis that they often trigger many bugs that are already known. The fuzzer taming problem addresses this issue by ordering bug-triggering random test cas"/>
        <s v="In crowdsourced testing, users can be incentivized to perform testing tasks and report their results, and because crowdsourced workers are often paid per task, there is a financial incentive to complete tasks quickly rather than well. These reports of the"/>
        <s v="Test case prioritization is one of the most practically useful activities in testing, specially for large scale systems. The goal is ranking the existing test cases in a way that they detect faults as soon as possible, so that any partial execution of the"/>
        <s v="Test case selection is a classic testing technique to choose a subset of existing test cases for execution, due to the limited budget and tight deadlines. While `code coverage' is the state of practice among test case selection heuristics, recent literatu"/>
        <s v="Feedback-directed random test generation is a widely used technique to generate random method sequences. It leverages feedback to guide generation. However, the validity of feedback guidance has not been challenged yet. In this paper, we investigate the c"/>
        <s v="Modeling mixed discrete-continuous controllers using Stateflow is common practice and has a long tradition in the embedded software system industry. Testing Stateflow models is complicated by expensive and manual test oracles that are not amenable to full"/>
        <s v="In search-based structural testing, metaheuristic search techniques have been frequently used to automate the test data generation. In Genetic Algorithms (GAs) for example, test data are rewarded on the basis of an objective function that represents gener"/>
        <s v="Fault localization is useful for reducing debugging effort. Such techniques require test cases with oracles, which can determine whether a program behaves correctly for every test input. Although most fault localization techniques can localize faults rela"/>
        <s v="A common and natural intuition among software testers is that test cases need to differ if a software system is to be tested properly and its quality ensured. Consequently, much research has gone into formulating distance measures for how test cases, thei"/>
        <s v="String test cases are required by many real-world applications to identify defects and security risks. Random Testing (RT) is a low cost and easy to implement testing approach to generate strings. However, its effectiveness is not satisfactory. In this re"/>
        <s v="Many existing testing techniques adopt diversity as an important criterion for the selection and prioritization of tests. However, mutation adequacy has been content with simply maximizing the number of mutants that have been killed. We propose a novel mu"/>
        <s v="Search-based software testing (SBST) often uses objective-based approaches to solve testing problems. There are, however, situations where the validity and completeness of objectives cannot be ascertained, or where there is insufficient information to def"/>
        <s v="All engineering disciplines are founded and rely on models, although they may differ on purposes and usages of modeling. Interdisciplinary domains such as Cyber Physical Systems (CPSs) seek approaches that incorporate different modeling needs and usages. "/>
        <s v="In programming languages that use multiple dispatch, a single function can have multiple implementations, each of which may specialise the function's operation. Which one of these implementations to execute is determined by the data types of all the argum"/>
        <s v="One promising way to improve the accuracy of fault localization based on statistical debugging is to increase diversity among test cases in the underlying test suite. In many practical situations, adding test cases is not a cost-free option because test o"/>
        <s v="Diversity has been widely studied in software testing as a guidance towards effective sampling of test inputs in the vast space of possible program behaviors. However, diversity has received relatively little attention in mutation testing. The traditional"/>
        <s v="Many test case prioritization criteria have been proposed for speeding up fault detection. Among them, similarity-based approaches give priority to the test cases that are the most dissimilar from those already selected. However, the proposed criteria do "/>
        <s v="Context: Testing concurrent data structures remains a notoriously challenging task, due to the nondeterminism of multi-threaded tests and the exponential explosion on the number of thread schedules. Objective: We propose an automated approach to generate "/>
        <s v="To identify defects and security risks in many real-world applications structured test cases, including test cases structured as trees are required. A simple approach is to generate random trees as test cases [random testing (RT)]; however, the RT approac"/>
        <s v="Diversity has been used as an effective criteria to optimise test suites for cost-effective testing. Particularly, diversity-based (alternatively referred to as similarity-based) techniques have the benefit of being generic and applicable across different"/>
        <s v="Automated testing is an essential component of Continuous Integration (CI) and Delivery (CD), such as scheduling automated test sessions on overnight builds. That allows stakeholders to execute entire test suites and achieve exhaustive test coverage, sinc"/>
        <s v="Compilers, like other software systems, contain bugs, and compiler testing is the most widely-used way to assure compiler quality. A critical task of compiler testing is to generate test programs that could effectively and efficiently discover bugs. Thoug"/>
        <s v="Test suite reduction approaches aim at decreasing software regression testing costs by selecting a representative subset from large-size test suites. Most existing techniques are too expensive for handling modern massive systems and moreover depend on art"/>
        <s v="Recent years, more and more testing criteria for deep learning systems has been proposed to ensure system robustness and reliability. These criteria were defined based on different perspectives of diversity. However, there lacks comprehensive investigatio"/>
        <s v="Existing web test generators derive test paths from a navigational model of the web application, completed with either manually or randomly generated input values. However, manual test data selection is costly, while random generation often results in inf"/>
        <s v="All engineering disciplines are founded and rely on models, although they may differ on purposes and usages of modeling. Among the different disciplines, the engineering of Cyber Physical Systems (CPSs) particularly relies on models with dynamic behaviors"/>
        <s v="Diversity has been proposed as a key criterion to improve testing effectiveness and efficiency. It can be used to optimise large test repositories but also to visualise test maintenance issues and raise practitioners' awareness about waste in test artefac"/>
        <s v="Property-based testing is a popular approach for validating the logic of a program. An effective property-based test quickly generates many diverse valid test inputs and runs them through a parameterized test driver. However, when the test driver requires"/>
        <s v="For software to be reliable and resilient, it is widely accepted that tests must be created and maintained alongside the software itself. One safeguard from vulnerabilities and failures in code is to ensure correct behavior on the boundaries between subdo"/>
        <s v="Exploratory testing (ET) is a software testing approach that complements automated testing by leveraging business expertise. It has gained momentum over the last decades as it appeals testers to exploit their business knowledge to stress the system under "/>
        <s v="Software changes constantly, because developers add new features or modifications. This directly affects the effectiveness of the test suite associated with that software, especially when these new modifications are in a specific area that no test case co"/>
        <s v="Testing software product lines (SPLs) is difficult due to a huge number of possible products to be tested. Recently, there has been a growing interest in similarity-based testing of SPLs, where similarity is used as a surrogate metric for the t-wise cover"/>
        <s v="Compiler diagnostic warnings help developers identify potential programming mistakes during program compilation. However, these warnings could be erroneous due to the defects of compiler warning diagnostics. Although many techniques have been proposed to "/>
        <s v="The utility of a test set of program inputs is strongly influenced by its diversity and its size. Syntax coverage has become a standard proxy for diversity. Although more sophisticated measures exist, such as proximity of a sample to a uniform distributio"/>
        <s v="Diverse test sets are able to expose bugs that test sets generated with structural coverage techniques cannot discover. Input-diverse test set generators have been shown to be effective for this, but also have limitations: e.g., they need to be complement"/>
      </sharedItems>
    </cacheField>
    <cacheField name="Venue" numFmtId="0">
      <sharedItems containsBlank="1">
        <s v="Information and Software Technology"/>
        <s v="IEEE/ACM International Conference on Automated Software Engineering (ASE)"/>
        <s v="IEEE Pacific Rim International Symposium on Dependable Computing"/>
        <s v="Programming and Computer Software"/>
        <s v="Journal of Software"/>
        <s v="IEEE International Conference on Software Maintenance (ICSM)"/>
        <s v="IEEE International Conference on Software Testing, Verification and Validation (ICST)"/>
        <s v="Software Testing Verification and Reliability"/>
        <s v="Journal of Systems and Software"/>
        <s v="IEEE/ACM International Workshop on Automation of Software Test (AST)"/>
        <s v="Advances in Model Based Testing workshop (A-MOST)"/>
        <s v="International Journal of Web Services Research"/>
        <s v="International Journal of Software Engineering and Knowledge Engineering"/>
        <s v="IEEE Annual Computer Software and Applications Conference"/>
        <s v="IEEE Transactions on Software Engineering"/>
        <s v="Journal of Theoretical and Applied Information Technology"/>
        <s v="IEEE International Conference on Software Engineering and Knowledge Engineering (SEKE)"/>
        <s v="Fundamental Approaches to Software Engineering (FASE)"/>
        <s v="Euromicro Conference on Software Engineering and Advanced Applications (SEAA)"/>
        <s v="IEEE International Symposium on Software Reliability Engineering (ISSRE)"/>
        <s v="IEEE/ACM International Workshop on Search-Based Software Testing (SBST)"/>
        <s v="Journal of Information and Communication Technology"/>
        <s v="International Symposium on Search Based Software Engineering (SSBSE)"/>
        <s v="International Workshop on Software Test Architecture (InSTA)"/>
        <s v="International Symposium on Software Testing and Analysis (ISSTA)"/>
        <s v="IEEE International Symposium on Software Reliability Engineering Workshops (ISSREW)"/>
        <s v="Applied Soft Computing"/>
        <s v="IEEE/ACM International Conference on Automation of Software Test (AST)"/>
        <s v="IEEE International Conference on Software Engineering (ICSE)"/>
        <s v="International Workshop on Mutation Analysis"/>
        <s v="Asia-Pacific Software Engineering Conference (APSEC)"/>
        <s v="ACM Symposium on Applied Computing"/>
        <s v="International Conference on Testing Software and Systems"/>
        <s v="ACM SIGSOFT International Symposium on Foundations of Software Engineering"/>
        <s v="IEEE-CS Conference on Software Engineering Education and Training (CSEE&amp;T)"/>
        <s v="IEEE Congress on Evolutionary Computation"/>
        <s v="ACM Transactions on Software Engineering and Methodology (TOSEM)"/>
        <s v="Software Quality Journal"/>
        <s v="Information Sciences"/>
        <s v="ACM Transactions on Autonomous and Adaptive Systems (TAAS)"/>
        <s v="IEEE International Conference on Data Mining Workshop (ICDMW)"/>
        <s v="ACM Joint Meeting on European Software Engineering Conference and Symposium on the Foundations of Software Engineering"/>
        <s v="IEEE International Conference on Software Analysis, Evolution, and Reengineering (SANER)"/>
        <s v="Product-Focused Software Process Improvement"/>
        <s v="Empirical Software Engineering"/>
        <s v="IEEE International Conference on Software Quality, Reliability and Security (QRS)"/>
        <s v="International Journal on Software Tools for Technology Transfer"/>
        <s v="3rd IEEE Workshop on NEXt Level of Test Automation (NEXTA)"/>
        <m/>
        <s v="International Conference on Quality Software (QSIC)"/>
        <s v="The 15th Workshop on Testing: Academia-Industry Collaboration, Practice and Research Techniques (TAIC PART 2020)"/>
        <s v="IEEE Transactions on Reliability"/>
        <s v="International Journal of Computer Applications"/>
        <s v="Automated Software Engineering"/>
        <s v="ACM/IEEE international symposium on empirical software engineering and measurement (ESEM)"/>
        <s v="IEEE Transactions on Knowledge and Data Engineering"/>
        <s v="IEEE International Conference on Software Maintenance and Evolution (ICSME)"/>
        <s v="Software Testing, Verification and Reliability"/>
        <s v="Journal of Software: Evolution and Process"/>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L58" sheet="ART only final list"/>
  </cacheSource>
  <cacheFields>
    <cacheField name="Document Title" numFmtId="0">
      <sharedItems>
        <s v="Random Border Mirror Transform: A Diversity Based Approach to an Effective and Efficient Mirror Adaptive Random Testing"/>
        <s v="Adaptive Random Test Case Generation Based on Multi-objective Evolutionary Search"/>
        <s v="An Adaptive Random Test Method based on Variable Probability Density Function with Particle Swarm Optimization"/>
        <s v="Adaptive Random Testing for Multiagent Path Finding Systems"/>
        <s v="Test case prioritization for object-oriented software: An adaptive random sequence approach based on clustering"/>
        <s v="&quot;A survey on adaptive random testing&quot;"/>
        <s v="Adaptive random testing based on flexible partitioning"/>
        <s v="Adaptive random testing in detecting layout faults of web applications"/>
        <s v="Adaptive random testing: An illusion of effectiveness?"/>
        <s v="Good Random Testing"/>
        <s v="Adaptive Random Testing Through Iterative Partitioning"/>
        <s v="A Similarity Metric for the Inputs of OO Programs and Its Application in Adaptive Random Testing"/>
        <s v="Adaptive Random Testing: The ART of test case diversity"/>
        <s v="Combining Search-Based and Adaptive Random Testing Strategies for Environment Model-Based Testing of Real-Time Embedded Systems"/>
        <s v="The ART of Divide and Conquer: An Innovative Approach to Improving the Efficiency of Adaptive Random Testing"/>
        <s v="Kernel Density Adaptive Random Testing"/>
        <s v="KD-ART: Should we intensify or diversify tests to kill mutants?"/>
        <s v="Improving random test sets using a locally spreading approach"/>
        <s v="An Application of Adaptive Random Sequence in Test Case Prioritization"/>
        <s v="Test case prioritization using adaptive random sequence with category-partition-based distance"/>
        <s v="An adaptive sequence approach for oos test case prioritization"/>
        <s v="Distribution metric driven adaptive random testing"/>
        <s v="Enhancing mirror adaptive random testing through dynamic partitioning"/>
        <s v="A revisit of adaptive random testing by restriction"/>
        <s v="Adaptive random testing through test profiles"/>
        <s v="Adaptive random testing by exclusion through test profile"/>
        <s v="Comparison of adaptive random testing and random testing under various testing and debugging scenarios"/>
        <s v="Artoo: adaptive random testing for object-oriented software"/>
        <s v="Distributing test cases more evenly in adaptive random testing"/>
        <s v="Adaptive random test case generation for combinatorial testing"/>
        <s v="On the relationships between the distribution of failure-causing inputs and effectiveness of adaptive random testing"/>
        <s v="Lattice-based adaptive random testing"/>
        <s v="Adaptive random testing based on distribution metrics"/>
        <s v="Enhancing adaptive random testing in high dimensional input domains"/>
        <s v="Enhanced lattice-based adaptive random testing"/>
        <s v="&quot;Normalized adaptive random test for integration tests&quot;"/>
        <s v="Restricted random testing: adaptive random testing by exclusion"/>
        <s v="Using coverage information to guide test case selection in adaptive random testing"/>
        <s v="Input-based adaptive randomized test case prioritization: A local beam search approach"/>
        <s v="Enhancing adaptive random testing for programs with high dimensional input domains or failure-unrelated parameters"/>
        <s v="Adaptive random testing by localization"/>
        <s v="A novel evolutionary approach for adaptive random testing"/>
        <s v="A divergence-oriented approach to adaptive random testing of java programs"/>
        <s v="Adaptive random testing through dynamic partitioning"/>
        <s v="On enhancing adaptive random testing for AADL model"/>
        <s v="Adaptive random testing based on two-point partitioning"/>
        <s v="Adaptive random test case prioritization"/>
        <s v="Towards an improvement of bisection-based adaptive random testing"/>
        <s v="An indepth study of mirror adaptive random testing"/>
        <s v="Mirror adaptive random testing"/>
        <s v="Investigating the dimensionality problem of Adaptive Random Testing incorporating a local search technique"/>
        <s v="Does adaptive random testing deliver a higher confidence than random testing"/>
        <s v="Code coverage of adaptive random testing"/>
        <s v="Adaptive random testing by bisection with restriction"/>
        <s v="On adaptive random testing through iterative partitioning"/>
        <s v="Combinatorial testing, random testing and adaptive random testing for detecting interaction triggered failures"/>
        <s v="On test case distributions of adaptive random testing"/>
      </sharedItems>
    </cacheField>
    <cacheField name=" " numFmtId="0">
      <sharedItems>
        <s v="ART"/>
      </sharedItems>
    </cacheField>
    <cacheField name="Authors" numFmtId="0">
      <sharedItems>
        <s v="M. Omari; J. Chen; P. Kwaku Kudjo; H. Ackah-Arthur; R. Huang;"/>
        <s v="C. Mao; L. Wen; T. Y. Chen;"/>
        <s v="S. Wang; J. Chen; J. Xi; H. Chen; J. Chen;"/>
        <s v="Y. Liu; X. -Y. Zhang;"/>
        <s v="J. Chen, L. Zhu, T. Y. Chen, D. Towey, F. Kuo,R. Huang, and Y. Guo;"/>
        <s v="R. Huang, W. Sun, Y. Xu, H. Chen, D. Towey, and X. Xia;"/>
        <s v="C. Mao, X. Zhan, J. Chen, J. Chen, and R. Huang;"/>
        <s v="E. Selay, Z. Q. Zhou, T. Y. Chen, and F. Kuo;"/>
        <s v="Arcuri, Andrea and Briand, Lionel"/>
        <s v="Kwok Ping ChanTsong Yueh ChenDave Towey;"/>
        <s v="T. Y. ChenDe Hao HuangZhi Quan Zhou;"/>
        <s v="J. Chen; F. Kuo; T. Y. Chen; D. Towey; C. Su; R. Huang;"/>
        <s v="Chen, T.Y. ; Kuo, F.-C. ; Merkel, R.G. ; Tse, T.H.;"/>
        <s v="Muhammad Zohaib IqbalAndrea ArcuriLionel Briand;"/>
        <s v="C. Chow; T. Y. Chen; T. H. Tse;"/>
        <s v="M. Patrick; Y. Jia;"/>
        <s v="Patrick, M. ; Jia, Y.;"/>
        <s v="X. Huang, L. Huang, S. Zhang, L. Zhou, M. Wu, and M. Chen;"/>
        <s v="X. Zhang, T. Y. Chen and H. Liu;"/>
        <s v="X. Zhang, X. Xie;"/>
        <s v="Chen, J., Zhu, L., Chen, T.Y., Huang, R., Towey, D., Kuo, F.C., Guo, Y.;"/>
        <s v="T. Y. Chen, F.-C. Kuo, and H. Liu;"/>
        <s v="R. Huang, H. Liu, X. Xie, and J. Chen;"/>
        <s v="Chan, K.P., Chen, T.Y., Kuo, F.C., Towey, D.;"/>
        <s v="H. Liu, X. Xie, J. Yang, Y. Lu, and T. Y. Chen;"/>
        <s v="H. Liu, F.-C. Kuo, and T. Y. Chen;"/>
        <s v="I. Ciupa, A. Leitner, M. Oriol, B. Meyer;"/>
        <s v="R. Huang, X. Xie, T. Y. Chen, and Y. Lu;"/>
        <s v="T. Y. Chen, F.-C. Kuo, and Z. Zhou;"/>
        <s v="J. Mayer;"/>
        <s v="F.-C. Kuo, T. Y. Chen, H. Liu, and W. Chan;"/>
        <s v="T. Y. Chen, D. H. Huang, F.-C. Kuo, R. G. Merkel, and J. Mayer;"/>
        <s v="S.-H. Shin, S.-K. Park, K.-H. Choi, and K.-H. Jung;"/>
        <s v="K. Chan, T. Chen, D. Towey;"/>
        <s v="Zhou, Z. Q.;"/>
        <s v="B. Jiang and W. K. Chan;"/>
        <s v="F.-C. Kuo, T. Y. Chen, H. Liu, and W. K. Chan;"/>
        <s v="T. Y. Chen and D. Huang;"/>
        <s v="Tappenden, A.F., Miller, J.;"/>
        <s v="Y. Lin, X. Tang, Y. Chen, and J. Zhao;"/>
        <s v="Chen, T.Y., G. Eddy, R. Merkel, and P. K. Wong;"/>
        <s v="B. Sun, Y. Dong, and H. Ye;"/>
        <s v="C. Mao;"/>
        <s v="Jiang, B., Zhang, Z., Chan, W. K. and Tse, T. H.;"/>
        <s v="C. Mao and X. Zhan;"/>
        <s v="F.-C. Kuo;"/>
        <s v="T.Y. Chen, F.C. Kuo, R.G. Merkel, S.P. Ng;"/>
        <s v="Schneckenburger, C., Schweiggert, F.;"/>
        <s v="T. Y. Chen, F.-C. Kuo, H. Liu, and W. E. Wong;"/>
        <s v="Chen, T.Y., Kuo, F.-C., Liu, H., Wong, W.E.;"/>
        <s v="T. Y. Chen, D. H. Huang and Z. Q. Zhou;"/>
        <s v="C. Nie, H. Wu, X. Niu, F.-C. Kuo, H. Leung and C. J. Colbourn;"/>
        <s v="Chen, Tsong Yueh, Fei Ching Kuo, and Huai Liu"/>
      </sharedItems>
    </cacheField>
    <cacheField name="Publication Year" numFmtId="0">
      <sharedItems containsSemiMixedTypes="0" containsString="0" containsNumber="1" containsInteger="1">
        <n v="2019.0"/>
        <n v="2020.0"/>
        <n v="2021.0"/>
        <n v="2022.0"/>
        <n v="2018.0"/>
        <n v="2011.0"/>
        <n v="2004.0"/>
        <n v="2006.0"/>
        <n v="2017.0"/>
        <n v="2010.0"/>
        <n v="2012.0"/>
        <n v="2013.0"/>
        <n v="2015.0"/>
        <n v="2014.0"/>
        <n v="2016.0"/>
        <n v="2007.0"/>
        <n v="2008.0"/>
        <n v="2005.0"/>
        <n v="2009.0"/>
      </sharedItems>
    </cacheField>
    <cacheField name="DOI" numFmtId="0">
      <sharedItems containsBlank="1">
        <s v="10.1109/QRS.2019.00020"/>
        <s v="10.1109/TrustCom50675.2020.00020"/>
        <s v="10.1109/QRS-C55045.2021.00172"/>
        <s v="10.1109/TR.2022.3146323"/>
        <m/>
        <s v="10.1007/978-3-540-24841-5_16"/>
        <s v="10.1007/11767077_13"/>
        <s v="10.1109/TR.2016.2628759"/>
        <s v="10.1016/j.jss.2009.02.022"/>
        <s v="10.1007/978-3-642-33119-0_11"/>
        <s v="10.1109/QSIC.2013.19"/>
        <s v="10.1109/ICSTW.2015.7107451"/>
        <s v="10.1016/j.infsof.2016.04.009"/>
      </sharedItems>
    </cacheField>
    <cacheField name="PDF Link" numFmtId="0">
      <sharedItems>
        <s v="https://ieeexplore.ieee.org/stamp/stamp.jsp?arnumber=8854699"/>
        <s v="https://ieeexplore.ieee.org/stamp/stamp.jsp?arnumber=9343017"/>
        <s v="https://ieeexplore.ieee.org/stamp/stamp.jsp?arnumber=9742091"/>
        <s v="https://ieeexplore.ieee.org/stamp/stamp.jsp?arnumber=9725384"/>
        <s v="https://www.sciencedirect.com/science/article/pii/S0164121217302170"/>
        <s v="https://ieeexplore.ieee.org/stamp/stamp.jsp?arnumber=8846002"/>
        <s v="https://ietresearch.onlinelibrary.wiley.com/doi/pdfdirect/10.1049/iet-sen.2019.0325"/>
        <s v="https://ro.uow.edu.au/cgi/viewcontent.cgi?article=3161&amp;context=eispapers1"/>
        <s v="https://dl.acm.org/doi/pdf/10.1145/2001420.2001452?casa_token=UnWcbv6Wh7EAAAAA:8Tj839pB3gFvHcAW3lsySMPWKlZ4zEaiSh4mh0R8ZYY_UB22IsmuX519zIZkx-3RilY_sk1M4Iguig"/>
        <s v="http://link.springer.com/chapter/10.1007/978-3-540-24841-5_16"/>
        <s v="http://link.springer.com/chapter/10.1007/11767077_13"/>
        <s v="https://ieeexplore.ieee.org/stamp/stamp.jsp?arnumber=7790883"/>
        <s v="https://www.scopus.com/inward/record.uri?eid=2-s2.0-71649102481&amp;doi=10.1016%2fj.jss.2009.02.022&amp;partnerID=40&amp;md5=9627a98b1df3d81264badbd50acc6f84"/>
        <s v="http://link.springer.com/chapter/10.1007/978-3-642-33119-0_11"/>
        <s v="https://ieeexplore.ieee.org/stamp/stamp.jsp?arnumber=6605937"/>
        <s v="https://ieeexplore.ieee.org/stamp/stamp.jsp?arnumber=7107451"/>
        <s v="https://www.scopus.com/inward/record.uri?eid=2-s2.0-84964802330&amp;doi=10.1016%2fj.infsof.2016.04.009&amp;partnerID=40&amp;md5=dd8c91ff137b9b98e7f52743dccef295"/>
        <s v="https://ieeexplore.ieee.org/stamp/stamp.jsp?arnumber=8009906"/>
        <s v="http://ksiresearch.org/seke/seke14paper/seke14paper_90.pdf"/>
        <s v="https://ieeexplore.ieee.org/stamp/stamp.jsp?arnumber=7589817"/>
        <s v="https://ieeexplore.ieee.org/stamp/stamp.jsp?arnumber=7789402"/>
        <s v="https://ieeexplore.ieee.org/stamp/stamp.jsp?arnumber=4385507"/>
        <s v="https://www.sciencedirect.com/science/article/pii/S095058491500107X"/>
        <s v="https://ieeexplore.ieee.org/stamp/stamp.jsp?arnumber=1342809"/>
        <s v="https://onlinelibrary.wiley.com/doi/pdf/10.1002/spe.1067"/>
        <s v="https://ieeexplore.ieee.org/stamp/stamp.jsp?arnumber=5562948"/>
        <s v="https://onlinelibrary.wiley.com/doi/pdf/10.1002/spe.1113"/>
        <s v="https://dl.acm.org/doi/pdf/10.1145/1368088.1368099"/>
        <s v="https://www.sciencedirect.com/science/article/pii/S0164121208000915"/>
        <s v="https://ieeexplore.ieee.org/stamp/stamp.jsp?arnumber=6340123"/>
        <s v="https://www.researchgate.net/profile/Fei-Ching-Kuo/publication/221391299_On_the_Relationships_between_the_Distribution_of_Failure-Causing_Inputs_and_Effectiveness_of_Adaptive_Random_Testing/links/559545f108ae5d8f39305a7b/On-the-Relationships-between-the-D"/>
        <s v="https://dl.acm.org/doi/pdf/10.1145/1101908.1101963"/>
        <s v="https://www.sciencedirect.com/science/article/pii/S0164121209001101"/>
        <s v="https://dl.acm.org/doi/pdf/10.1145/1244002.1244316"/>
        <s v="https://dl.acm.org/doi/pdf/10.1145/1529282.1529376"/>
        <s v="https://ieeexplore.ieee.org/stamp/stamp.jsp?tp=&amp;arnumber=5615821"/>
        <s v="https://www.researchgate.net/profile/Dave-Towey/publication/220344923_Restricted_Random_Testing_Adaptive_Random_Testing_by_Exclusion/links/5bd1bcdb45851537f59a1f35/Restricted-Random-Testing-Adaptive-Random-Testing-by-Exclusion.pdf"/>
        <s v="https://www.researchgate.net/profile/Zhi-Quan-Zhou/publication/221028475_Using_Coverage_Information_to_Guide_Test_Case_Selection_in_Adaptive_Random_Testing/links/563ae99e08ae45b5d284bc41/Using-Coverage-Information-to-Guide-Test-Case-Selection-in-Adaptive-"/>
        <s v="https://www.sciencedirect.com/science/article/pii/S0164121215000680"/>
        <s v="https://link.springer.com/article/10.1007/s11219-008-9047-6"/>
        <s v="https://ieeexplore.ieee.org/stamp/stamp.jsp?arnumber=1371931"/>
        <s v="https://ieeexplore.ieee.org/stamp/stamp.jsp?arnumber=5338642"/>
        <s v="https://ieeexplore.ieee.org/iel5/5431684/5431686/05431768.pdf"/>
        <s v="https://d1wqtxts1xzle7.cloudfront.net/50339273/Adaptive_random_testing_through_dynamic_20161115-6191-6wkfjy-with-cover-page-v2.pdf?Expires=1664891139&amp;Signature=Dcng6EvOKT0nsopCRxz49bOLOY6THKi8jE~wWcROibAySO7rBKFBqdNjxmbUK95lSDHkMhhVj7zlF3Mi3sDQJzUpP1nvrIU"/>
        <s v="https://ieeexplore.ieee.org/stamp/stamp.jsp?tp=&amp;arnumber=6332035"/>
        <s v="https://informatica.si/index.php/informatica/article/viewFile/411/415"/>
        <s v="https://ieeexplore.ieee.org/iel5/5431684/5431686/05431769.pdf"/>
        <s v="https://ieeexplore.ieee.org/iel7/8305447/8305752/08306003.pdf"/>
        <s v="https://ieeexplore.ieee.org/stamp/stamp.jsp?arnumber=5381526"/>
        <s v="https://www.sciencedirect.com/science/article/pii/S0950584904001107"/>
        <s v="https://ieeexplore.ieee.org/stamp/stamp.jsp?arnumber=4567014"/>
        <s v="https://ieeexplore.ieee.org/stamp/stamp.jsp?arnumber=4601538"/>
        <s v="https://ieeexplore.ieee.org/stamp/stamp.jsp?arnumber=6449335"/>
        <s v="https://link.springer.com/chapter/10.1007/11576280_18"/>
        <s v="https://researchbank.swinburne.edu.au/file/4870c208-56ea-4436-b3c2-fd9833945039/1/PDF%20%28Published%20version%29.pdf"/>
        <s v="https://www.sciencedirect.com/science/article/pii/S0950584915000440"/>
        <s v="https://researchrepository.rmit.edu.au/esploro/fulltext/conferenceProceeding/On-test-case-distributions-of-adaptive/9921859250301341?repId=12246871130001341&amp;mId=13248354430001341&amp;institution=61RMIT_INST"/>
      </sharedItems>
    </cacheField>
    <cacheField name="Keywords" numFmtId="0">
      <sharedItems containsBlank="1">
        <s v="Adaptive random testing;software testing;mirror adaptive random testing;test case diversity;"/>
        <s v="software testing;adaptive random testing;multi objective evolutionary search;test case;diversity;"/>
        <s v="Software testing;Probability density function;Particle swarm optimization;Adaptive random testing;"/>
        <s v="Adaptive random testing (ART);density measurement;multiagent path finding (MAPF);multiagent systems;software testing;"/>
        <m/>
        <s v=";"/>
        <s v="Adaptive random testing (ART);method invocation;object distance;object-oriented software (OOS) testing;test input distance;"/>
        <s v="Adaptive random sequence;  Adaptive random testing;  Failure pattern;  Failure-based testing;  Random testing;  Software testing;"/>
        <s v="adaptive random testing;divide and conquer;efficiency;effectiveness;software testing;test harness;"/>
        <s v="Adaptive random testing;  Intensification and diversification;  Mutation analysis;"/>
      </sharedItems>
    </cacheField>
    <cacheField name="Abstract" numFmtId="0">
      <sharedItems containsBlank="1">
        <s v="Mirror Adaptive random testing (MART) is an overhead reduction strategy for adaptive random testing methods. Theoretically speaking, MART's advantage over ordinary ARTs is determined by the mirroring scheme selected. Incidentally, an inherent problem with"/>
        <s v="Diversity is the key factor for test cases to detect program failures. Adaptive random testing (ART) is one of the effective methods to improve the diversity of test cases. Being an ART algorithm, the evolutionary adaptive random testing (eAR) only increa"/>
        <s v="Adaptive Random Testing (ART) is proposed to enhance the effectiveness of Random Testing (RT) based on the notation that evenly distributing test cases across the whole input domain. Adaptive Random Testing Through Test Profiles (ART-TP) has been consider"/>
        <s v="The multiagent path finding (MAPF) problem identifies the scheduling of multiple agents simultaneously, such that all of them can reach their targets efficiently. To date, MAPF systems have been assigned important tasks such as traffics and warehouses. It"/>
        <m/>
        <s v="Random testing (RT) has been identified as one of the most popular testing techniques, due to its simplicity and ease of automation. Adaptive random testing (ART) has been proposed as an enhancement to RT, improving its fault-detection effectiveness by ev"/>
        <s v="Random testing is not only a useful testing technique in itself, but also plays a core role in many other testing methods. Hence, any significant improvement to random testing has an impact throughout the software testing community. Recently, Adaptive Ran"/>
        <s v="Test case selection is a prime process in the engineering of test harnesses. In particular, test case diversity is an important concept. In order to achieve an even spread of test cases across the input domain, Adaptive Random Testing (ART) was proposed s"/>
        <s v="Mutation analysis is used to assess the effectiveness of a test data generation technique at finding faults. Once a mutant is killed, decisions must be made whether to diversify or intensify the subsequent test inputs. Diversification employs a wide range"/>
        <s v="Context: Adaptive Random Testing (ART) spreads test cases evenly over the input domain. Yet once a fault is found, decisions must be made to diversify or intensify subsequent inputs. Diversification employs a wide range of tests to increase the chances of"/>
      </sharedItems>
    </cacheField>
    <cacheField name="Venue" numFmtId="0">
      <sharedItems>
        <s v="IEEE International Conference on Software Quality, Reliability and Security (QRS)"/>
        <s v="IEEE International Conference on Trust, Security and Privacy in Computing and Communications (TrustCom)"/>
        <s v="IEEE International Conference on Software Quality, Reliability and Security Companion (QRS-C)"/>
        <s v="IEEE Transactions on Reliability"/>
        <s v="Journal of Systems and Software"/>
        <s v="IEEE Transactions on Software Engineering"/>
        <s v="IET Software"/>
        <s v="International Journal of Software Engineering and Knowledge Engineering"/>
        <s v="International Symposium on Software Testing and Analysis (ISSTA)"/>
        <s v="Reliable Software Technologies"/>
        <s v="International Symposium on Search Based Software Engineering (SSBSE)"/>
        <s v="International Conference on Quality Software (QSIC)"/>
        <s v="IEEE International Conference on Software Testing, Verification and Validation Workshops (ICSTW)"/>
        <s v="Information and Software Technology"/>
        <s v="IEEE International Conference on Software Engineering and Knowledge Engineering (SEKE)"/>
        <s v="IEEE International Symposium on Software Reliability Engineering Workshops (ISSREW)"/>
        <s v="IEEE Annual Computer Software and Applications Conference"/>
        <s v="Software: Practice and Experience"/>
        <s v="IEEE International Conference on Software Engineering (ICSE)"/>
        <s v="IEEE/ACM International Conference on Automated Software Engineering (ASE)"/>
        <s v="ACM Symposium on Applied Computing"/>
        <s v="Software Quality Journal"/>
        <s v="Asia-Pacific Software Engineering Conference (APSEC)"/>
        <s v="International Conference on Autonomic and Trusted Computing"/>
        <s v="Informatica"/>
        <s v="International Conference on Formal Engineering Methods"/>
        <s v="journal of information science and engineering"/>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L138" sheet="Non-ART final list"/>
  </cacheSource>
  <cacheFields>
    <cacheField name="Document Title" numFmtId="0">
      <sharedItems>
        <s v="Test diversity"/>
        <s v="On similarity-awareness in testing-based fault localization"/>
        <s v="Test Case Reuse Based on Ontology"/>
        <s v="A method of test-suite reduction for regression integration testing"/>
        <s v="Genetic test case generation for path-oriented testing"/>
        <s v="Introducing a test suite similarity metric for event sequence-based test cases"/>
        <s v="Empirical Investigation of the Effects of Test Suite Properties on Similarity-Based Test Case Selection"/>
        <s v="On the use of a similarity function for test case selection in the context of model-based testing"/>
        <s v="SimFuzz: Test case similarity directed deep fuzzing"/>
        <s v="Test case prioritization incorporating ordered sequence of program elements"/>
        <s v="Assessing Software Product Line Testing Via Model-Based Mutation: An Application to Similarity Testing"/>
        <s v="Test case selection for black-box regression testing of database applications"/>
        <s v="Test pair selection for test case prioritization in regression testing for ws-bpel programs"/>
        <s v="A fault localization framework to alleviate the impact of execution similarity"/>
        <s v="Evaluation and Analysis of Spectrum-Based Fault Localization with Modified Similarity Coefficients for Software Debugging"/>
        <s v="Bypassing the combinatorial explosion: Using similarity to generate and prioritize t-wise test configurations for software product lines"/>
        <s v="Social Coverage for Customized Test Adequacy and Selection Criteria"/>
        <s v="Multi objective test case minimization collaborated with clustering and minimal hitting set"/>
        <s v="Similarity testing for access control"/>
        <s v="CBIR Based Testing Oracles: An Experimental Evaluation of Similarity Functions"/>
        <s v="Similarity-based regression test case prioritization"/>
        <s v="Facilitating Reuse in Multi-goal Test-Suite Generation for Software Product Lines"/>
        <s v="GUI Test Case Prioritization by State-Coverage Criterion"/>
        <s v="Exploring Test Overlap in System Integration: An Industrial Case Study"/>
        <s v="A similarity-based approach for test case prioritization using historical failure data"/>
        <s v="A Preliminary Empirical Assessment of Similarity for Combinatorial Iteraction Testing of Software Product Lines"/>
        <s v="Full modification coverage through automatic similarity-based test case selection"/>
        <s v="An Empirical Comparison of Similarity Measures for Abstract Test Case Prioritization"/>
        <s v="Using Semantic Similarity in Crawling-Based Web Application Testing"/>
        <s v="Test prioritization in continuous integration environments"/>
        <s v="Pareto efficient multi-objective black-box test case selection for simulation-based testing"/>
        <s v="Similarity distance measure and prioritization algorithm for test case prioritization in software product line testing"/>
        <s v="Enfuzz: Ensemble fuzzing with seed synchronization among diverse fuzzers"/>
        <s v="Generating Diverse Test Suites for Gson Through Adaptive Fitness Function Selection"/>
        <s v="STICCER: Fast and Effective Database Test Suite Reduction Through Merging of Similar Test Cases"/>
        <s v="A comprehensive empirical evaluation of generating test suites for mobile applications with diversity"/>
        <s v="Syntax-Tree Similarity for Test-Case Derivability in Software Requirements"/>
        <s v="Semantic matching of GUI events for test reuse: Are we there yet?"/>
        <s v="A tag-based recommender system for regression test case prioritization"/>
        <s v="KS-TCP: An Efficient Test Case Prioritization Approach based on K-medoids and Similarity"/>
        <s v="Mining Similar Methods for Test Adaptation"/>
        <s v="Binary searching iterative algorithm for generating test cases to cover paths"/>
        <s v="Identifying Similar Test Cases That Are Specified in Natural Language"/>
        <s v="Can test input selection methods for deep neural network guarantee test diversity? A large-scale empirical study"/>
        <s v="Comparing and Combining File-based Selection and Similarity-based Prioritization towards Regression Test Orchestration"/>
        <s v="BeDivFuzz: Integrating Behavioral Diversity into Generator-Based Fuzzing"/>
        <s v="An Automated Framework for Cost Reduction of Mutation Testing Based on Program Similarity"/>
        <s v="A dynamic optimization strategy for evolutionary testing"/>
        <s v="Studying the Characteristics of a Good&quot; GUI Test Suite&quot;"/>
        <s v="Generating Test Cases for Constraint Automata by Genetic Symbiosis Algorithm"/>
        <s v="Automatic Test Data Generation Using Particle Systems"/>
        <s v="Integrating random testing with constraints for improved efficiency and diversity"/>
        <s v="Searching for Cognitively Diverse Tests: Towards Universal Test Diversity Metrics"/>
        <s v="Search-Based Testing of Ajax Web Applications"/>
        <s v="Weaving Context Sensitivity into Test Suite Construction"/>
        <s v="Increasing Diversity in Coverage Test Suites Using Model Checking"/>
        <s v="Test Case Selection Method for Emergency Changes"/>
        <s v="Reducing the Cost of Model-Based Testing through Test Case Diversity"/>
        <s v="An Enhanced Test Case Selection Approach for Model-Based Testing: An Industrial Case Study"/>
        <s v="An industrial investigation of similarity measures for model-based test case selection"/>
        <s v="Teaching software testing methods based on diversity principles"/>
        <s v="Swarm testing"/>
        <s v="Diversity Maximization Speedup for Fault Localization"/>
        <s v="On the role of diversity measures for multi-objective test case selection"/>
        <s v="Orthogonal exploration of the search space in evolutionary test case generation"/>
        <s v="Dynamic white-box software testing using a recursive hybrid evolutionary strategy/genetic algorithm"/>
        <s v="A Multi-objective Genetic Algorithm for Generating Test Suites from Extended Finite State Machines"/>
        <s v="Objective Re-weighting to Guide an Interactive Search Based Software Testing System"/>
        <s v="Finding test data with specific properties via metaheuristic search"/>
        <s v="Achieving Scalable Model-Based Testing through Test Case Diversity"/>
        <s v="Similarity-based test case prioritization using ordered sequences of program entities"/>
        <s v="Diversity oriented test data generation using metaheuristic search techniques"/>
        <s v="Improving the Effectiveness of Testing Pervasive Software via Context Diversity"/>
        <s v="Taming a Fuzzer Using Delta Debugging Trails"/>
        <s v="Test Report Prioritization to Assist Crowdsourced Testing"/>
        <s v="Prioritizing Manual Test Cases in Traditional and Rapid Release Environments"/>
        <s v="Exploring Test Suite Diversification and Code Coverage in Multi-Objective Test Case Selection"/>
        <s v="Feedback-Controlled Random Test Generation"/>
        <s v="Effective Test Suites for Mixed Discrete-Continuous Stateflow Controllers"/>
        <s v="A Novelty Search Approach for Automatic Test Data Generation"/>
        <s v="Diversity maximization speedup for localizing faults in single-fault and multi-fault programs"/>
        <s v="Test Set Diameter: Quantifying the Diversity of Sets of Test Cases"/>
        <s v="Black-Box String Test Case Generation through a Multi-Objective Optimization"/>
        <s v="Diversity-Aware Mutation Adequacy Criterion for Improving Fault Detection Capability"/>
        <s v="Analysis of distance functions for similarity-based test suite reduction in the context of model-based testing"/>
        <s v="Using Exploration Focused Techniques to Augment Search-Based Software Testing: An Experimental Evaluation"/>
        <s v="Automated Test Suite Generation for Time-Continuous Simulink Models"/>
        <s v="Automated Random Testing in Multiple Dispatch Languages"/>
        <s v="Improving fault localization for Simulink models using search-based testing and prediction models"/>
        <s v="Diversity in Search-Based Unit Test Suite Generation"/>
        <s v="Test Case Prioritization Using Test Similarities"/>
        <s v="A Theoretical and Empirical Study of Diversity-Aware Mutation Adequacy Criterion"/>
        <s v="FAST Approaches to Scalable Similarity-Based Test Case Prioritization"/>
        <s v="Diversity driven adaptive test generation for concurrent data structures"/>
        <s v="Similarity-based prioritization of test case automation"/>
        <s v="Invasive Software Testing: Mutating Target Programs to Diversify Test Exploration for High Test Coverage"/>
        <s v="Black-box tree test case generation through diversity"/>
        <s v="Visualizing Test Diversity to Support Test Optimisation"/>
        <s v="Improving Continuous Integration with Similarity-Based Test Case Selection"/>
        <s v="Effective fault localization of automotive Simulink models: achieving the trade-off between test oracle effort and fault localization accuracy"/>
        <s v="History-Guided Configuration Diversification for Compiler Test-Program Generation"/>
        <s v="Scalable Approaches for Test Suite Reduction"/>
        <s v="On the Investigation of Essential Diversities for Deep Learning Testing Criteria"/>
        <s v="DeepEvolution: A Search-Based Testing Approach for Deep Neural Networks"/>
        <s v="Constructing Search Spaces for Search-Based Software Testing Using Neural Networks"/>
        <s v="Diversity-Based Web Test Generation"/>
        <s v="Random Border Mirror Transform: A Diversity Based Approach to an Effective and Efficient Mirror Adaptive Random Testing"/>
        <s v="Test Generation and Test Prioritization for Simulink Models with Dynamic Behavior"/>
        <s v="Does Diversity Improve the Test Suite Generation for Mobile Applications?"/>
        <s v="Diversity of graph models and graph generators in mutation testing"/>
        <s v="Measuring and Maintaining Population Diversity in Search-Based Unit Test Generation"/>
        <s v="Using mutation testing to measure behavioural test diversity"/>
        <s v="Quickly Generating Diverse Valid Test Inputs with Reinforcement Learning"/>
        <s v="Boundary Value Exploration for Software Analysis"/>
        <s v="Fostering the Diversity of Exploratory Testing in Web Applications"/>
        <s v="Diversifying Focused Testing for Unit Testing"/>
        <s v="Looking For Novelty in Search-based Software Product Line Testing"/>
        <s v="Detecting Compiler Warning Defects Via Diversity-Guided Program Mutation"/>
        <s v="Hashing Fuzzing: Introducing Input Diversity to Improve Crash Detection"/>
        <s v="Output Sampling for Output Diversity in Automatic Unit Test Generation"/>
        <s v="On the correlation between the effectiveness of metamorphic relations and dissimilarities of test case executions"/>
        <s v="On using k-means clustering for test suite reduction"/>
        <s v="Measuring the diversity of a test set with distance entropy"/>
        <s v="A Similarity-aware approach to testing based fault localization"/>
        <s v="Test case prioritization using requirements-based clustering"/>
        <s v="A clustering-Bayesian network based approach for test case prioritization"/>
        <s v="A clustering approach to improving test case prioritization: An industrial case study"/>
        <s v="Clustering support for inadequate test suite reduction"/>
        <s v="Clustering test cases to achieve effective and scalable prioritization incorporating expert knowledge"/>
        <s v="A Simple Technique to Find Diverse Test Cases"/>
        <s v="Prioritizing test cases with string distances"/>
        <s v="Improving multi-objective test case selection by injecting diversity in genetic algorithms"/>
        <s v="An empirical study of inadequate and adequate test suite reduction approaches"/>
        <s v="Coverage and fault detection of the output-uniqueness test selection criteria"/>
        <s v="SiMut: exploring program similarity to support the cost reduction of mutation testing"/>
        <s v="3-way gui test cases generation based on event-wise partitioning"/>
        <s v="Extended Subtree: A New SimilarityFunction for Tree Structured Data"/>
      </sharedItems>
    </cacheField>
    <cacheField name=" " numFmtId="0">
      <sharedItems containsBlank="1">
        <m/>
        <s v="not good"/>
        <s v="ART INC"/>
      </sharedItems>
    </cacheField>
    <cacheField name="Authors" numFmtId="0">
      <sharedItems>
        <s v="Nikolik, B.;"/>
        <s v="Hao, D. ; Zhang, L. ; Pan, Y. ; Mei, H. ; Sun, J.;"/>
        <s v="L. Cai; W. Tong; Z. Liu; J. Zhang;"/>
        <s v="D. Yu. Kichigin;"/>
        <s v="Xie, X.-Y. ; Xu, B.-W. ; Shi, L. ; Nie, C.-H.;"/>
        <s v="P. A. Brooks; A. M. Memon;"/>
        <s v="H. Hemmati; A. Arcuri; L. Briand;"/>
        <s v="Cartaxo, E.G. ; MacHado, P.D.L. ; Neto, F.G.O.;"/>
        <s v="Zhang, D. ; Liu, D. ; Lei, Y. ; Kung, D. ; Csallner, C. ; Nystrom, N. ; Wang, W.;"/>
        <s v="K. Wu; C. Fang; Z. Chen; Z. Zhao;"/>
        <s v="C. Henard; M. Papadakis; G. Perrouin; J. Klein; Y. L. Traon;"/>
        <s v="Rogstad, E. ; Bri;, L. ; Torkar, R.;"/>
        <s v="Mei, L. ; Cai, Y. ; Jia, C. ; Jiang, B. ; Chan, W.K.;"/>
        <s v="Zhao, L. ; Zhang, Z. ; Wang, L. ; Yin, X.;"/>
        <s v="Y. -S. You; C. -Y. Huang; K. -L. Peng; C. -J. Hsu;"/>
        <s v="Henard, C. ; Papadakis, M. ; Perrouin, G. ; Klein, J. ; Heymans, P. ; Traon, Y.L.;"/>
        <s v="Mir;a, Breno ; Bertolino, Antonia;"/>
        <s v="Beena, R. ; Sarala, S.;"/>
        <s v="Bertolino, A. ; Daoudagh, S. ; El Kateb, D. ; Henard, C. ; Le Traon, Y. ; Lonetti, F. ; Marchetti, E. ; Mouelhi, T. ; Papadakis, M.;"/>
        <s v="Nunes, F.L.S. ; Delamaro, M.E. ; Goncąlves, V.M. ; Lauretto, M.D.S.;"/>
        <s v="Wang, R. ; Jiang, S. ; Chen, D.;"/>
        <s v="Johannes BürdekMalte LochauStefan BaureggerAndreas HolzerAlexander von RheinSven ApelDirk Beyer;"/>
        <s v="Z. He; C. Bai;"/>
        <s v="Flemstrom, D. ; Afzal, W. ; Sundmark, D.;"/>
        <s v="Noor, T.B. ; Hemmati, H.;"/>
        <s v="S. Fischer; R. E. Lopez-Herrejon; R. Ramler; A. Egyed;"/>
        <s v="de Oliveira Neto, F.G. ; Torkar, R. ; Machado, P.D.L.;"/>
        <s v="R. Huang; Y. Zhou; W. Zong; D. Towey; J. Chen;"/>
        <s v="J. -W. Lin; F. Wang; P. Chu;"/>
        <s v="Haghighatkhah, A. ; Mäntylä, M. ; Oivo, M. ; Kuvaja, P.;"/>
        <s v="Arrieta, A. ; Wang, S. ; Markiegi, U. ; Arruabarrena, A. ; Etxeberria, L. ; Sagardui, G.;"/>
        <s v="Halim, S.A. ; Jawawi, D.N.A. ; Sahak, M.;"/>
        <s v="Chen, Y. ; Jiang, Y. ; Ma, F. ; Liang, J. ; Wang, M. ; Zhou, C. ; Jiao, X. ; Su, Z.;"/>
        <s v="Almulla, H. ; Gay, G.;"/>
        <s v="A. Alsharif; G. M. Kapfhammer; P. McMinn;"/>
        <s v="Vogel, T. ; Tran, C. ; Grunske, L.;"/>
        <s v="S. Masuda; T. Matsuodani; K. Tsuda;"/>
        <s v="Mariani, L. ; Mohebbi, A. ; Pezzè, M. ; Terragni, V.;"/>
        <s v="Azizi, M.;"/>
        <s v="Chen, J. ; Gu, Y. ; Cai, S. ; Chen, H. ; Chen, J.;"/>
        <s v="D. Sondhi; M. Jobanputra; D. Rani; S. Purandare; S. Sharma; R. Purandare;"/>
        <s v="Cai, G. ; Su, Q. ; Hu, Z.;"/>
        <s v="M. Viggiato; D. Paas; C. Buzon; C. -P. Bezemer;"/>
        <s v="Zhao, C. ; Mu, Y. ; Chen, X. ; Zhao, J. ; Ju, X. ; Wang, G.;"/>
        <s v="R. Greca; B. Miranda; M. Gligoric; A. Bertolino;"/>
        <s v="Nguyen, Hoang Lam ; Grunske, Lars;"/>
        <s v="G. F. Guarnieri; A. V. Pizzoleto; F. C. Ferrari;"/>
        <s v="Xiaoyuan Xie; Baowen Xu; Liang Shi; Changhai Nie; Yanxiang He;"/>
        <s v="Q. Xie; A. M. Memon;"/>
        <s v="Samira TasharofiSepand AnsariMarjan Sirjani;"/>
        <s v="Bueno, Paulo M. S. ; Wong, W. Eric ; Jino, Mario;"/>
        <s v="Cheon, Y. ; Ceberio, M. ; Cortes, A. ; Leavens, G.T.;"/>
        <s v="R. Feldt; R. Torkar; T. Gorschek; W. Afzal;"/>
        <s v="A. Marchetto; P. Tonella;"/>
        <s v="H. Wang; W. K. Chan;"/>
        <s v="G. Fraser; F. Wotawa;"/>
        <s v="F. d. Farzat;"/>
        <s v="Hadi HemmatiAndrea ArcuriLionel Briand;"/>
        <s v="Hemmati, Hadi ; Bri;, Lionel ; Arcuri, Andrea ; Ali, Shaukat;"/>
        <s v="Hemmati, H. ; Bri;, L.;"/>
        <s v="Z. Chen; J. Zhang; B. Luo;"/>
        <s v="Groce, A. ; Zhang, C. ; Eide, E. ; Chen, Y. ; Regehr, J.;"/>
        <s v="Gong, Liang ; Lo, David ; Jiang, Lingxiao ; Zhang, Hongyu;"/>
        <s v="A. De Lucia; M. Di Penta; R. Oliveto; A. Panichella;"/>
        <s v="Kifetew, F.M. ; Panichella, A. ; De Lucia, A. ; Oliveto, R. ; Tonella, P.;"/>
        <s v="A. Panchapakesan; R. Abielmona; E. Petriu;"/>
        <s v="Nesa AsoudehYvan Labiche;"/>
        <s v="B. Marculescu; R. Feldt; R. Torkar;"/>
        <s v="R. Feldt; S. Poulding;"/>
        <s v="Hemmati, Hadi ; Arcuri, Andrea ; Bri;, Lionel;"/>
        <s v="Chunrong FangZhenyu ChenKun WuZhihong Zhao;"/>
        <s v="Bueno, P.M.S. ; Jino, M. ; Wong, W.E.;"/>
        <s v="Wang, Huai ; Chan, W. K. ; Tse, T. H.;"/>
        <s v="Y. Pei; A. Christi; X. Fern; A. Groce; W. Wong;"/>
        <s v="Feng, Yang ; Chen, Zhenyu ; Jones, James A. ; Fang, Chunrong ; Xu, Baowen;"/>
        <s v="H. Hemmati; Z. Fang; M. V. Mantyla;"/>
        <s v="D. Mondal; H. Hemmati; S. Durocher;"/>
        <s v="Yatoh, Kohsuke ; Sakamoto, Kazunori ; Ishikawa, Fuyuki ; Honiden, Shinichi;"/>
        <s v="Matinnejad, Reza ; Nejati, Shiva ; Bri;, Lionel C. ; Bruckmann, Thomas;"/>
        <s v="M. Boussaa; O. Barais; G. Sunyé; B. Baudry;"/>
        <s v="Xia, X. ; Gong, L. ; Le, T.-D.B. ; Lo, D. ; Jiang, L. ; Zhang, H.;"/>
        <s v="R. Feldt; S. Poulding; D. Clark; S. Yoo;"/>
        <s v="A. Shahbazi; J. Miller;"/>
        <s v="D. Shin; S. Yoo; D. -H. Bae;"/>
        <s v="Ana Emília Victor Barbosa CoutinhoEmanuela Gadelha CartaxoPatrícia Duarte de Lima Machado;"/>
        <s v="R. Matinnejad; S. Nejati; L. C. Briand; T. Bruckmann;"/>
        <s v="S. Poulding; R. Feldt;"/>
        <s v="Liu, B. ; Lucia ; Nejati, S. ; Bri;, L.C.;"/>
        <s v="Nasser M. Albunian;"/>
        <s v="Alireza HaghighatkhahMika MäntyläMarkku OivoPasi Kuvaja;"/>
        <s v="D. Shin; S. Yoo; D. Bae;"/>
        <s v="B. Miranda; E. Cruciani; R. Verdecchia; A. Bertolino;"/>
        <s v="Ma, L. ; Wu, P. ; Chen, T.Y.;"/>
        <s v="Daniel FlemströmPasqualina PotenaDaniel SundmarkWasif AfzalMarkus Bohlin;"/>
        <s v="Y. Kim; S. Hong; B. Ko; D. L. Phan; M. Kim;"/>
        <s v="Shahbazi, A. ; Panah;eh, M. ; Miller, J.;"/>
        <s v="F. G. De Oliveira Neto; R. Feldt; L. Erlenhov; J. B. D. S. Nunes;"/>
        <s v="F. G. de Oliveira Neto; A. Ahmad; O. Leifler; K. Sandahl; E. Enoiu;"/>
        <s v="Liu, B. ; Nejati, S. ; Lucia ; Bri;, L.C.;"/>
        <s v="Chen, Junjie ; Wang, Guancheng ; Hao, Dan ; Xiong, Yingfei ; Zhang, Hongyu ; Zhang, Lu;"/>
        <s v="E. Cruciani; B. Miranda; R. Verdecchia; A. Bertolino;"/>
        <s v="Zhang, Z. ; Xie, X.;"/>
        <s v="H. Ben Braiek; F. Khomh;"/>
        <s v="Leonid JoffeDavid Clark;"/>
        <s v="Biagiola, Matteo ; Stocco, Andrea ; Ricca, Filippo ; Tonella, Paolo;"/>
        <s v="M. Omari; J. Chen; P. Kwaku Kudjo; H. Ackah-Arthur; R. Huang;"/>
        <s v="Thomas VogelChinh TranLars Grunske;"/>
        <s v="Oszkár SemeráthRebeka FarkasGábor BergmannDániel Varró;"/>
        <s v="Nasser AlbunianGordon FraserDirk Sudholt;"/>
        <s v="F. G. d. O. Neto; F. Dobslaw; R. Feldt;"/>
        <s v="Reddy, Sameer ; Lemieux, Caroline ; Padhye, Rohan ; Sen, Koushik;"/>
        <s v="F. Dobslaw; F. G. de Oliveira Neto; R. Feldt;"/>
        <s v="J. Leveau; X. Blanc; L. Réveillère; J. Falleri; R. Rouvoy;"/>
        <s v="Men\'{e}ndez, H\'{e}ctor D. ; Jahangirova, Gunel ; Sarro, Federica ; Tonella, Paolo ; Clark, David;"/>
        <s v="Xiang, Y. ; Huang, H. ; Li, M. ; Li, S. ; Yang, X.;"/>
        <s v="Tang, Y. ; Jiang, H. ; Zhou, Z. ; Li, X. ; Ren, Z. ; Kong, W.;"/>
        <s v="Menendez, H.D. ; Clark, D.;"/>
        <s v="Menendez, H.D. ; Boreale, M. ; Gorla, D. ; Clark, D.;"/>
        <s v="Y. Cao, Z. Q. Zhou, and T. Y. Chen;"/>
        <s v="N. Chetouane, F. Wotawa, H. Felbinger, and M. Nica;"/>
        <s v="Q. Shi, Z. Chen, C. Fang, Y. Feng, and B. Xu;"/>
        <s v="Hao, D., Pan, Y., Zhang, L., Mei, H., Sun, J.;"/>
        <s v="Arafeen, M. J.;"/>
        <s v="Zhao, X., Wang, Z., Fan, X., Wang, Z.;"/>
        <s v="R. Carlson, H. Do, and A. Denton;"/>
        <s v="C. Coviello, S. Romano, G. Scanniello, A. Marchetto, G. Antoniol, and A. Corazza;"/>
        <s v="Yoo, S., Harman, M., Tonella, P., Susi, A.;"/>
        <s v="S. Singh, C. Sharma, and U. Singh;"/>
        <s v="Y. Ledru, A. Petrenko, S. Boroday, and N. Mandran;"/>
        <s v="A. Panichella, R. Oliveto, M.D. Penta, A. De Lucia;"/>
        <s v="Coviello, Carmen, Simone Romano, and Giuseppe Scanniello"/>
        <s v="Alshahwan, Nadia, and Mark Harman"/>
        <s v="Pizzoleto, A. V., Ferrari, F. C., Dallilo, L. D., &amp; Offutt, J."/>
        <s v="Feng, Jing and Yin, Bei-Bei and Cai, Kai-Yuan and Yu, Zhong-Xing"/>
        <s v="Shahbazi, Ali and Miller, James}"/>
      </sharedItems>
    </cacheField>
    <cacheField name="Publication Year" numFmtId="0">
      <sharedItems containsSemiMixedTypes="0" containsString="0" containsNumber="1" containsInteger="1">
        <n v="2006.0"/>
        <n v="2008.0"/>
        <n v="2009.0"/>
        <n v="2011.0"/>
        <n v="2012.0"/>
        <n v="2013.0"/>
        <n v="2014.0"/>
        <n v="2015.0"/>
        <n v="2016.0"/>
        <n v="2017.0"/>
        <n v="2018.0"/>
        <n v="2019.0"/>
        <n v="2020.0"/>
        <n v="2021.0"/>
        <n v="2022.0"/>
        <n v="2005.0"/>
        <n v="2010.0"/>
      </sharedItems>
    </cacheField>
    <cacheField name="DOI" numFmtId="0">
      <sharedItems containsBlank="1">
        <s v="10.1016/j.infsof.2006.02.001"/>
        <s v="10.1007/s10515-008-0025-9"/>
        <s v="10.1109/PRDC.2009.25"/>
        <s v="10.1134/S0361768809050041"/>
        <s v="10.3724/SP.J.1001.2009.00580"/>
        <s v="10.1109/ICSM.2009.5306305"/>
        <s v="10.1109/ICST.2011.12"/>
        <s v="10.1002/stvr.413"/>
        <s v="10.1016/j.jss.2011.07.028"/>
        <s v="10.1109/IWAST.2012.6228980"/>
        <s v="10.1109/ICSTW.2013.30"/>
        <s v="10.1016/j.infsof.2013.04.004"/>
        <s v="10.4018/jwsr.2013010104"/>
        <s v="10.1142/S0218194013500289"/>
        <s v="10.1109/COMPSAC.2013.32"/>
        <s v="10.1109/TSE.2014.2327020"/>
        <s v="10.1145/2593501.2593505"/>
        <m/>
        <s v="10.1016/j.infsof.2014.07.003"/>
        <s v="10.1142/S0218194015500254"/>
        <s v="10.18293/SEKE2015-115"/>
        <s v="10.1007/978-3-662-46675-9_6"/>
        <s v="10.1109/AST.2015.11"/>
        <s v="10.1109/SEAA.2016.34"/>
        <s v="10.1109/ISSRE.2015.7381799"/>
        <s v="10.1016/j.infsof.2016.08.008"/>
        <s v="10.1109/COMPSAC.2017.271"/>
        <s v="10.1109/ICST.2017.20"/>
        <s v="10.1016/j.jss.2018.08.061"/>
        <s v="10.1016/j.infsof.2019.06.009"/>
        <s v="10.1007/978-3-030-59762-7_18"/>
        <s v="10.1109/ICST46399.2020.00031"/>
        <s v="10.1016/j.infsof.2020.106436"/>
        <s v="10.1109/ICSTW52544.2021.00037"/>
        <s v="10.1145/3460319.3464827"/>
        <s v="10.1109/ICSTW52544.2021.00035"/>
        <s v="10.1109/ISSREW53611.2021.00051"/>
        <s v="10.1109/TSE.2021.3057163"/>
        <s v="10.1016/j.asoc.2021.107910"/>
        <s v="10.1109/TSE.2022.3170272"/>
        <s v="10.1016/j.infsof.2022.106982"/>
        <s v="10.1145/3510003.3510182"/>
        <s v="10.1109/ICSTW55395.2022.00041"/>
        <s v="10.1109/APSEC.2005.6"/>
        <s v="10.1109/ISSRE.2006.45"/>
        <s v="10.1007/11901433_26"/>
        <s v="10.1145/1363686.1363871"/>
        <s v="10.1109/ICSTW.2008.36"/>
        <s v="10.1109/SSBSE.2009.13"/>
        <s v="10.1109/ASE.2009.79"/>
        <s v="10.1109/QSIC.2009.36"/>
        <s v="10.1109/SSBSE.2010.13"/>
        <s v="10.1007/978-3-642-16573-3_6"/>
        <s v="10.1145/1882291.1882331"/>
        <s v="10.1109/ISSRE.2010.9"/>
        <s v="10.1109/CSEET.2011.5876111"/>
        <s v="10.1145/04000800.2336763"/>
        <s v="10.1145/2351676.2351682"/>
        <s v="10.1109/IWAST.2012.6228983"/>
        <s v="10.1145/2483760.2483789"/>
        <s v="10.1109/CEC.2013.6557873"/>
        <s v="10.1007/978-3-642-39742-4_26"/>
        <s v="10.1109/ICMLA.2013.113"/>
        <s v="10.1109/ISSRE.2013.6698888"/>
        <s v="10.1145/2430536.2430540"/>
        <s v="10.1007/s11219-013-9224-0"/>
        <s v="10.1016/j.ins.2011.01.025"/>
        <s v="10.1145/2620000"/>
        <s v="10.1109/ICDMW.2014.58"/>
        <s v="10.1145/2786805.2786862"/>
        <s v="10.1109/ICST.2015.7102602"/>
        <s v="10.1109/ICST.2015.7102588"/>
        <s v="10.1145/2771783.2771805"/>
        <s v="10.1145/2786805.2786818"/>
        <s v="10.1109/SBST.2015.17"/>
        <s v="10.1007/s10515-014-0165-z"/>
        <s v="10.1109/ICST.2016.33"/>
        <s v="10.1109/TSE.2015.2487958"/>
        <s v="10.1109/ICSTW.2016.37"/>
        <s v="10.1007/s11219-014-9265-z"/>
        <s v="10.1109/ICST.2016.26"/>
        <s v="10.1145/2884781.2884797"/>
        <s v="10.1109/ICST.2017.37"/>
        <s v="10.1109/SANER.2017.7884636"/>
        <s v="10.1007/978-3-319-66299-2_17"/>
        <s v="10.1007/978-3-030-03673-7_18"/>
        <s v="10.1109/TSE.2017.2732347"/>
        <s v="10.1145/3180155.3180210"/>
        <s v="10.1016/j.infsof.2018.07.001"/>
        <s v="10.1007/s11219-017-9401-7"/>
        <s v="10.1109/ICST.2018.00032"/>
        <s v="10.1007/s10515-018-0232-y"/>
        <s v="10.1109/APSEC.2018.00029"/>
        <s v="10.1007/s10664-018-9611-z"/>
        <s v="10.1109/ASE.2019.00037"/>
        <s v="10.1109/ICSE.2019.00055"/>
        <s v="10.1109/QRS.2019.00056"/>
        <s v="10.1109/ICSME.2019.00078"/>
        <s v="10.1007/978-3-030-27455-9_3"/>
        <s v="10.1145/3338906.3338970"/>
        <s v="10.1109/QRS.2019.00020"/>
        <s v="10.1109/TSE.2018.2811489"/>
        <s v="10.1007/978-3-030-27455-9_5"/>
        <s v="10.1007/s10009-019-00530-6"/>
        <s v="10.1007/978-3-030-59762-7_11"/>
        <s v="10.1109/ICSTW50294.2020.00051"/>
        <s v="10.1145/3377811.3380399"/>
        <s v="10.1109/ICSTW50294.2020.00062"/>
        <s v="10.1109/ICST46399.2020.00026"/>
        <s v="10.1145/3447265"/>
        <s v="10.1109/TSE.2021.3057853"/>
        <s v="10.1109/TSE.2021.3119186"/>
        <s v="10.1109/TSE.2021.3100858"/>
        <s v="10.1109/TSE.2020.2987377"/>
      </sharedItems>
    </cacheField>
    <cacheField name="PDF Link" numFmtId="0">
      <sharedItems>
        <s v="https://www.scopus.com/inward/record.uri?eid=2-s2.0-33749267973&amp;doi=10.1016%2fj.infsof.2006.02.001&amp;partnerID=40&amp;md5=da55ee8e0cb951f633e0f3076dc780b8"/>
        <s v="https://www.scopus.com/inward/record.uri?eid=2-s2.0-44649178245&amp;doi=10.1007%2fs10515-008-0025-9&amp;partnerID=40&amp;md5=479dc06b60b62365a61774b1acd7ca4f"/>
        <s v="https://ieeexplore.ieee.org/stamp/stamp.jsp?arnumber=5368243"/>
        <s v="http://link.springer.com/article/10.1134/S0361768809050041"/>
        <s v="https://www.scopus.com/inward/record.uri?eid=2-s2.0-72749112086&amp;doi=10.3724%2fSP.J.1001.2009.00580&amp;partnerID=40&amp;md5=62155895ef4296225aa7f83a8a523308"/>
        <s v="https://ieeexplore.ieee.org/stamp/stamp.jsp?arnumber=5306305"/>
        <s v="https://ieeexplore.ieee.org/stamp/stamp.jsp?arnumber=5770622"/>
        <s v="https://www.scopus.com/inward/record.uri?eid=2-s2.0-79957438659&amp;doi=10.1002%2fstvr.413&amp;partnerID=40&amp;md5=beae5c6e3c20afa5f260be31e368e53d"/>
        <s v="https://www.scopus.com/inward/record.uri?eid=2-s2.0-80755172214&amp;doi=10.1016%2fj.jss.2011.07.028&amp;partnerID=40&amp;md5=1bec55ab75e065f4ffa04137cd5792a2"/>
        <s v="https://ieeexplore.ieee.org/stamp/stamp.jsp?arnumber=6228980"/>
        <s v="https://ieeexplore.ieee.org/stamp/stamp.jsp?arnumber=6571629"/>
        <s v="https://www.scopus.com/inward/record.uri?eid=2-s2.0-84880807140&amp;doi=10.1016%2fj.infsof.2013.04.004&amp;partnerID=40&amp;md5=2d7e1e939a1a139a2a1fa3ae33bff463"/>
        <s v="https://www.scopus.com/inward/record.uri?eid=2-s2.0-84887493210&amp;doi=10.4018%2fjwsr.2013010104&amp;partnerID=40&amp;md5=d29f644c9dec4dcb25311ae0498f40cc"/>
        <s v="https://www.scopus.com/inward/record.uri?eid=2-s2.0-84890234494&amp;doi=10.1142%2fS0218194013500289&amp;partnerID=40&amp;md5=e7bd5f2a717ed8c5c2482820e9c77ab5"/>
        <s v="https://ieeexplore.ieee.org/stamp/stamp.jsp?arnumber=6649819"/>
        <s v="https://www.scopus.com/inward/record.uri?eid=2-s2.0-84904278397&amp;doi=10.1109%2fTSE.2014.2327020&amp;partnerID=40&amp;md5=c2caa0658f61d9491bb12cd2beff08ba"/>
        <s v="https://doi.org/10.1145/2593501.2593505"/>
        <s v="https://www.scopus.com/inward/record.uri?eid=2-s2.0-84910049469&amp;partnerID=40&amp;md5=f7333f2a83f414eab75699404270d606"/>
        <s v="https://www.scopus.com/inward/record.uri?eid=2-s2.0-84914157978&amp;doi=10.1016%2fj.infsof.2014.07.003&amp;partnerID=40&amp;md5=c04e29ccf8f223e613c1968994a55e10"/>
        <s v="https://www.scopus.com/inward/record.uri?eid=2-s2.0-84958524928&amp;doi=10.1142%2fS0218194015500254&amp;partnerID=40&amp;md5=dcbc15b61b5da070a11c402e25422f82"/>
        <s v="https://www.scopus.com/inward/record.uri?eid=2-s2.0-84969777021&amp;doi=10.18293%2fSEKE2015-115&amp;partnerID=40&amp;md5=5a4070a487662fb1f738f64cd7250457"/>
        <s v="http://link.springer.com/chapter/10.1007/978-3-662-46675-9_6"/>
        <s v="https://ieeexplore.ieee.org/stamp/stamp.jsp?arnumber=7166260"/>
        <s v="https://www.scopus.com/inward/record.uri?eid=2-s2.0-85020747520&amp;doi=10.1109%2fSEAA.2016.34&amp;partnerID=40&amp;md5=2e6d595057244118f9aa2b362af0fe0d"/>
        <s v="https://www.scopus.com/inward/record.uri?eid=2-s2.0-84964844271&amp;doi=10.1109%2fISSRE.2015.7381799&amp;partnerID=40&amp;md5=8b4ae21b489d5486900b7c408b2b890f"/>
        <s v="https://ieeexplore.ieee.org/stamp/stamp.jsp?arnumber=7810700"/>
        <s v="https://www.scopus.com/inward/record.uri?eid=2-s2.0-84985904834&amp;doi=10.1016%2fj.infsof.2016.08.008&amp;partnerID=40&amp;md5=6fed92fa530e23a343ff9ef784a38a33"/>
        <s v="https://ieeexplore.ieee.org/stamp/stamp.jsp?arnumber=8029584"/>
        <s v="https://ieeexplore.ieee.org/stamp/stamp.jsp?arnumber=7927970"/>
        <s v="https://www.scopus.com/inward/record.uri?eid=2-s2.0-85053760573&amp;doi=10.1016%2fj.jss.2018.08.061&amp;partnerID=40&amp;md5=b3c576e72ea0009187cb61d61f65ba5c"/>
        <s v="https://www.scopus.com/inward/record.uri?eid=2-s2.0-85068071058&amp;doi=10.1016%2fj.infsof.2019.06.009&amp;partnerID=40&amp;md5=80463c60b217691a61adc08bc5bb5e3c"/>
        <s v="https://www.scopus.com/inward/record.uri?eid=2-s2.0-85058140306&amp;partnerID=40&amp;md5=cde72e895ef6ad8f60d07eacb0052d70"/>
        <s v="https://www.scopus.com/inward/record.uri?eid=2-s2.0-85071946769&amp;partnerID=40&amp;md5=564067436e182b6795a06d353444ed3e"/>
        <s v="https://www.scopus.com/inward/record.uri?eid=2-s2.0-85092933212&amp;doi=10.1007%2f978-3-030-59762-7_18&amp;partnerID=40&amp;md5=f1ae2eee34d85dd191295cd2ed4ee57a"/>
        <s v="https://ieeexplore.ieee.org/stamp/stamp.jsp?arnumber=9159082"/>
        <s v="https://www.scopus.com/inward/record.uri?eid=2-s2.0-85094567756&amp;doi=10.1016%2fj.infsof.2020.106436&amp;partnerID=40&amp;md5=cfe3634900823221622b17bbb2243804"/>
        <s v="https://ieeexplore.ieee.org/stamp/stamp.jsp?arnumber=9440190"/>
        <s v="https://www.scopus.com/inward/record.uri?eid=2-s2.0-85111437484&amp;doi=10.1145%2f3460319.3464827&amp;partnerID=40&amp;md5=1debacaeafac81a3213965dced64a35c"/>
        <s v="https://www.scopus.com/inward/record.uri?eid=2-s2.0-85108029154&amp;doi=10.1109%2fICSTW52544.2021.00035&amp;partnerID=40&amp;md5=461ef5bdea396e80fa1f6fe36da1f731"/>
        <s v="https://www.scopus.com/inward/record.uri?eid=2-s2.0-85126960882&amp;doi=10.1109%2fISSREW53611.2021.00051&amp;partnerID=40&amp;md5=9fb3daa02fa4dc0d97302a6284a7abce"/>
        <s v="https://ieeexplore.ieee.org/stamp/stamp.jsp?arnumber=9347715"/>
        <s v="https://www.scopus.com/inward/record.uri?eid=2-s2.0-85115889779&amp;doi=10.1016%2fj.asoc.2021.107910&amp;partnerID=40&amp;md5=de6fbbd84b6919e370b4b1830996de6f"/>
        <s v="https://ieeexplore.ieee.org/stamp/stamp.jsp?arnumber=9763328"/>
        <s v="https://www.scopus.com/inward/record.uri?eid=2-s2.0-85132739978&amp;doi=10.1016%2fj.infsof.2022.106982&amp;partnerID=40&amp;md5=fdb7583bb37e2b151e6dc57157c859f0"/>
        <s v="https://ieeexplore.ieee.org/stamp/stamp.jsp?arnumber=9796413"/>
        <s v="https://doi.org/10.1145/3510003.3510182"/>
        <s v="https://ieeexplore.ieee.org/stamp/stamp.jsp?arnumber=9787949"/>
        <s v="https://ieeexplore.ieee.org/stamp/stamp.jsp?arnumber=1607196"/>
        <s v="https://ieeexplore.ieee.org/stamp/stamp.jsp?arnumber=4021981"/>
        <s v="http://link.springer.com/chapter/10.1007/11901433_26"/>
        <s v="https://doi.org/10.1145/1363686.1363871"/>
        <s v="https://www.scopus.com/inward/record.uri?eid=2-s2.0-84886878256&amp;partnerID=40&amp;md5=16731dca2f70cbfaab02b210bd6799ae"/>
        <s v="https://ieeexplore.ieee.org/stamp/stamp.jsp?arnumber=4567005"/>
        <s v="https://ieeexplore.ieee.org/stamp/stamp.jsp?arnumber=5033174"/>
        <s v="https://ieeexplore.ieee.org/stamp/stamp.jsp?arnumber=5431725"/>
        <s v="https://ieeexplore.ieee.org/stamp/stamp.jsp?arnumber=5381459"/>
        <s v="https://ieeexplore.ieee.org/stamp/stamp.jsp?arnumber=5635168"/>
        <s v="http://link.springer.com/chapter/10.1007/978-3-642-16573-3_6"/>
        <s v="https://doi.org/10.1145/1882291.1882331"/>
        <s v="https://www.scopus.com/inward/record.uri?eid=2-s2.0-79952025468&amp;doi=10.1109%2fISSRE.2010.9&amp;partnerID=40&amp;md5=dc1f57df376c9c6153560fca27e7a10c"/>
        <s v="https://ieeexplore.ieee.org/stamp/stamp.jsp?arnumber=5876111"/>
        <s v="https://www.scopus.com/inward/record.uri?eid=2-s2.0-84865280752&amp;doi=10.1145%2f04000800.2336763&amp;partnerID=40&amp;md5=794be43405f5322b0c4ecf4ebb402c74"/>
        <s v="https://doi.org/10.1145/2351676.2351682"/>
        <s v="https://ieeexplore.ieee.org/stamp/stamp.jsp?arnumber=6228983"/>
        <s v="https://www.scopus.com/inward/record.uri?eid=2-s2.0-84881271344&amp;doi=10.1145%2f2483760.2483789&amp;partnerID=40&amp;md5=a3662fe629f907563ec59f0b2a0104e0"/>
        <s v="https://ieeexplore.ieee.org/stamp/stamp.jsp?arnumber=6557873"/>
        <s v="http://link.springer.com/chapter/10.1007/978-3-642-39742-4_26"/>
        <s v="https://ieeexplore.ieee.org/stamp/stamp.jsp?arnumber=6786089"/>
        <s v="https://ieeexplore.ieee.org/stamp/stamp.jsp?arnumber=6698888"/>
        <s v="https://doi.org/10.1145/2430536.2430540"/>
        <s v="http://link.springer.com/article/10.1007/s11219-013-9224-0"/>
        <s v="https://www.scopus.com/inward/record.uri?eid=2-s2.0-84889670641&amp;doi=10.1016%2fj.ins.2011.01.025&amp;partnerID=40&amp;md5=5b02793eecfc8672a6c608650daaccd9"/>
        <s v="https://doi.org/10.1145/2620000"/>
        <s v="https://ieeexplore.ieee.org/stamp/stamp.jsp?arnumber=7022682"/>
        <s v="https://doi.org/10.1145/2786805.2786862"/>
        <s v="https://ieeexplore.ieee.org/stamp/stamp.jsp?arnumber=7102602"/>
        <s v="https://ieeexplore.ieee.org/stamp/stamp.jsp?arnumber=7102588"/>
        <s v="https://doi.org/10.1145/2771783.2771805"/>
        <s v="https://doi.org/10.1145/2786805.2786818"/>
        <s v="https://ieeexplore.ieee.org/stamp/stamp.jsp?arnumber=7173590"/>
        <s v="https://www.scopus.com/inward/record.uri?eid=2-s2.0-84955592581&amp;doi=10.1007%2fs10515-014-0165-z&amp;partnerID=40&amp;md5=7c3fb6a18bbada7bb9e6126fae435f57"/>
        <s v="https://ieeexplore.ieee.org/stamp/stamp.jsp?arnumber=7515474"/>
        <s v="https://ieeexplore.ieee.org/stamp/stamp.jsp?arnumber=7293669"/>
        <s v="https://ieeexplore.ieee.org/stamp/stamp.jsp?arnumber=7528954"/>
        <s v="http://link.springer.com/article/10.1007/s11219-014-9265-z"/>
        <s v="https://ieeexplore.ieee.org/stamp/stamp.jsp?arnumber=7515460"/>
        <s v="https://ieeexplore.ieee.org/stamp/stamp.jsp?arnumber=7886937"/>
        <s v="https://ieeexplore.ieee.org/stamp/stamp.jsp?arnumber=7927987"/>
        <s v="https://www.scopus.com/inward/record.uri?eid=2-s2.0-85018455025&amp;doi=10.1109%2fSANER.2017.7884636&amp;partnerID=40&amp;md5=0fbeef0acd8861b0d44726257f31e0ac"/>
        <s v="http://link.springer.com/chapter/10.1007/978-3-319-66299-2_17"/>
        <s v="http://link.springer.com/chapter/10.1007/978-3-030-03673-7_18"/>
        <s v="https://ieeexplore.ieee.org/stamp/stamp.jsp?arnumber=7994647"/>
        <s v="https://ieeexplore.ieee.org/stamp/stamp.jsp?arnumber=8453081"/>
        <s v="https://www.scopus.com/inward/record.uri?eid=2-s2.0-85049561393&amp;doi=10.1016%2fj.infsof.2018.07.001&amp;partnerID=40&amp;md5=289251b9cc1ac7cf5ecf4386d26672c5"/>
        <s v="http://link.springer.com/article/10.1007/s11219-017-9401-7"/>
        <s v="https://ieeexplore.ieee.org/stamp/stamp.jsp?arnumber=8367052"/>
        <s v="https://www.scopus.com/inward/record.uri?eid=2-s2.0-85044069327&amp;doi=10.1007%2fs10515-018-0232-y&amp;partnerID=40&amp;md5=590f3abf097e8641300bb6612662bc6b"/>
        <s v="https://ieeexplore.ieee.org/stamp/stamp.jsp?arnumber=8719537"/>
        <s v="https://ieeexplore.ieee.org/stamp/stamp.jsp?arnumber=8536348"/>
        <s v="https://www.scopus.com/inward/record.uri?eid=2-s2.0-85044245466&amp;doi=10.1007%2fs10664-018-9611-z&amp;partnerID=40&amp;md5=062b43f565f7564bc762c09577efddab"/>
        <s v="https://doi.org/10.1109/ASE.2019.00037"/>
        <s v="https://ieeexplore.ieee.org/stamp/stamp.jsp?arnumber=8812048"/>
        <s v="https://www.scopus.com/inward/record.uri?eid=2-s2.0-85073780897&amp;doi=10.1109%2fQRS.2019.00056&amp;partnerID=40&amp;md5=a54cf6837cb1d20b75cd43e3e813d600"/>
        <s v="https://ieeexplore.ieee.org/stamp/stamp.jsp?arnumber=8919189"/>
        <s v="http://link.springer.com/chapter/10.1007/978-3-030-27455-9_3"/>
        <s v="https://doi.org/10.1145/3338906.3338970"/>
        <s v="https://ieeexplore.ieee.org/stamp/stamp.jsp?arnumber=8854699"/>
        <s v="https://ieeexplore.ieee.org/stamp/stamp.jsp?arnumber=8305644"/>
        <s v="http://link.springer.com/chapter/10.1007/978-3-030-27455-9_5"/>
        <s v="http://link.springer.com/article/10.1007/s10009-019-00530-6"/>
        <s v="http://link.springer.com/chapter/10.1007/978-3-030-59762-7_11"/>
        <s v="https://ieeexplore.ieee.org/stamp/stamp.jsp?arnumber=9155915"/>
        <s v="https://doi.org/10.1145/3377811.3380399"/>
        <s v="https://ieeexplore.ieee.org/stamp/stamp.jsp?arnumber=9155629"/>
        <s v="https://ieeexplore.ieee.org/stamp/stamp.jsp?arnumber=9159101"/>
        <s v="https://doi.org/10.1145/3447265"/>
        <s v="https://www.scopus.com/inward/record.uri?eid=2-s2.0-85100850109&amp;doi=10.1109%2fTSE.2021.3057853&amp;partnerID=40&amp;md5=5f225d6d5b5f4f2fa4b1a0f1d5d89780"/>
        <s v="https://www.scopus.com/inward/record.uri?eid=2-s2.0-85117258535&amp;doi=10.1109%2fTSE.2021.3119186&amp;partnerID=40&amp;md5=4025186df049466da0524fb0f2c5901a"/>
        <s v="https://www.scopus.com/inward/record.uri?eid=2-s2.0-85112596038&amp;doi=10.1109%2fTSE.2021.3100858&amp;partnerID=40&amp;md5=3a926444fb86e3266f72f1f365d2cbe2"/>
        <s v="https://www.scopus.com/inward/record.uri?eid=2-s2.0-85123183897&amp;doi=10.1109%2fTSE.2020.2987377&amp;partnerID=40&amp;md5=09e017de477f100b23dcb41ab5e5ca5f"/>
        <s v="https://ieeexplore.ieee.org/stamp/stamp.jsp?arnumber=6605921"/>
        <s v="https://ieeexplore.ieee.org/stamp/stamp.jsp?arnumber=9155590"/>
        <s v="https://ieeexplore.ieee.org/stamp/stamp.jsp?arnumber=7116633"/>
        <s v="https://dl.acm.org/doi/pdf/10.1145/1101908.1101953"/>
        <s v="https://ieeexplore.ieee.org/stamp/stamp.jsp?arnumber=6569743"/>
        <s v="https://ieeexplore.ieee.org/stamp/stamp.jsp?arnumber=7273420"/>
        <s v="https://ieeexplore.ieee.org/stamp/stamp.jsp?arnumber=6080805"/>
        <s v="https://ieeexplore.ieee.org/iel7/8326467/8330182/08330200.pdf"/>
        <s v="https://dl.acm.org/doi/pdf/10.1145/1572272.1572296"/>
        <s v="https://citeseerx.ist.psu.edu/viewdoc/download?doi=10.1.1.664.4792&amp;rep=rep1&amp;type=pdf"/>
        <s v="https://link.springer.com/content/pdf/10.1007/s10515-011-0093-0.pdf"/>
        <s v="https://ieeexplore.ieee.org/stamp/stamp.jsp?arnumber=6936894"/>
        <s v="https://dl.acm.org/doi/pdf/10.1145/3239235.3240497"/>
        <s v="https://dl.acm.org/doi/pdf/10.1145/2610384.2610413"/>
        <s v="https://ieeexplore.ieee.org/stamp/stamp.jsp?arnumber=9155963"/>
        <s v="https://ieeexplore.ieee.org/stamp/stamp.jsp?arnumber=6319229"/>
        <s v="https://ieeexplore.ieee.org/stamp/stamp.jsp?arnumber=6487504"/>
      </sharedItems>
    </cacheField>
    <cacheField name="Keywords" numFmtId="0">
      <sharedItems containsBlank="1">
        <s v="Conditional diversity;  Data diversity;  Diversity matrix;  Experimentation;  Linear independence;  Orthogonality;  Standard deviation;  Testing tools;  Theory;  Verification;"/>
        <s v="Debugging;  Fault localization;  Fuzzy set;  Maintenance;"/>
        <s v="test cases;retrieval;ontology;reuse;similarity;"/>
        <s v=";"/>
        <s v="Evolutionary testing;  Fitness function design;  Path-oriented testing;  Similarity evaluation;  Software testing;"/>
        <s v="Test Case Selection;Similarity Measure;Distance Function;Adaptive Random Testing;Genetic Algorithms;Model Based Testing;"/>
        <s v="LTS;  model-based testing;  test case selection;"/>
        <s v="Fuzzing;  Software testing;  Software vulnerability;"/>
        <s v="Test case prioritization;similarity;ordered sequence;edit distance;farthest-first algorithm;"/>
        <s v="Mutation;Testing;Feature Models;Software Product Lines;Similarity;"/>
        <s v="Database applications;  Regression testing;  Similarity measures;  Test case selection;"/>
        <s v="Adaption;  Extensible Markup Language (XML) Similarity;  Pairwise Selection;  Service Evolution;  Test Case Prioritization;"/>
        <s v="Coverage vector;  Execution similarity;  Fault localization;"/>
        <s v="Fault Localization;Software Debugging;Software Testing;Similarity Coefficient;"/>
        <s v="prioritization;  search-based approaches;  similarity;  Software product lines;  T-wise Interactions;  testing;"/>
        <s v="User Similarity; Service-Oriented Application; Relative Coverage; Coverage Testing;"/>
        <s v="Clustering;  HS_DAG algorithm;  Minimal Hitting Set;  Regression Testing;  Similarity;  Test Case Minimization;"/>
        <s v="Security policies;  Similarity;  Test prioritization;"/>
        <s v="CBIR evaluation;  content-based image retrieval;  graphical test oracles;  similarity function;  Software testing;"/>
        <s v="Regression testing;  Similarity measures;  Test case prioritization;"/>
        <s v="GUI testing;event-driven software;test case prioritization;GUI state similarity;"/>
        <s v="Industrial Case Study;  Reuse;  Software Testing;  System Integration;  Test Overlap;"/>
        <s v="Code coverage;  Distance function;  Execution trace;  Historical data;  Similarity;  Test case prioritization;  Test quality metric;  Test size;"/>
        <s v="Software Product Line;Combinatorial Interaction Testing;Product Similarity;Documented Faults;Empirical;Drupal;"/>
        <s v="Experimental study;  Model-based testing;  Regression testing;  Test case selection;"/>
        <s v="Software testing;test case prioritization;abstract test case;similarity;"/>
        <s v="Web application testing;semantic similarity;GUI testing;"/>
        <s v="Build history;  Continuous integration;  Regression testing;  Test case prioritization;  Test diversity;"/>
        <s v="Cyber-physical systems;  Search-based software engineering;  Simulation-based testing;  Test case selection;"/>
        <s v="Combinatorial interaction testing;  Feature model;  Sampling algorithm;  Similarity distance;  String based prioritization;"/>
        <m/>
        <s v="Fitness function;  Reinforcement learning;  Search-based test generation;"/>
        <s v="Diversity;  Fitness landscape analysis;  Test generation;"/>
        <s v="derive test cases;syntax-tree similarity;software requirements;"/>
        <s v="Android applications;  GUI testing;  Mobile testing;  NLP;  Test reuse;  Word embedding;"/>
        <s v="Continuous Integration;  IR-based Regression Testing;  Recommender Systems;  Regression Testing;  Tag-based Recommender System;  Test Case Prioritization;"/>
        <s v="Cluster analysis;  Greedy algorithm;  Regression testing;  Test case prioritization;"/>
        <s v="Test suites;mining;software testing;function similarity;"/>
        <s v="Automated test case generation;  Binary searching iterative algorithm;  Dimensional relevance of test cases;  Path coverage;"/>
        <s v="Software testing;Test case similarity;Clustering;"/>
        <s v="Deep neural network testing;  Empirical study;  Test diversity;  Test input selection;"/>
        <s v="regression testing;test case selection;test case prioritization;test orchestration;Fastazi;"/>
        <s v="structure-aware fuzzing; behavioral diversity; random testing;"/>
        <s v="mutation testing;cost reduction;program similarity;"/>
        <s v="Software testing;evolutionary testing;structural testing;dynamic optimization;"/>
        <s v="simulated repulsion; random testing; self-organization; genetic algorithms; software testing; test data generation; simulated annealing; diversity oriented test data generation;"/>
        <s v="Web Testing;Ajax Applications and Search-based Software Engineering;"/>
        <s v="context diversity;software testing;context-aware programe;"/>
        <s v="test case generation;specification based testing;model checking;test coverage;test redundancy;test diversity;"/>
        <s v="Software Testing;Genetic Algorithm;Time Constraint;Process development;Risk Management;"/>
        <s v="genetic algorithms; model-based testing; test case selection; similarity-based selection;"/>
        <s v="Genetic algorithms;  Model-based testing;  Similarity measure;  Test case selection;  UML state machine;"/>
        <s v="configuration diversity;  Random testing;"/>
        <s v="Fault Localization; Test Case Prioritization;"/>
        <s v="Search-based Software Testing;Test Case Selection;Niched Genetic Algorithms;Empirical Studies;"/>
        <s v="genetic algorithms;  genetic drift;  orthogonal exploration;  Search based testing;  test case generation;"/>
        <s v="Software testing;black-box testing;white-box testing;static white-box testing;dynamic white-box testing;evolutionary algorithm;genetic algorithm;evolutionary strategy;control flow graph;"/>
        <s v="search based software testing;interactive search based software engineering;user centered;embedded software;industrial experience;"/>
        <s v="model-based testing; search-based software engineering; Test case selection; similarity function; test case minimization;"/>
        <s v="Genetic algorithms;  Random testing;  Simulated annealing;  Simulated repulsion;  Software testing;  Test data generation;"/>
        <s v="context diversity; Context-aware program; test adequacy;"/>
        <s v="Software Testing;Automated Testing;Fuzzing;Fuzzer Taming;Test-Case Reduction;"/>
        <s v="Crowdsourcing testing; test diversity; natural language processing; test report prioritization;"/>
        <s v="Random testing; Test generation; Diversity;"/>
        <s v="structural coverage; failure-based testing; Stateflow testing; output diversity; mixed discrete-continuous behaviors;"/>
        <s v="Fault localization;  Multi-fault program;  Single-fault program;  Test case prioritization;"/>
        <s v="Software testing;Information theory;Test selection;Empirical study;"/>
        <s v="Adaptive random testing;automated test case generation;black-box testing;mutation;random testing;software testing;string distance;string test cases;Adaptive random testing;automated test case generation;black-box testing;mutation;random testing;software t"/>
        <s v="Mutation testing;adequacy criteria;diversity;"/>
        <s v="search-based software testing;objective-based algorithms;exploration-focused;controlled experiment;"/>
        <s v="Simulink models;Software testing;Time-continuous behaviors;Search-based software testing;Output diversity;Signal features;Structural coverage;Simulink Design Verifier (SLDV);"/>
        <s v="Fault localization;  search-based testing;  Simulink models;  supervised learning;  test suite diversity;"/>
        <s v="Mutation testing;test adequacy criteria;diversity;"/>
        <s v="locality sensitive hashing;minhashing;scalability;similarity;software testing;test case prioritization;"/>
        <s v="Active testing;  Adaptive random testing;  Concurrent data structures;  Test case diversity;  Test case generation;"/>
        <s v="Mutation analysis;Practical mutation tool;C programs;"/>
        <s v="Automated test case generation;  Black-box testing;  Random testing;  Software testing;  Structured input;  Tree distance;  Tree test cases;  Trees;"/>
        <s v="Software Testing;Diversity;Search based Software Testing;Empirical Study;"/>
        <s v="Similarity based test case selection;Continuous integration;Automated testing;"/>
        <s v="search; configuration; history; compiler testing;"/>
        <s v="Clustering;Random projection;Similarity-based testing;Software testing;Test suite reduction;"/>
        <s v="deep learning testing;  essential metrics;  metamorphic testing;  testing criteria;"/>
        <s v="Software Testing;Deep Learning;Computer Vision;Search Based Testing;Metamorphic Testing;"/>
        <s v="web testing; diversity; test generation; page object;"/>
        <s v="Adaptive random testing;software testing;mirror adaptive random testing;test case diversity;"/>
        <s v="Simulink models;search-based software testing;test generation;test prioritization;test oracle;output diversity;signal features;structural coverage;"/>
        <s v="diversity-based testing;test prioritisation;test selection;empirical study;"/>
        <s v="boundary value analysis;boundary value testing;test diversity;"/>
        <s v="test;Exploratory test;n-gram;web applications;"/>
        <s v="Testing; diversity; DFT; focused testing; G\&quot;{o}delTest;"/>
        <s v="Correlation;  correlation analysis;  Fault detection;  Frequency modulation;  Measurement;  novelty search;  product sampling;  similarity-based testing;  Software;  Software product line testing;  Software product lines;  t-wise coverage;  Testing;"/>
        <s v="Codes;  Compiler Testing;  Differential Testing;  Feature extraction;  Program Mutation;  Program processors;  Programming;  Software;  Test Program Generation;  Testing;  Tools;"/>
        <s v="Fuzz Testing;  Fuzzing;  Generators;  Hash functions;  HashFuzz;  Instruments;  Software;  System Testing;  System testing;  Testing;  Universal Hashing;"/>
        <s v="OutGen;  output diversity;  output sampling;  SMT solver;  Unit testing;"/>
      </sharedItems>
    </cacheField>
    <cacheField name="Abstract" numFmtId="0">
      <sharedItems containsBlank="1">
        <s v="This paper describes a novel method for measuring the degree to which a set of test cases executes a given program in diverse ways with respect to the two fundamental programming concepts: control and data. Test diversity is a method for measuring the var"/>
        <s v="In the process of software development and maintenance, software debugging is an inevitable and time-consuming task. To accelerate software debugging, various approaches have been proposed to automate fault localization. Among them, testing-based fault-lo"/>
        <s v="Test cases are one of the most important assets in the testing process. This paper presents the testing ontology based SWEBOK and software quality model. The management and retrieval of test cases will play a vital role in test cases reuse. The keyword-ba"/>
        <m/>
        <s v="Nowadays many researches have focused on structural ET based on statement and branch coverage and there are few researches on path-oriented ET. To solve this problem, this paper provokes an approach to construct the fitness function for test case generati"/>
        <s v="Most of today's event driven software (EDS) systems are tested using test cases that are carefully constructed as sequences of events; they test the execution of an event in the context of its preceding events. Because sizes of these test suites can be ex"/>
        <s v="Our experience with applying model-based testing on industrial systems showed that the generated test suites are often too large and costly to execute given project deadlines and the limited resources for system testing on real platforms. In such industri"/>
        <s v="Test case selection in model-based testing is discussed focusing on the use of a similarity function. Automatically generated test suites usually have redundant test cases. The reason is that test generation algorithms are usually based on structural cove"/>
        <s v="Fuzzing is widely used to detect software vulnerabilities. Blackbox fuzzing does not require program source code. It mutates well-formed inputs to produce new ones. However, these new inputs usually do not exercise deep program semantics since the possibi"/>
        <s v="Test suites often grow very large over many releases, such that it is impractical to re-execute all test cases within limited resources. Test case prioritization, which rearranges test cases, is a key technique to improve regression testing. Code coverage"/>
        <s v="Needs for mass customization and economies of scale have pushed engineers to develop Software Product Lines (SPLs). SPLs are families of products sharing commonalities and exhibiting differences, built by reusing software assets abstractly represented by "/>
        <s v="Context This paper presents an approach for selecting regression test cases in the context of large-scale database applications. We focus on a black-box (specification-based) approach, relying on classification tree models to model the input domain of the"/>
        <s v="Many web services not only communicate through XML-based messages, but also may dynamically modify their behaviors by applying different interpretations on XML messages through updating the associated XML Schemas or XML-based interface specifications. Suc"/>
        <s v="Coverage-based fault localization (CBFL) techniques contrast the execution spectra of a program entity to assess the extent of how much a program entity is being related to faults. However, different test cases may result in similar executions, which furt"/>
        <s v="During the process of fault localization, the spectrum-based techniques are frequently used and widely studied since they can automatically and effectively localize the faults of software and be implemented easily. So far most of spectrum-based fault loca"/>
        <s v="Large Software Product Lines (SPLs) are common in industry, thus introducing the need of practical solutions to test them. To this end, t-wise can help to drastically reduce the number of product configurations to test. Current t-wise approaches for SPLs "/>
        <s v="Test coverage information can be very useful for guiding testers in enhancing their test suites to exercise possible uncovered entities and in deciding when to stop testing. However, for complex applications that are reused in different contexts and for e"/>
        <s v="Software testing aspires to explore and validate the attribute and potentiality of a program to authenticate and cross-verify the requisite results obtained. The broader bifurcation of testing is Precision Testing and Reliability Testing. Regression testi"/>
        <s v="Context: Access control is among the most important security mechanisms, and XACML is the de facto standard for specifying, storing and deploying access control policies. Since it is critical that enforced policies are correct, policy testing must be perf"/>
        <s v="Content-Based Image Retrieval (CBIR) systems constitute an innovative approach to store, to compare and to query images in a database. Visual aspects such as color, texture or shape are used to perform such operations. Recently, CBIR concepts were applied"/>
        <s v="With the continuous evolution of software systems, test suites often grow very large. Rerunning all test cases may be impractical in regression testing under limited resources. Coverage-based test case prioritization techniques have been proposed to impro"/>
        <s v="Graphical User Interface (GUI) application is a kind of typical event-driven software (EDS) that transforms state according to input events invoked through a user interface. It is time consuming to test a GUI application since there are a large number of "/>
        <s v="Tougher safety regulations, global competition and ever increasing complexity of embedded software puts extensive pressure on the effectiveness of the software testing procedures. Previous studies have found that there exist overlaps (i.e., multiple insta"/>
        <s v="Test case prioritization is a crucial element in software quality assurance in practice, specially, in the context of regression testing. Typically, test cases are prioritized in a way that they detect the potential faults earlier. The effectiveness of te"/>
        <s v="Extensive work on Search-Based Software Testing for Software Product Lines has been published in the last few years. Salient among them is the use of similarity as a surrogate metric for t-wise coverage whenever higher strengths are needed or whenever the"/>
        <s v="Context: This paper presents the similarity approach for regression testing (SART), where a similarity-based test case selection technique (STCS) is used in a model-based testing process to provide selection of test cases exercising modified parts of a sp"/>
        <s v="Test case prioritization (TCP) attempts to order test cases such that those which are more important, according to some criterion or measurement, are executed earlier. TCP has been applied in many testing situations, including, for example, regression tes"/>
        <s v="To automatically test web applications, crawling-based techniques are usually adopted to mine the behavior models, explore the state spaces or detect the violated invariants of the applications. However, their broad use is limited by the required manual c"/>
        <s v="Two heuristics namely diversity-based (DBTP) and history-based test prioritization (HBTP) have been separately proposed in the literature. Yet, their combination has not been widely studied in continuous integration (CI) environments. The objective of thi"/>
        <s v="Context: In many domains, engineers build simulation models (e.g., Simulink) before developing code to simulate the behavior of complex systems (e.g., Cyber-Physical Systems). Those models are commonly heavy to simulate which makes it difficult to execute"/>
        <s v="To achieve the goal of creating products for a specific market segment, implementation of Software Product Line (SPL) is required to fulfill specific needs of customers by managing a set of common features and exploiting the variabilities between the prod"/>
        <s v="Fuzzing is widely used for vulnerability detection. There are various kinds of fuzzers with different fuzzing strategies, and most of them perform well on their targets. However, in industrial practice, it is found that the performance of those well-desig"/>
        <s v="Many fitness functions—such as those targeting test suite diversity—do not yield sufficient feedback to drive test generation. We propose that diversity can instead be improved through adaptive fitness function selection (AFFS), an approach that varies th"/>
        <s v="Since relational databases support many software applications, industry professionals recommend testing both database queries and the underlying database schema that contains complex integrity constraints. These constraints, which include primary and fore"/>
        <s v="Context: In search-based software engineering we often use popular heuristics with default configurations, which typically lead to suboptimal results, or we perform experiments to identify configurations on a trial-and-error basis, which may lead to bette"/>
        <s v="Software testing has been important for software engineering to contribute to developing high-quality software. Decision table testing is a general technique to derive test cases with information on conditions and actions from software requirements. Deriv"/>
        <s v="GUI testing is an important but expensive activity. Recently, research on test reuse approaches for Android applications produced interesting results. Test reuse approaches automatically migrate human-designed GUI tests from a source app to a target app t"/>
        <s v="In continuous integration development environments (CI), the software undergoes frequent changes due to bug fixes or new feature requests. Some of these changes may accidentally cause regression issues to the newly released software version. To ensure the"/>
        <s v="Test case prioritization (TCP) tries to find an optimal execution sequence by adjusting test cases that need to be executed. Traditional techniques rely on code coverage information to achieve effective results, but they need access to historical executio"/>
        <s v="Developers may choose to implement a library despite the existence of similar libraries, considering factors such as computational performance, language or platform dependency, accuracy, convenience, and completeness of an API. As a result, GitHub hosts s"/>
        <s v="Similar paths are usually covered by similar test cases, which is one of the characteristics of automated test case generation for path coverage. Based on this characteristic, this paper proposes a novel search-based algorithm for generating test cases to"/>
        <s v="Software testing is still a manual process in many industries, despite the recent improvements in automated testing techniques. As a result, test cases (which consist of one or more test steps that need to be executed manually by the tester) are often spe"/>
        <s v="Context: Recently, various methods on test input selection for deep neural network (TIS-DNN) have been proposed. These methods can effectively reduce the labeling cost by selecting a subset from the original test inputs, which can still accurately estimat"/>
        <s v="Test case selection (TCS) and test case prioritization (TCP) techniques can reduce time to detect the first test failure. Although these techniques have been extensively studied in combination and isolation, they have not been compared one against the oth"/>
        <s v="A popular metric to evaluate the performance of fuzzers is branch coverage. However, we argue that focusing solely on covering many different branches (i.e., the richness) is not sufficient since the majority of the covered branches may have been exercise"/>
        <s v="This paper presents an implementation and assessment of a framework named SiMut. The framework was introduced in a previous paper with the objective of helping reducing the cost for testing a program based on groups of similar programs previously tested w"/>
        <s v="Evolutionary testing (ET) is an efficient technique of automated test case generation. ET uses a kind of metaheuristic search technique, genetic algorithm (GA), to convert the task of test case generation into an optimal problem. The configuration strateg"/>
        <s v="The widespread deployment of graphical-user interfaces (GUIs) has increased the overall complexity of testing. A GUI test designer needs to perform the daunting task of adequately testing the GUI, which typically has very large input interaction spaces, w"/>
        <s v="The simulated repulsion algorithm, which is based on particle systems, is used for the automatic generation of diversity oriented test sets (DOTS). These test sets are generated by taking randomly generated test sets and iteratively improving their divers"/>
        <s v="Random testing can be fully automated, eliminates subjectiveness in constructing test data, and increases the diversity of test data. However, randomly generated tests may not satisfy program's assumptions such as method preconditions. While constraint so"/>
        <s v="Search-based software testing (SBST) has shown a potential to decrease cost and increase quality of testing- related software development activities. Research in SBST has so far mainly focused on the search for isolated tests that are optimal according to"/>
        <s v="Ajax is an emerging Web engineering technology that supports advanced interaction features that go beyond Webpage navigation. The Ajax technology is based on asynchronous communication with the Web server and direct manipulation of the GUI, taking advanta"/>
        <s v="Context-aware applications capture environmental changes as contexts and self-adapt their behaviors dynamically. Existing testing research has not explored context evolutions or their patterns inherent to individual test cases when constructing test suite"/>
        <s v="Automated test case generation often results in test suites containing significant redundancy such as test cases that are duplicates, prefixes of other test cases, or cover the same test requirements. In this paper we consider the fact that items describe"/>
        <s v="Software testing is an expensive task that significantly contributes to the total cost of a software development project. Among the many strategies available to test a software project, the creation of automated test cases that can be enacted after buildi"/>
        <s v="In recent years, Model-Based Testing (MBT) has attracted an increasingly wide interest from industry and academia. MBT allows automatic generation of a large and comprehensive set of test cases from system models (e.g., state machines), which leads to the"/>
        <s v="Applying model-based testing (MBT) in practice requires practical solutions for scaling up to large industrial systems. One challenge that we have faced while applying MBT was the generation of test suites that were too large to be practical, even for sim"/>
        <s v="Software testing is the primary approach to support software quality assurance. Many novel software testing methods have been proposed to achieve various tasks in recent years. It is a challenge to teach these new testing methods and classical testing met"/>
        <s v="Swarm testing is a novel and inexpensive way to improve the diversity of test cases generated during random testing. Increased diversity leads to improved coverage and fault detection. In swarm testing, the usual practice of potentially including all feat"/>
        <s v="Fault localization is useful for reducing debugging effort. However, many fault localization techniques require non-trivial number of test cases with oracles, which can determine whether a program behaves correctly for every test input. Test oracle creati"/>
        <s v="Test case selection has been recently formulated as multi-objective optimization problem trying to satisfy conflicting goals, such as code coverage and computational cost. This paper introduces the concept of asymmetric distance preserving, useful to impr"/>
        <s v="The effectiveness of evolutionary test case generation based on Genetic Algorithms (GAs) can be seriously impacted by genetic drift, a phenomenon that inhibits the ability of such algorithms to effectively diversify the search and look for alternative pot"/>
        <s v="Software testing is an important and time consuming part of the software development cycle. While automated testing frameworks do help in reducing the amount of programmer time that testing requires, the onus is still upon the programmer to provide such a"/>
        <s v="Even hardware-focused industries today develop products where software is both a large and important component. Engineers tasked with developing and integrating these products do not always have a software engineering background. To ensure quality, tools "/>
        <s v="For software testing to be effective the test data should cover a large and diverse range of the possible input domain. Boltzmann samplers were recently introduced as a systematic method to randomly generate data with a range of sizes from combinatorial c"/>
        <s v="The increase in size and complexity of modern software systems requires scalable, systematic, and automated testing approaches. Model-based testing (MBT), as a systematic and automated test case generation technique, is being successfully applied to verif"/>
        <s v="We present a new test data generation technique which uses the concept of diversity of test sets as a basis for the diversity oriented test data generation - DOTG. Using DOTG we translate into an automatic test data generation technique the intuitive beli"/>
        <s v="Context-aware pervasive software is responsive to various contexts and their changes. A faulty implementation of the context-aware features may lead to unpredictable behavior with adverse effects. In software testing, one of the most important research is"/>
        <s v="Fuzzers, or random testing tools, are powerful tools for finding bugs. A major problem with using fuzzersis that they often trigger many bugs that are already known. The fuzzer taming problem addresses this issue by ordering bug-triggering random test cas"/>
        <s v="In crowdsourced testing, users can be incentivized to perform testing tasks and report their results, and because crowdsourced workers are often paid per task, there is a financial incentive to complete tasks quickly rather than well. These reports of the"/>
        <s v="Test case prioritization is one of the most practically useful activities in testing, specially for large scale systems. The goal is ranking the existing test cases in a way that they detect faults as soon as possible, so that any partial execution of the"/>
        <s v="Test case selection is a classic testing technique to choose a subset of existing test cases for execution, due to the limited budget and tight deadlines. While `code coverage' is the state of practice among test case selection heuristics, recent literatu"/>
        <s v="Feedback-directed random test generation is a widely used technique to generate random method sequences. It leverages feedback to guide generation. However, the validity of feedback guidance has not been challenged yet. In this paper, we investigate the c"/>
        <s v="Modeling mixed discrete-continuous controllers using Stateflow is common practice and has a long tradition in the embedded software system industry. Testing Stateflow models is complicated by expensive and manual test oracles that are not amenable to full"/>
        <s v="In search-based structural testing, metaheuristic search techniques have been frequently used to automate the test data generation. In Genetic Algorithms (GAs) for example, test data are rewarded on the basis of an objective function that represents gener"/>
        <s v="Fault localization is useful for reducing debugging effort. Such techniques require test cases with oracles, which can determine whether a program behaves correctly for every test input. Although most fault localization techniques can localize faults rela"/>
        <s v="A common and natural intuition among software testers is that test cases need to differ if a software system is to be tested properly and its quality ensured. Consequently, much research has gone into formulating distance measures for how test cases, thei"/>
        <s v="String test cases are required by many real-world applications to identify defects and security risks. Random Testing (RT) is a low cost and easy to implement testing approach to generate strings. However, its effectiveness is not satisfactory. In this re"/>
        <s v="Many existing testing techniques adopt diversity as an important criterion for the selection and prioritization of tests. However, mutation adequacy has been content with simply maximizing the number of mutants that have been killed. We propose a novel mu"/>
        <s v="Search-based software testing (SBST) often uses objective-based approaches to solve testing problems. There are, however, situations where the validity and completeness of objectives cannot be ascertained, or where there is insufficient information to def"/>
        <s v="All engineering disciplines are founded and rely on models, although they may differ on purposes and usages of modeling. Interdisciplinary domains such as Cyber Physical Systems (CPSs) seek approaches that incorporate different modeling needs and usages. "/>
        <s v="In programming languages that use multiple dispatch, a single function can have multiple implementations, each of which may specialise the function's operation. Which one of these implementations to execute is determined by the data types of all the argum"/>
        <s v="One promising way to improve the accuracy of fault localization based on statistical debugging is to increase diversity among test cases in the underlying test suite. In many practical situations, adding test cases is not a cost-free option because test o"/>
        <s v="Diversity has been widely studied in software testing as a guidance towards effective sampling of test inputs in the vast space of possible program behaviors. However, diversity has received relatively little attention in mutation testing. The traditional"/>
        <s v="Many test case prioritization criteria have been proposed for speeding up fault detection. Among them, similarity-based approaches give priority to the test cases that are the most dissimilar from those already selected. However, the proposed criteria do "/>
        <s v="Context: Testing concurrent data structures remains a notoriously challenging task, due to the nondeterminism of multi-threaded tests and the exponential explosion on the number of thread schedules. Objective: We propose an automated approach to generate "/>
        <s v="Software testing techniques have advanced significantly over several decades; however, most of current techniques still test a target program as it is, and fail to utilize valuable information of diverse test executions on many variants of the original pr"/>
        <s v="To identify defects and security risks in many real-world applications structured test cases, including test cases structured as trees are required. A simple approach is to generate random trees as test cases [random testing (RT)]; however, the RT approac"/>
        <s v="Diversity has been used as an effective criteria to optimise test suites for cost-effective testing. Particularly, diversity-based (alternatively referred to as similarity-based) techniques have the benefit of being generic and applicable across different"/>
        <s v="Automated testing is an essential component of Continuous Integration (CI) and Delivery (CD), such as scheduling automated test sessions on overnight builds. That allows stakeholders to execute entire test suites and achieve exhaustive test coverage, sinc"/>
        <s v="Compilers, like other software systems, contain bugs, and compiler testing is the most widely-used way to assure compiler quality. A critical task of compiler testing is to generate test programs that could effectively and efficiently discover bugs. Thoug"/>
        <s v="Test suite reduction approaches aim at decreasing software regression testing costs by selecting a representative subset from large-size test suites. Most existing techniques are too expensive for handling modern massive systems and moreover depend on art"/>
        <s v="Recent years, more and more testing criteria for deep learning systems has been proposed to ensure system robustness and reliability. These criteria were defined based on different perspectives of diversity. However, there lacks comprehensive investigatio"/>
        <s v="The increasing inclusion of Deep Learning (DL) models in safety-critical systems such as autonomous vehicles have led to the development of multiple model-based DL testing techniques. One common denominator of these testing techniques is the automated gen"/>
        <s v="Existing web test generators derive test paths from a navigational model of the web application, completed with either manually or randomly generated input values. However, manual test data selection is costly, while random generation often results in inf"/>
        <s v="Mirror Adaptive random testing (MART) is an overhead reduction strategy for adaptive random testing methods. Theoretically speaking, MART's advantage over ordinary ARTs is determined by the mirroring scheme selected. Incidentally, an inherent problem with"/>
        <s v="All engineering disciplines are founded and rely on models, although they may differ on purposes and usages of modeling. Among the different disciplines, the engineering of Cyber Physical Systems (CPSs) particularly relies on models with dynamic behaviors"/>
        <s v="Diversity has been proposed as a key criterion to improve testing effectiveness and efficiency. It can be used to optimise large test repositories but also to visualise test maintenance issues and raise practitioners' awareness about waste in test artefac"/>
        <s v="Property-based testing is a popular approach for validating the logic of a program. An effective property-based test quickly generates many diverse valid test inputs and runs them through a parameterized test driver. However, when the test driver requires"/>
        <s v="For software to be reliable and resilient, it is widely accepted that tests must be created and maintained alongside the software itself. One safeguard from vulnerabilities and failures in code is to ensure correct behavior on the boundaries between subdo"/>
        <s v="Exploratory testing (ET) is a software testing approach that complements automated testing by leveraging business expertise. It has gained momentum over the last decades as it appeals testers to exploit their business knowledge to stress the system under "/>
        <s v="Software changes constantly, because developers add new features or modifications. This directly affects the effectiveness of the test suite associated with that software, especially when these new modifications are in a specific area that no test case co"/>
        <s v="Testing software product lines (SPLs) is difficult due to a huge number of possible products to be tested. Recently, there has been a growing interest in similarity-based testing of SPLs, where similarity is used as a surrogate metric for the t-wise cover"/>
        <s v="Compiler diagnostic warnings help developers identify potential programming mistakes during program compilation. However, these warnings could be erroneous due to the defects of compiler warning diagnostics. Although many techniques have been proposed to "/>
        <s v="The utility of a test set of program inputs is strongly influenced by its diversity and its size. Syntax coverage has become a standard proxy for diversity. Although more sophisticated measures exist, such as proximity of a sample to a uniform distributio"/>
        <s v="Diverse test sets are able to expose bugs that test sets generated with structural coverage techniques cannot discover. Input-diverse test set generators have been shown to be effective for this, but also have limitations: e.g., they need to be complement"/>
      </sharedItems>
    </cacheField>
    <cacheField name="Venue" numFmtId="0">
      <sharedItems>
        <s v="Information and Software Technology"/>
        <s v="IEEE/ACM International Conference on Automated Software Engineering (ASE)"/>
        <s v="IEEE Pacific Rim International Symposium on Dependable Computing"/>
        <s v="Programming and Computer Software"/>
        <s v="Journal of Software"/>
        <s v="IEEE International Conference on Software Maintenance (ICSM)"/>
        <s v="IEEE International Conference on Software Testing, Verification and Validation (ICST)"/>
        <s v="Software Testing Verification and Reliability"/>
        <s v="Journal of Systems and Software"/>
        <s v="IEEE/ACM International Workshop on Automation of Software Test (AST)"/>
        <s v="Advances in Model Based Testing workshop (A-MOST)"/>
        <s v="International Journal of Web Services Research"/>
        <s v="International Journal of Software Engineering and Knowledge Engineering"/>
        <s v="IEEE Annual Computer Software and Applications Conference"/>
        <s v="IEEE Transactions on Software Engineering"/>
        <s v="Journal of Theoretical and Applied Information Technology"/>
        <s v="IEEE International Conference on Software Engineering and Knowledge Engineering (SEKE)"/>
        <s v="Fundamental Approaches to Software Engineering (FASE)"/>
        <s v="Euromicro Conference on Software Engineering and Advanced Applications"/>
        <s v="IEEE International Symposium on Software Reliability Engineering (ISSRE)"/>
        <s v="IEEE/ACM International Workshop on Search-Based Software Testing (SBST)"/>
        <s v="Journal of Information and Communication Technology"/>
        <s v="USENIX Security Symposium"/>
        <s v="International Symposium on Search Based Software Engineering (SSBSE)"/>
        <s v="International Workshop on Software Test Architecture (InSTA)"/>
        <s v="International Symposium on Software Testing and Analysis (ISSTA)"/>
        <s v="IEEE International Symposium on Software Reliability Engineering Workshops (ISSREW)"/>
        <s v="Applied Soft Computing"/>
        <s v="IEEE/ACM International Conference on Automation of Software Test (AST)"/>
        <s v="IEEE International Conference on Software Engineering (ICSE)"/>
        <s v="International Workshop on Mutation Analysis"/>
        <s v="Asia-Pacific Software Engineering Conference (APSEC)"/>
        <s v="International Conference on Formal Engineering Methods"/>
        <s v="ACM Symposium on Applied Computing"/>
        <s v="International Conference on Quality Software (QSIC)"/>
        <s v="International Conference on Testing Software and Systems"/>
        <s v="ACM SIGSOFT International Symposium on Foundations of Software Engineering"/>
        <s v="IEEE-CS Conference on Software Engineering Education and Training (CSEE&amp;T)"/>
        <s v="IEEE Congress on Evolutionary Computation"/>
        <s v="International Conference on Machine Learning and Applications"/>
        <s v="ACM Transactions on Software Engineering and Methodology (TOSEM)"/>
        <s v="Software Quality Journal"/>
        <s v="Information Sciences"/>
        <s v="ACM Transactions on Autonomous and Adaptive Systems (TAAS)"/>
        <s v="IEEE International Conference on Data Mining Workshop (ICDMW)"/>
        <s v="ACM Joint Meeting on European Software Engineering Conference and Symposium on the Foundations of Software Engineering"/>
        <s v="IEEE International Conference on Software Analysis, Evolution, and Reengineering (SANER)"/>
        <s v="Product-Focused Software Process Improvement"/>
        <s v="Empirical Software Engineering"/>
        <s v="IEEE International Conference on Software Quality, Reliability and Security (QRS)"/>
        <s v="IEEE International Conference on Software Maintenance and Evolution (ICSME)"/>
        <s v="International Journal on Software Tools for Technology Transfer"/>
        <s v="3rd IEEE Workshop on NEXt Level of Test Automation (NEXTA)"/>
        <s v="The 15th Workshop on Testing: Academia-Industry Collaboration, Practice and Research Techniques (TAIC PART 2020)"/>
        <s v="IEEE Transactions on Reliability"/>
        <s v="International Journal of Computer Applications"/>
        <s v="Automated Software Engineering"/>
        <s v="ACM/IEEE international symposium on empirical software engineering and measurement (ESEM)"/>
        <s v="IEEE Transactions on Knowledge and Data Engineering"/>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L176" sheet="Non-ART final list"/>
  </cacheSource>
  <cacheFields>
    <cacheField name="Document Title">
      <sharedItems containsBlank="1" containsMixedTypes="1" containsNumber="1" containsInteger="1">
        <s v="Test diversity"/>
        <s v="On similarity-awareness in testing-based fault localization"/>
        <s v="Test Case Reuse Based on Ontology"/>
        <s v="A method of test-suite reduction for regression integration testing"/>
        <s v="Genetic test case generation for path-oriented testing"/>
        <s v="Introducing a test suite similarity metric for event sequence-based test cases"/>
        <s v="Empirical Investigation of the Effects of Test Suite Properties on Similarity-Based Test Case Selection"/>
        <s v="On the use of a similarity function for test case selection in the context of model-based testing"/>
        <s v="SimFuzz: Test case similarity directed deep fuzzing"/>
        <s v="Test case prioritization incorporating ordered sequence of program elements"/>
        <s v="Assessing Software Product Line Testing Via Model-Based Mutation: An Application to Similarity Testing"/>
        <s v="Test case selection for black-box regression testing of database applications"/>
        <s v="Test pair selection for test case prioritization in regression testing for ws-bpel programs"/>
        <s v="A fault localization framework to alleviate the impact of execution similarity"/>
        <s v="Evaluation and Analysis of Spectrum-Based Fault Localization with Modified Similarity Coefficients for Software Debugging"/>
        <s v="Bypassing the combinatorial explosion: Using similarity to generate and prioritize t-wise test configurations for software product lines"/>
        <s v="Social Coverage for Customized Test Adequacy and Selection Criteria"/>
        <s v="Multi objective test case minimization collaborated with clustering and minimal hitting set"/>
        <s v="Similarity testing for access control"/>
        <s v="CBIR Based Testing Oracles: An Experimental Evaluation of Similarity Functions"/>
        <s v="Similarity-based regression test case prioritization"/>
        <s v="Facilitating Reuse in Multi-goal Test-Suite Generation for Software Product Lines"/>
        <s v="GUI Test Case Prioritization by State-Coverage Criterion"/>
        <s v="Exploring Test Overlap in System Integration: An Industrial Case Study"/>
        <s v="A similarity-based approach for test case prioritization using historical failure data"/>
        <s v="A Preliminary Empirical Assessment of Similarity for Combinatorial Iteraction Testing of Software Product Lines"/>
        <s v="Full modification coverage through automatic similarity-based test case selection"/>
        <s v="An Empirical Comparison of Similarity Measures for Abstract Test Case Prioritization"/>
        <s v="Using Semantic Similarity in Crawling-Based Web Application Testing"/>
        <s v="Test prioritization in continuous integration environments"/>
        <s v="Pareto efficient multi-objective black-box test case selection for simulation-based testing"/>
        <s v="Similarity distance measure and prioritization algorithm for test case prioritization in software product line testing"/>
        <s v="Enfuzz: Ensemble fuzzing with seed synchronization among diverse fuzzers"/>
        <s v="Generating Diverse Test Suites for Gson Through Adaptive Fitness Function Selection"/>
        <s v="STICCER: Fast and Effective Database Test Suite Reduction Through Merging of Similar Test Cases"/>
        <s v="A comprehensive empirical evaluation of generating test suites for mobile applications with diversity"/>
        <s v="Syntax-Tree Similarity for Test-Case Derivability in Software Requirements"/>
        <s v="Semantic matching of GUI events for test reuse: Are we there yet?"/>
        <s v="A tag-based recommender system for regression test case prioritization"/>
        <s v="KS-TCP: An Efficient Test Case Prioritization Approach based on K-medoids and Similarity"/>
        <s v="Mining Similar Methods for Test Adaptation"/>
        <s v="Binary searching iterative algorithm for generating test cases to cover paths"/>
        <s v="Identifying Similar Test Cases That Are Specified in Natural Language"/>
        <s v="Can test input selection methods for deep neural network guarantee test diversity? A large-scale empirical study"/>
        <s v="Comparing and Combining File-based Selection and Similarity-based Prioritization towards Regression Test Orchestration"/>
        <s v="BeDivFuzz: Integrating Behavioral Diversity into Generator-Based Fuzzing"/>
        <s v="An Automated Framework for Cost Reduction of Mutation Testing Based on Program Similarity"/>
        <s v="A dynamic optimization strategy for evolutionary testing"/>
        <s v="Studying the Characteristics of a Good&quot; GUI Test Suite&quot;"/>
        <s v="Generating Test Cases for Constraint Automata by Genetic Symbiosis Algorithm"/>
        <s v="Automatic Test Data Generation Using Particle Systems"/>
        <s v="Integrating random testing with constraints for improved efficiency and diversity"/>
        <s v="Searching for Cognitively Diverse Tests: Towards Universal Test Diversity Metrics"/>
        <s v="Search-Based Testing of Ajax Web Applications"/>
        <s v="Weaving Context Sensitivity into Test Suite Construction"/>
        <s v="Increasing Diversity in Coverage Test Suites Using Model Checking"/>
        <s v="Test Case Selection Method for Emergency Changes"/>
        <s v="Reducing the Cost of Model-Based Testing through Test Case Diversity"/>
        <s v="An Enhanced Test Case Selection Approach for Model-Based Testing: An Industrial Case Study"/>
        <s v="An industrial investigation of similarity measures for model-based test case selection"/>
        <s v="Teaching software testing methods based on diversity principles"/>
        <s v="Swarm testing"/>
        <s v="Diversity Maximization Speedup for Fault Localization"/>
        <s v="On the role of diversity measures for multi-objective test case selection"/>
        <s v="Orthogonal exploration of the search space in evolutionary test case generation"/>
        <s v="Dynamic white-box software testing using a recursive hybrid evolutionary strategy/genetic algorithm"/>
        <s v="A Multi-objective Genetic Algorithm for Generating Test Suites from Extended Finite State Machines"/>
        <s v="Objective Re-weighting to Guide an Interactive Search Based Software Testing System"/>
        <s v="Finding test data with specific properties via metaheuristic search"/>
        <s v="Achieving Scalable Model-Based Testing through Test Case Diversity"/>
        <s v="Similarity-based test case prioritization using ordered sequences of program entities"/>
        <s v="Diversity oriented test data generation using metaheuristic search techniques"/>
        <s v="Improving the Effectiveness of Testing Pervasive Software via Context Diversity"/>
        <s v="Taming a Fuzzer Using Delta Debugging Trails"/>
        <s v="Test Report Prioritization to Assist Crowdsourced Testing"/>
        <s v="Prioritizing Manual Test Cases in Traditional and Rapid Release Environments"/>
        <s v="Exploring Test Suite Diversification and Code Coverage in Multi-Objective Test Case Selection"/>
        <s v="Feedback-Controlled Random Test Generation"/>
        <s v="Effective Test Suites for Mixed Discrete-Continuous Stateflow Controllers"/>
        <s v="A Novelty Search Approach for Automatic Test Data Generation"/>
        <s v="Diversity maximization speedup for localizing faults in single-fault and multi-fault programs"/>
        <s v="Test Set Diameter: Quantifying the Diversity of Sets of Test Cases"/>
        <s v="Black-Box String Test Case Generation through a Multi-Objective Optimization"/>
        <s v="Diversity-Aware Mutation Adequacy Criterion for Improving Fault Detection Capability"/>
        <s v="Analysis of distance functions for similarity-based test suite reduction in the context of model-based testing"/>
        <s v="Using Exploration Focused Techniques to Augment Search-Based Software Testing: An Experimental Evaluation"/>
        <s v="Automated Test Suite Generation for Time-Continuous Simulink Models"/>
        <s v="Automated Random Testing in Multiple Dispatch Languages"/>
        <s v="Improving fault localization for Simulink models using search-based testing and prediction models"/>
        <s v="Diversity in Search-Based Unit Test Suite Generation"/>
        <s v="Test Case Prioritization Using Test Similarities"/>
        <s v="A Theoretical and Empirical Study of Diversity-Aware Mutation Adequacy Criterion"/>
        <s v="FAST Approaches to Scalable Similarity-Based Test Case Prioritization"/>
        <s v="Diversity driven adaptive test generation for concurrent data structures"/>
        <s v="Similarity-based prioritization of test case automation"/>
        <s v="Invasive Software Testing: Mutating Target Programs to Diversify Test Exploration for High Test Coverage"/>
        <s v="Black-box tree test case generation through diversity"/>
        <s v="Visualizing Test Diversity to Support Test Optimisation"/>
        <s v="Improving Continuous Integration with Similarity-Based Test Case Selection"/>
        <s v="Effective fault localization of automotive Simulink models: achieving the trade-off between test oracle effort and fault localization accuracy"/>
        <s v="History-Guided Configuration Diversification for Compiler Test-Program Generation"/>
        <s v="Scalable Approaches for Test Suite Reduction"/>
        <s v="On the Investigation of Essential Diversities for Deep Learning Testing Criteria"/>
        <s v="DeepEvolution: A Search-Based Testing Approach for Deep Neural Networks"/>
        <s v="Constructing Search Spaces for Search-Based Software Testing Using Neural Networks"/>
        <s v="Diversity-Based Web Test Generation"/>
        <s v="Random Border Mirror Transform: A Diversity Based Approach to an Effective and Efficient Mirror Adaptive Random Testing"/>
        <s v="Test Generation and Test Prioritization for Simulink Models with Dynamic Behavior"/>
        <s v="Does Diversity Improve the Test Suite Generation for Mobile Applications?"/>
        <s v="Diversity of graph models and graph generators in mutation testing"/>
        <s v="Measuring and Maintaining Population Diversity in Search-Based Unit Test Generation"/>
        <s v="Using mutation testing to measure behavioural test diversity"/>
        <s v="Quickly Generating Diverse Valid Test Inputs with Reinforcement Learning"/>
        <s v="Boundary Value Exploration for Software Analysis"/>
        <s v="Fostering the Diversity of Exploratory Testing in Web Applications"/>
        <s v="Diversifying Focused Testing for Unit Testing"/>
        <s v="Looking For Novelty in Search-based Software Product Line Testing"/>
        <s v="Detecting Compiler Warning Defects Via Diversity-Guided Program Mutation"/>
        <s v="Hashing Fuzzing: Introducing Input Diversity to Improve Crash Detection"/>
        <s v="Output Sampling for Output Diversity in Automatic Unit Test Generation"/>
        <s v="On the correlation between the effectiveness of metamorphic relations and dissimilarities of test case executions"/>
        <s v="On using k-means clustering for test suite reduction"/>
        <s v="Measuring the diversity of a test set with distance entropy"/>
        <s v="A Similarity-aware approach to testing based fault localization"/>
        <s v="Test case prioritization using requirements-based clustering"/>
        <s v="A clustering-Bayesian network based approach for test case prioritization"/>
        <s v="A clustering approach to improving test case prioritization: An industrial case study"/>
        <s v="Clustering support for inadequate test suite reduction"/>
        <s v="Clustering test cases to achieve effective and scalable prioritization incorporating expert knowledge"/>
        <s v="A Simple Technique to Find Diverse Test Cases"/>
        <s v="Prioritizing test cases with string distances"/>
        <s v="Improving multi-objective test case selection by injecting diversity in genetic algorithms"/>
        <s v="An empirical study of inadequate and adequate test suite reduction approaches"/>
        <s v="Coverage and fault detection of the output-uniqueness test selection criteria"/>
        <s v="SiMut: exploring program similarity to support the cost reduction of mutation testing"/>
        <s v="3-way gui test cases generation based on event-wise partitioning"/>
        <s v="Extended Subtree: A New SimilarityFunction for Tree Structured Data"/>
        <s v="Test case prioritization using test case diversification and fault-proneness estimations"/>
        <s v="Selecting Test Cases based on Similarity of Runtime Information: A Case Study of an Industrial Simulator"/>
        <s v="Fostering the diversity of exploratory testing in web applications (found before)"/>
        <s v="Diversity-driven unit test generation"/>
        <s v="Comparing Input Prioritization Techniques for Testing Deep Learning Algorithms"/>
        <s v="Black-Box Testing of Deep Neural Networks Through Test Case Diversity"/>
        <s v="Boosting the Revealing of Detected Violations in Deep Learning Testing: A Diversity-Guided Method"/>
        <s v="A multiple-population genetic algorithm for branch coverage test data generation"/>
        <s v="Efficient generation of valid test inputs for deep neural networks via gradient search"/>
        <s v="Leveraging Code-Test Co-evolution Patterns for Automated Test Case Recommendation"/>
        <s v="NNSmith: Generating Diverse and Valid Test Cases for Deep Learning Compilers"/>
        <s v="Parallel evolutionary test case generation for web applications"/>
        <s v="SemMT: A Semantic-Based Testing Approach for Machine Translation Systems"/>
        <m/>
        <n v="150.0"/>
        <n v="0.0"/>
      </sharedItems>
    </cacheField>
    <cacheField name=" ">
      <sharedItems containsBlank="1" containsMixedTypes="1" containsNumber="1" containsInteger="1">
        <m/>
        <s v="not good"/>
        <s v="ART INC"/>
        <n v="0.0"/>
      </sharedItems>
    </cacheField>
    <cacheField name="Authors" numFmtId="0">
      <sharedItems containsBlank="1">
        <s v="Nikolik, B.;"/>
        <s v="Hao, D. ; Zhang, L. ; Pan, Y. ; Mei, H. ; Sun, J.;"/>
        <s v="L. Cai; W. Tong; Z. Liu; J. Zhang;"/>
        <s v="D. Yu. Kichigin;"/>
        <s v="Xie, X.-Y. ; Xu, B.-W. ; Shi, L. ; Nie, C.-H.;"/>
        <s v="P. A. Brooks; A. M. Memon;"/>
        <s v="H. Hemmati; A. Arcuri; L. Briand;"/>
        <s v="Cartaxo, E.G. ; MacHado, P.D.L. ; Neto, F.G.O.;"/>
        <s v="Zhang, D. ; Liu, D. ; Lei, Y. ; Kung, D. ; Csallner, C. ; Nystrom, N. ; Wang, W.;"/>
        <s v="K. Wu; C. Fang; Z. Chen; Z. Zhao;"/>
        <s v="C. Henard; M. Papadakis; G. Perrouin; J. Klein; Y. L. Traon;"/>
        <s v="Rogstad, E. ; Bri;, L. ; Torkar, R.;"/>
        <s v="Mei, L. ; Cai, Y. ; Jia, C. ; Jiang, B. ; Chan, W.K.;"/>
        <s v="Zhao, L. ; Zhang, Z. ; Wang, L. ; Yin, X.;"/>
        <s v="Y. -S. You; C. -Y. Huang; K. -L. Peng; C. -J. Hsu;"/>
        <s v="Henard, C. ; Papadakis, M. ; Perrouin, G. ; Klein, J. ; Heymans, P. ; Traon, Y.L.;"/>
        <s v="Mir;a, Breno ; Bertolino, Antonia;"/>
        <s v="Beena, R. ; Sarala, S.;"/>
        <s v="Bertolino, A. ; Daoudagh, S. ; El Kateb, D. ; Henard, C. ; Le Traon, Y. ; Lonetti, F. ; Marchetti, E. ; Mouelhi, T. ; Papadakis, M.;"/>
        <s v="Nunes, F.L.S. ; Delamaro, M.E. ; Goncąlves, V.M. ; Lauretto, M.D.S.;"/>
        <s v="Wang, R. ; Jiang, S. ; Chen, D.;"/>
        <s v="Johannes BürdekMalte LochauStefan BaureggerAndreas HolzerAlexander von RheinSven ApelDirk Beyer;"/>
        <s v="Z. He; C. Bai;"/>
        <s v="Flemstrom, D. ; Afzal, W. ; Sundmark, D.;"/>
        <s v="Noor, T.B. ; Hemmati, H.;"/>
        <s v="S. Fischer; R. E. Lopez-Herrejon; R. Ramler; A. Egyed;"/>
        <s v="de Oliveira Neto, F.G. ; Torkar, R. ; Machado, P.D.L.;"/>
        <s v="R. Huang; Y. Zhou; W. Zong; D. Towey; J. Chen;"/>
        <s v="J. -W. Lin; F. Wang; P. Chu;"/>
        <s v="Haghighatkhah, A. ; Mäntylä, M. ; Oivo, M. ; Kuvaja, P.;"/>
        <s v="Arrieta, A. ; Wang, S. ; Markiegi, U. ; Arruabarrena, A. ; Etxeberria, L. ; Sagardui, G.;"/>
        <s v="Halim, S.A. ; Jawawi, D.N.A. ; Sahak, M.;"/>
        <s v="Chen, Y. ; Jiang, Y. ; Ma, F. ; Liang, J. ; Wang, M. ; Zhou, C. ; Jiao, X. ; Su, Z.;"/>
        <s v="Almulla, H. ; Gay, G.;"/>
        <s v="A. Alsharif; G. M. Kapfhammer; P. McMinn;"/>
        <s v="Vogel, T. ; Tran, C. ; Grunske, L.;"/>
        <s v="S. Masuda; T. Matsuodani; K. Tsuda;"/>
        <s v="Mariani, L. ; Mohebbi, A. ; Pezzè, M. ; Terragni, V.;"/>
        <s v="Azizi, M.;"/>
        <s v="Chen, J. ; Gu, Y. ; Cai, S. ; Chen, H. ; Chen, J.;"/>
        <s v="D. Sondhi; M. Jobanputra; D. Rani; S. Purandare; S. Sharma; R. Purandare;"/>
        <s v="Cai, G. ; Su, Q. ; Hu, Z.;"/>
        <s v="M. Viggiato; D. Paas; C. Buzon; C. -P. Bezemer;"/>
        <s v="Zhao, C. ; Mu, Y. ; Chen, X. ; Zhao, J. ; Ju, X. ; Wang, G.;"/>
        <s v="R. Greca; B. Miranda; M. Gligoric; A. Bertolino;"/>
        <s v="Nguyen, Hoang Lam ; Grunske, Lars;"/>
        <s v="G. F. Guarnieri; A. V. Pizzoleto; F. C. Ferrari;"/>
        <s v="Xiaoyuan Xie; Baowen Xu; Liang Shi; Changhai Nie; Yanxiang He;"/>
        <s v="Q. Xie; A. M. Memon;"/>
        <s v="Samira TasharofiSepand AnsariMarjan Sirjani;"/>
        <s v="Bueno, Paulo M. S. ; Wong, W. Eric ; Jino, Mario;"/>
        <s v="Cheon, Y. ; Ceberio, M. ; Cortes, A. ; Leavens, G.T.;"/>
        <s v="R. Feldt; R. Torkar; T. Gorschek; W. Afzal;"/>
        <s v="A. Marchetto; P. Tonella;"/>
        <s v="H. Wang; W. K. Chan;"/>
        <s v="G. Fraser; F. Wotawa;"/>
        <s v="F. d. Farzat;"/>
        <s v="Hadi HemmatiAndrea ArcuriLionel Briand;"/>
        <s v="Hemmati, Hadi ; Bri;, Lionel ; Arcuri, Andrea ; Ali, Shaukat;"/>
        <s v="Hemmati, H. ; Bri;, L.;"/>
        <s v="Z. Chen; J. Zhang; B. Luo;"/>
        <s v="Groce, A. ; Zhang, C. ; Eide, E. ; Chen, Y. ; Regehr, J.;"/>
        <s v="Gong, Liang ; Lo, David ; Jiang, Lingxiao ; Zhang, Hongyu;"/>
        <s v="A. De Lucia; M. Di Penta; R. Oliveto; A. Panichella;"/>
        <s v="Kifetew, F.M. ; Panichella, A. ; De Lucia, A. ; Oliveto, R. ; Tonella, P.;"/>
        <s v="A. Panchapakesan; R. Abielmona; E. Petriu;"/>
        <s v="Nesa AsoudehYvan Labiche;"/>
        <s v="B. Marculescu; R. Feldt; R. Torkar;"/>
        <s v="R. Feldt; S. Poulding;"/>
        <s v="Hemmati, Hadi ; Arcuri, Andrea ; Bri;, Lionel;"/>
        <s v="Chunrong FangZhenyu ChenKun WuZhihong Zhao;"/>
        <s v="Bueno, P.M.S. ; Jino, M. ; Wong, W.E.;"/>
        <s v="Wang, Huai ; Chan, W. K. ; Tse, T. H.;"/>
        <s v="Y. Pei; A. Christi; X. Fern; A. Groce; W. Wong;"/>
        <s v="Feng, Yang ; Chen, Zhenyu ; Jones, James A. ; Fang, Chunrong ; Xu, Baowen;"/>
        <s v="H. Hemmati; Z. Fang; M. V. Mantyla;"/>
        <s v="D. Mondal; H. Hemmati; S. Durocher;"/>
        <s v="Yatoh, Kohsuke ; Sakamoto, Kazunori ; Ishikawa, Fuyuki ; Honiden, Shinichi;"/>
        <s v="Matinnejad, Reza ; Nejati, Shiva ; Bri;, Lionel C. ; Bruckmann, Thomas;"/>
        <s v="M. Boussaa; O. Barais; G. Sunyé; B. Baudry;"/>
        <s v="Xia, X. ; Gong, L. ; Le, T.-D.B. ; Lo, D. ; Jiang, L. ; Zhang, H.;"/>
        <s v="R. Feldt; S. Poulding; D. Clark; S. Yoo;"/>
        <s v="A. Shahbazi; J. Miller;"/>
        <s v="D. Shin; S. Yoo; D. -H. Bae;"/>
        <s v="Ana Emília Victor Barbosa CoutinhoEmanuela Gadelha CartaxoPatrícia Duarte de Lima Machado;"/>
        <s v="R. Matinnejad; S. Nejati; L. C. Briand; T. Bruckmann;"/>
        <s v="S. Poulding; R. Feldt;"/>
        <s v="Liu, B. ; Lucia ; Nejati, S. ; Bri;, L.C.;"/>
        <s v="Nasser M. Albunian;"/>
        <s v="Alireza HaghighatkhahMika MäntyläMarkku OivoPasi Kuvaja;"/>
        <s v="D. Shin; S. Yoo; D. Bae;"/>
        <s v="B. Miranda; E. Cruciani; R. Verdecchia; A. Bertolino;"/>
        <s v="Ma, L. ; Wu, P. ; Chen, T.Y.;"/>
        <s v="Daniel FlemströmPasqualina PotenaDaniel SundmarkWasif AfzalMarkus Bohlin;"/>
        <s v="Y. Kim; S. Hong; B. Ko; D. L. Phan; M. Kim;"/>
        <s v="Shahbazi, A. ; Panah;eh, M. ; Miller, J.;"/>
        <s v="F. G. De Oliveira Neto; R. Feldt; L. Erlenhov; J. B. D. S. Nunes;"/>
        <s v="F. G. de Oliveira Neto; A. Ahmad; O. Leifler; K. Sandahl; E. Enoiu;"/>
        <s v="Liu, B. ; Nejati, S. ; Lucia ; Bri;, L.C.;"/>
        <s v="Chen, Junjie ; Wang, Guancheng ; Hao, Dan ; Xiong, Yingfei ; Zhang, Hongyu ; Zhang, Lu;"/>
        <s v="E. Cruciani; B. Miranda; R. Verdecchia; A. Bertolino;"/>
        <s v="Zhang, Z. ; Xie, X.;"/>
        <s v="H. Ben Braiek; F. Khomh;"/>
        <s v="Leonid JoffeDavid Clark;"/>
        <s v="Biagiola, Matteo ; Stocco, Andrea ; Ricca, Filippo ; Tonella, Paolo;"/>
        <s v="M. Omari; J. Chen; P. Kwaku Kudjo; H. Ackah-Arthur; R. Huang;"/>
        <s v="Thomas VogelChinh TranLars Grunske;"/>
        <s v="Oszkár SemeráthRebeka FarkasGábor BergmannDániel Varró;"/>
        <s v="Nasser AlbunianGordon FraserDirk Sudholt;"/>
        <s v="F. G. d. O. Neto; F. Dobslaw; R. Feldt;"/>
        <s v="Reddy, Sameer ; Lemieux, Caroline ; Padhye, Rohan ; Sen, Koushik;"/>
        <s v="F. Dobslaw; F. G. de Oliveira Neto; R. Feldt;"/>
        <s v="J. Leveau; X. Blanc; L. Réveillère; J. Falleri; R. Rouvoy;"/>
        <s v="Men\'{e}ndez, H\'{e}ctor D. ; Jahangirova, Gunel ; Sarro, Federica ; Tonella, Paolo ; Clark, David;"/>
        <s v="Xiang, Y. ; Huang, H. ; Li, M. ; Li, S. ; Yang, X.;"/>
        <s v="Tang, Y. ; Jiang, H. ; Zhou, Z. ; Li, X. ; Ren, Z. ; Kong, W.;"/>
        <s v="Menendez, H.D. ; Clark, D.;"/>
        <s v="Menendez, H.D. ; Boreale, M. ; Gorla, D. ; Clark, D.;"/>
        <s v="Y. Cao, Z. Q. Zhou, and T. Y. Chen;"/>
        <s v="N. Chetouane, F. Wotawa, H. Felbinger, and M. Nica;"/>
        <s v="Q. Shi, Z. Chen, C. Fang, Y. Feng, and B. Xu;"/>
        <s v="Hao, D., Pan, Y., Zhang, L., Mei, H., Sun, J.;"/>
        <s v="Arafeen, M. J.;"/>
        <s v="Zhao, X., Wang, Z., Fan, X., Wang, Z.;"/>
        <s v="R. Carlson, H. Do, and A. Denton;"/>
        <s v="C. Coviello, S. Romano, G. Scanniello, A. Marchetto, G. Antoniol, and A. Corazza;"/>
        <s v="Yoo, S., Harman, M., Tonella, P., Susi, A.;"/>
        <s v="S. Singh, C. Sharma, and U. Singh;"/>
        <s v="Y. Ledru, A. Petrenko, S. Boroday, and N. Mandran;"/>
        <s v="A. Panichella, R. Oliveto, M.D. Penta, A. De Lucia;"/>
        <s v="Coviello, Carmen, Simone Romano, and Giuseppe Scanniello"/>
        <s v="Alshahwan, Nadia, and Mark Harman"/>
        <s v="Pizzoleto, A. V., Ferrari, F. C., Dallilo, L. D., &amp; Offutt, J."/>
        <s v="Feng, Jing and Yin, Bei-Bei and Cai, Kai-Yuan and Yu, Zhong-Xing"/>
        <s v="Shahbazi, Ali and Miller, James}"/>
        <s v="Mahdieh, M. ; Mirian-Hosseinabadi, S.-H. ; Mahdieh, M.;"/>
        <s v="K. Shimari; M. Tanaka        T. Ishio        M. Matsushita        K. Inoue        S. Takanezawa"/>
        <s v="Leveau, J. ; Blanc, X. ; Réveillère, L. ; Falleri, J.-R. ; Rouvoy, R.;"/>
        <s v="Kessel, M. ; Atkinson, C.;"/>
        <s v="V. Mosin; M. Staron        D. Durisic        F. G. d. O. Neto        S. K. Pandey        A. C. Koppisetty"/>
        <s v="Z. Aghababaeyan; M. Abdellatif        L. Briand        R. S        M. Bagherzadeh"/>
        <s v="Xie, Xiaoyuan ; Yin, Pengbo ; Chen, Songqiang;"/>
        <s v="Mohammad AlshraidehBasel A. MahafzahSaleh Al-Sharaeh"/>
        <s v="Jiang, Z. ; Li, H. ; Wang, R.;"/>
        <s v="Shimmi, S. ; Rahimi, M.;"/>
        <s v="Liu, Jiawei ; Lin, Jinkun ; Ruffy, Fabian ; Tan, Cheng ; Li, Jinyang ; P;a, Aurojit ; Zhang, Lingming;"/>
        <s v="Wang, W. ; Wu, S. ; Li, Z. ; Zhao, R.;"/>
        <s v="Cao, J. ; Li, M. ; Li, Y. ; Wen, M. ; Cheung, S.-C. ; Chen, H.;"/>
        <m/>
      </sharedItems>
    </cacheField>
    <cacheField name="Publication Year" numFmtId="0">
      <sharedItems containsString="0" containsBlank="1" containsNumber="1" containsInteger="1">
        <n v="2006.0"/>
        <n v="2008.0"/>
        <n v="2009.0"/>
        <n v="2011.0"/>
        <n v="2012.0"/>
        <n v="2013.0"/>
        <n v="2014.0"/>
        <n v="2015.0"/>
        <n v="2016.0"/>
        <n v="2017.0"/>
        <n v="2018.0"/>
        <n v="2019.0"/>
        <n v="2020.0"/>
        <n v="2021.0"/>
        <n v="2022.0"/>
        <n v="2005.0"/>
        <n v="2010.0"/>
        <n v="2023.0"/>
        <m/>
      </sharedItems>
    </cacheField>
    <cacheField name="DOI" numFmtId="0">
      <sharedItems containsBlank="1">
        <s v="10.1016/j.infsof.2006.02.001"/>
        <s v="10.1007/s10515-008-0025-9"/>
        <s v="10.1109/PRDC.2009.25"/>
        <s v="10.1134/S0361768809050041"/>
        <s v="10.3724/SP.J.1001.2009.00580"/>
        <s v="10.1109/ICSM.2009.5306305"/>
        <s v="10.1109/ICST.2011.12"/>
        <s v="10.1002/stvr.413"/>
        <s v="10.1016/j.jss.2011.07.028"/>
        <s v="10.1109/IWAST.2012.6228980"/>
        <s v="10.1109/ICSTW.2013.30"/>
        <s v="10.1016/j.infsof.2013.04.004"/>
        <s v="10.4018/jwsr.2013010104"/>
        <s v="10.1142/S0218194013500289"/>
        <s v="10.1109/COMPSAC.2013.32"/>
        <s v="10.1109/TSE.2014.2327020"/>
        <s v="10.1145/2593501.2593505"/>
        <m/>
        <s v="10.1016/j.infsof.2014.07.003"/>
        <s v="10.1142/S0218194015500254"/>
        <s v="10.18293/SEKE2015-115"/>
        <s v="10.1007/978-3-662-46675-9_6"/>
        <s v="10.1109/AST.2015.11"/>
        <s v="10.1109/SEAA.2016.34"/>
        <s v="10.1109/ISSRE.2015.7381799"/>
        <s v="10.1016/j.infsof.2016.08.008"/>
        <s v="10.1109/COMPSAC.2017.271"/>
        <s v="10.1109/ICST.2017.20"/>
        <s v="10.1016/j.jss.2018.08.061"/>
        <s v="10.1016/j.infsof.2019.06.009"/>
        <s v="10.1007/978-3-030-59762-7_18"/>
        <s v="10.1109/ICST46399.2020.00031"/>
        <s v="10.1016/j.infsof.2020.106436"/>
        <s v="10.1109/ICSTW52544.2021.00037"/>
        <s v="10.1145/3460319.3464827"/>
        <s v="10.1109/ICSTW52544.2021.00035"/>
        <s v="10.1109/ISSREW53611.2021.00051"/>
        <s v="10.1109/TSE.2021.3057163"/>
        <s v="10.1016/j.asoc.2021.107910"/>
        <s v="10.1109/TSE.2022.3170272"/>
        <s v="10.1016/j.infsof.2022.106982"/>
        <s v="10.1145/3510003.3510182"/>
        <s v="10.1109/ICSTW55395.2022.00041"/>
        <s v="10.1109/APSEC.2005.6"/>
        <s v="10.1109/ISSRE.2006.45"/>
        <s v="10.1007/11901433_26"/>
        <s v="10.1145/1363686.1363871"/>
        <s v="10.1109/ICSTW.2008.36"/>
        <s v="10.1109/SSBSE.2009.13"/>
        <s v="10.1109/ASE.2009.79"/>
        <s v="10.1109/QSIC.2009.36"/>
        <s v="10.1109/SSBSE.2010.13"/>
        <s v="10.1007/978-3-642-16573-3_6"/>
        <s v="10.1145/1882291.1882331"/>
        <s v="10.1109/ISSRE.2010.9"/>
        <s v="10.1109/CSEET.2011.5876111"/>
        <s v="10.1145/04000800.2336763"/>
        <s v="10.1145/2351676.2351682"/>
        <s v="10.1109/IWAST.2012.6228983"/>
        <s v="10.1145/2483760.2483789"/>
        <s v="10.1109/CEC.2013.6557873"/>
        <s v="10.1007/978-3-642-39742-4_26"/>
        <s v="10.1109/ICMLA.2013.113"/>
        <s v="10.1109/ISSRE.2013.6698888"/>
        <s v="10.1145/2430536.2430540"/>
        <s v="10.1007/s11219-013-9224-0"/>
        <s v="10.1016/j.ins.2011.01.025"/>
        <s v="10.1145/2620000"/>
        <s v="10.1109/ICDMW.2014.58"/>
        <s v="10.1145/2786805.2786862"/>
        <s v="10.1109/ICST.2015.7102602"/>
        <s v="10.1109/ICST.2015.7102588"/>
        <s v="10.1145/2771783.2771805"/>
        <s v="10.1145/2786805.2786818"/>
        <s v="10.1109/SBST.2015.17"/>
        <s v="10.1007/s10515-014-0165-z"/>
        <s v="10.1109/ICST.2016.33"/>
        <s v="10.1109/TSE.2015.2487958"/>
        <s v="10.1109/ICSTW.2016.37"/>
        <s v="10.1007/s11219-014-9265-z"/>
        <s v="10.1109/ICST.2016.26"/>
        <s v="10.1145/2884781.2884797"/>
        <s v="10.1109/ICST.2017.37"/>
        <s v="10.1109/SANER.2017.7884636"/>
        <s v="10.1007/978-3-319-66299-2_17"/>
        <s v="10.1007/978-3-030-03673-7_18"/>
        <s v="10.1109/TSE.2017.2732347"/>
        <s v="10.1145/3180155.3180210"/>
        <s v="10.1016/j.infsof.2018.07.001"/>
        <s v="10.1007/s11219-017-9401-7"/>
        <s v="10.1109/ICST.2018.00032"/>
        <s v="10.1007/s10515-018-0232-y"/>
        <s v="10.1109/APSEC.2018.00029"/>
        <s v="10.1007/s10664-018-9611-z"/>
        <s v="10.1109/ASE.2019.00037"/>
        <s v="10.1109/ICSE.2019.00055"/>
        <s v="10.1109/QRS.2019.00056"/>
        <s v="10.1109/ICSME.2019.00078"/>
        <s v="10.1007/978-3-030-27455-9_3"/>
        <s v="10.1145/3338906.3338970"/>
        <s v="10.1109/QRS.2019.00020"/>
        <s v="10.1109/TSE.2018.2811489"/>
        <s v="10.1007/978-3-030-27455-9_5"/>
        <s v="10.1007/s10009-019-00530-6"/>
        <s v="10.1007/978-3-030-59762-7_11"/>
        <s v="10.1109/ICSTW50294.2020.00051"/>
        <s v="10.1145/3377811.3380399"/>
        <s v="10.1109/ICSTW50294.2020.00062"/>
        <s v="10.1109/ICST46399.2020.00026"/>
        <s v="10.1145/3447265"/>
        <s v="10.1109/TSE.2021.3057853"/>
        <s v="10.1109/TSE.2021.3119186"/>
        <s v="10.1109/TSE.2021.3100858"/>
        <s v="10.1109/TSE.2020.2987377"/>
        <s v="10.1002/stvr.1827"/>
        <s v="10.1016/j.jss.2022.111442"/>
        <s v="10.1145/3551349.3556919"/>
        <s v="10.1007/s11219-010-9117-4"/>
        <s v="10.1002/smr.2550"/>
        <s v="10.1145/3524481.3527222"/>
        <s v="10.1145/3575693.3575707"/>
        <s v="10.1016/j.infsof.2022.107113"/>
        <s v="10.1145/3490488"/>
      </sharedItems>
    </cacheField>
    <cacheField name="PDF Link" numFmtId="0">
      <sharedItems containsBlank="1">
        <s v="https://www.scopus.com/inward/record.uri?eid=2-s2.0-33749267973&amp;doi=10.1016%2fj.infsof.2006.02.001&amp;partnerID=40&amp;md5=da55ee8e0cb951f633e0f3076dc780b8"/>
        <s v="https://www.scopus.com/inward/record.uri?eid=2-s2.0-44649178245&amp;doi=10.1007%2fs10515-008-0025-9&amp;partnerID=40&amp;md5=479dc06b60b62365a61774b1acd7ca4f"/>
        <s v="https://ieeexplore.ieee.org/stamp/stamp.jsp?arnumber=5368243"/>
        <s v="http://link.springer.com/article/10.1134/S0361768809050041"/>
        <s v="https://www.scopus.com/inward/record.uri?eid=2-s2.0-72749112086&amp;doi=10.3724%2fSP.J.1001.2009.00580&amp;partnerID=40&amp;md5=62155895ef4296225aa7f83a8a523308"/>
        <s v="https://ieeexplore.ieee.org/stamp/stamp.jsp?arnumber=5306305"/>
        <s v="https://ieeexplore.ieee.org/stamp/stamp.jsp?arnumber=5770622"/>
        <s v="https://www.scopus.com/inward/record.uri?eid=2-s2.0-79957438659&amp;doi=10.1002%2fstvr.413&amp;partnerID=40&amp;md5=beae5c6e3c20afa5f260be31e368e53d"/>
        <s v="https://www.scopus.com/inward/record.uri?eid=2-s2.0-80755172214&amp;doi=10.1016%2fj.jss.2011.07.028&amp;partnerID=40&amp;md5=1bec55ab75e065f4ffa04137cd5792a2"/>
        <s v="https://ieeexplore.ieee.org/stamp/stamp.jsp?arnumber=6228980"/>
        <s v="https://ieeexplore.ieee.org/stamp/stamp.jsp?arnumber=6571629"/>
        <s v="https://www.scopus.com/inward/record.uri?eid=2-s2.0-84880807140&amp;doi=10.1016%2fj.infsof.2013.04.004&amp;partnerID=40&amp;md5=2d7e1e939a1a139a2a1fa3ae33bff463"/>
        <s v="https://www.scopus.com/inward/record.uri?eid=2-s2.0-84887493210&amp;doi=10.4018%2fjwsr.2013010104&amp;partnerID=40&amp;md5=d29f644c9dec4dcb25311ae0498f40cc"/>
        <s v="https://www.scopus.com/inward/record.uri?eid=2-s2.0-84890234494&amp;doi=10.1142%2fS0218194013500289&amp;partnerID=40&amp;md5=e7bd5f2a717ed8c5c2482820e9c77ab5"/>
        <s v="https://ieeexplore.ieee.org/stamp/stamp.jsp?arnumber=6649819"/>
        <s v="https://www.scopus.com/inward/record.uri?eid=2-s2.0-84904278397&amp;doi=10.1109%2fTSE.2014.2327020&amp;partnerID=40&amp;md5=c2caa0658f61d9491bb12cd2beff08ba"/>
        <s v="https://doi.org/10.1145/2593501.2593505"/>
        <s v="https://www.scopus.com/inward/record.uri?eid=2-s2.0-84910049469&amp;partnerID=40&amp;md5=f7333f2a83f414eab75699404270d606"/>
        <s v="https://www.scopus.com/inward/record.uri?eid=2-s2.0-84914157978&amp;doi=10.1016%2fj.infsof.2014.07.003&amp;partnerID=40&amp;md5=c04e29ccf8f223e613c1968994a55e10"/>
        <s v="https://www.scopus.com/inward/record.uri?eid=2-s2.0-84958524928&amp;doi=10.1142%2fS0218194015500254&amp;partnerID=40&amp;md5=dcbc15b61b5da070a11c402e25422f82"/>
        <s v="https://www.scopus.com/inward/record.uri?eid=2-s2.0-84969777021&amp;doi=10.18293%2fSEKE2015-115&amp;partnerID=40&amp;md5=5a4070a487662fb1f738f64cd7250457"/>
        <s v="http://link.springer.com/chapter/10.1007/978-3-662-46675-9_6"/>
        <s v="https://ieeexplore.ieee.org/stamp/stamp.jsp?arnumber=7166260"/>
        <s v="https://www.scopus.com/inward/record.uri?eid=2-s2.0-85020747520&amp;doi=10.1109%2fSEAA.2016.34&amp;partnerID=40&amp;md5=2e6d595057244118f9aa2b362af0fe0d"/>
        <s v="https://www.scopus.com/inward/record.uri?eid=2-s2.0-84964844271&amp;doi=10.1109%2fISSRE.2015.7381799&amp;partnerID=40&amp;md5=8b4ae21b489d5486900b7c408b2b890f"/>
        <s v="https://ieeexplore.ieee.org/stamp/stamp.jsp?arnumber=7810700"/>
        <s v="https://www.scopus.com/inward/record.uri?eid=2-s2.0-84985904834&amp;doi=10.1016%2fj.infsof.2016.08.008&amp;partnerID=40&amp;md5=6fed92fa530e23a343ff9ef784a38a33"/>
        <s v="https://ieeexplore.ieee.org/stamp/stamp.jsp?arnumber=8029584"/>
        <s v="https://ieeexplore.ieee.org/stamp/stamp.jsp?arnumber=7927970"/>
        <s v="https://www.scopus.com/inward/record.uri?eid=2-s2.0-85053760573&amp;doi=10.1016%2fj.jss.2018.08.061&amp;partnerID=40&amp;md5=b3c576e72ea0009187cb61d61f65ba5c"/>
        <s v="https://www.scopus.com/inward/record.uri?eid=2-s2.0-85068071058&amp;doi=10.1016%2fj.infsof.2019.06.009&amp;partnerID=40&amp;md5=80463c60b217691a61adc08bc5bb5e3c"/>
        <s v="https://www.scopus.com/inward/record.uri?eid=2-s2.0-85058140306&amp;partnerID=40&amp;md5=cde72e895ef6ad8f60d07eacb0052d70"/>
        <s v="https://www.scopus.com/inward/record.uri?eid=2-s2.0-85071946769&amp;partnerID=40&amp;md5=564067436e182b6795a06d353444ed3e"/>
        <s v="https://www.scopus.com/inward/record.uri?eid=2-s2.0-85092933212&amp;doi=10.1007%2f978-3-030-59762-7_18&amp;partnerID=40&amp;md5=f1ae2eee34d85dd191295cd2ed4ee57a"/>
        <s v="https://ieeexplore.ieee.org/stamp/stamp.jsp?arnumber=9159082"/>
        <s v="https://www.scopus.com/inward/record.uri?eid=2-s2.0-85094567756&amp;doi=10.1016%2fj.infsof.2020.106436&amp;partnerID=40&amp;md5=cfe3634900823221622b17bbb2243804"/>
        <s v="https://ieeexplore.ieee.org/stamp/stamp.jsp?arnumber=9440190"/>
        <s v="https://www.scopus.com/inward/record.uri?eid=2-s2.0-85111437484&amp;doi=10.1145%2f3460319.3464827&amp;partnerID=40&amp;md5=1debacaeafac81a3213965dced64a35c"/>
        <s v="https://www.scopus.com/inward/record.uri?eid=2-s2.0-85108029154&amp;doi=10.1109%2fICSTW52544.2021.00035&amp;partnerID=40&amp;md5=461ef5bdea396e80fa1f6fe36da1f731"/>
        <s v="https://www.scopus.com/inward/record.uri?eid=2-s2.0-85126960882&amp;doi=10.1109%2fISSREW53611.2021.00051&amp;partnerID=40&amp;md5=9fb3daa02fa4dc0d97302a6284a7abce"/>
        <s v="https://ieeexplore.ieee.org/stamp/stamp.jsp?arnumber=9347715"/>
        <s v="https://www.scopus.com/inward/record.uri?eid=2-s2.0-85115889779&amp;doi=10.1016%2fj.asoc.2021.107910&amp;partnerID=40&amp;md5=de6fbbd84b6919e370b4b1830996de6f"/>
        <s v="https://ieeexplore.ieee.org/stamp/stamp.jsp?arnumber=9763328"/>
        <s v="https://www.scopus.com/inward/record.uri?eid=2-s2.0-85132739978&amp;doi=10.1016%2fj.infsof.2022.106982&amp;partnerID=40&amp;md5=fdb7583bb37e2b151e6dc57157c859f0"/>
        <s v="https://ieeexplore.ieee.org/stamp/stamp.jsp?arnumber=9796413"/>
        <s v="https://doi.org/10.1145/3510003.3510182"/>
        <s v="https://ieeexplore.ieee.org/stamp/stamp.jsp?arnumber=9787949"/>
        <s v="https://ieeexplore.ieee.org/stamp/stamp.jsp?arnumber=1607196"/>
        <s v="https://ieeexplore.ieee.org/stamp/stamp.jsp?arnumber=4021981"/>
        <s v="http://link.springer.com/chapter/10.1007/11901433_26"/>
        <s v="https://doi.org/10.1145/1363686.1363871"/>
        <s v="https://www.scopus.com/inward/record.uri?eid=2-s2.0-84886878256&amp;partnerID=40&amp;md5=16731dca2f70cbfaab02b210bd6799ae"/>
        <s v="https://ieeexplore.ieee.org/stamp/stamp.jsp?arnumber=4567005"/>
        <s v="https://ieeexplore.ieee.org/stamp/stamp.jsp?arnumber=5033174"/>
        <s v="https://ieeexplore.ieee.org/stamp/stamp.jsp?arnumber=5431725"/>
        <s v="https://ieeexplore.ieee.org/stamp/stamp.jsp?arnumber=5381459"/>
        <s v="https://ieeexplore.ieee.org/stamp/stamp.jsp?arnumber=5635168"/>
        <s v="http://link.springer.com/chapter/10.1007/978-3-642-16573-3_6"/>
        <s v="https://doi.org/10.1145/1882291.1882331"/>
        <s v="https://www.scopus.com/inward/record.uri?eid=2-s2.0-79952025468&amp;doi=10.1109%2fISSRE.2010.9&amp;partnerID=40&amp;md5=dc1f57df376c9c6153560fca27e7a10c"/>
        <s v="https://ieeexplore.ieee.org/stamp/stamp.jsp?arnumber=5876111"/>
        <s v="https://www.scopus.com/inward/record.uri?eid=2-s2.0-84865280752&amp;doi=10.1145%2f04000800.2336763&amp;partnerID=40&amp;md5=794be43405f5322b0c4ecf4ebb402c74"/>
        <s v="https://doi.org/10.1145/2351676.2351682"/>
        <s v="https://ieeexplore.ieee.org/stamp/stamp.jsp?arnumber=6228983"/>
        <s v="https://www.scopus.com/inward/record.uri?eid=2-s2.0-84881271344&amp;doi=10.1145%2f2483760.2483789&amp;partnerID=40&amp;md5=a3662fe629f907563ec59f0b2a0104e0"/>
        <s v="https://ieeexplore.ieee.org/stamp/stamp.jsp?arnumber=6557873"/>
        <s v="http://link.springer.com/chapter/10.1007/978-3-642-39742-4_26"/>
        <s v="https://ieeexplore.ieee.org/stamp/stamp.jsp?arnumber=6786089"/>
        <s v="https://ieeexplore.ieee.org/stamp/stamp.jsp?arnumber=6698888"/>
        <s v="https://doi.org/10.1145/2430536.2430540"/>
        <s v="http://link.springer.com/article/10.1007/s11219-013-9224-0"/>
        <s v="https://www.scopus.com/inward/record.uri?eid=2-s2.0-84889670641&amp;doi=10.1016%2fj.ins.2011.01.025&amp;partnerID=40&amp;md5=5b02793eecfc8672a6c608650daaccd9"/>
        <s v="https://doi.org/10.1145/2620000"/>
        <s v="https://ieeexplore.ieee.org/stamp/stamp.jsp?arnumber=7022682"/>
        <s v="https://doi.org/10.1145/2786805.2786862"/>
        <s v="https://ieeexplore.ieee.org/stamp/stamp.jsp?arnumber=7102602"/>
        <s v="https://ieeexplore.ieee.org/stamp/stamp.jsp?arnumber=7102588"/>
        <s v="https://doi.org/10.1145/2771783.2771805"/>
        <s v="https://doi.org/10.1145/2786805.2786818"/>
        <s v="https://ieeexplore.ieee.org/stamp/stamp.jsp?arnumber=7173590"/>
        <s v="https://www.scopus.com/inward/record.uri?eid=2-s2.0-84955592581&amp;doi=10.1007%2fs10515-014-0165-z&amp;partnerID=40&amp;md5=7c3fb6a18bbada7bb9e6126fae435f57"/>
        <s v="https://ieeexplore.ieee.org/stamp/stamp.jsp?arnumber=7515474"/>
        <s v="https://ieeexplore.ieee.org/stamp/stamp.jsp?arnumber=7293669"/>
        <s v="https://ieeexplore.ieee.org/stamp/stamp.jsp?arnumber=7528954"/>
        <s v="http://link.springer.com/article/10.1007/s11219-014-9265-z"/>
        <s v="https://ieeexplore.ieee.org/stamp/stamp.jsp?arnumber=7515460"/>
        <s v="https://ieeexplore.ieee.org/stamp/stamp.jsp?arnumber=7886937"/>
        <s v="https://ieeexplore.ieee.org/stamp/stamp.jsp?arnumber=7927987"/>
        <s v="https://www.scopus.com/inward/record.uri?eid=2-s2.0-85018455025&amp;doi=10.1109%2fSANER.2017.7884636&amp;partnerID=40&amp;md5=0fbeef0acd8861b0d44726257f31e0ac"/>
        <s v="http://link.springer.com/chapter/10.1007/978-3-319-66299-2_17"/>
        <s v="http://link.springer.com/chapter/10.1007/978-3-030-03673-7_18"/>
        <s v="https://ieeexplore.ieee.org/stamp/stamp.jsp?arnumber=7994647"/>
        <s v="https://ieeexplore.ieee.org/stamp/stamp.jsp?arnumber=8453081"/>
        <s v="https://www.scopus.com/inward/record.uri?eid=2-s2.0-85049561393&amp;doi=10.1016%2fj.infsof.2018.07.001&amp;partnerID=40&amp;md5=289251b9cc1ac7cf5ecf4386d26672c5"/>
        <s v="http://link.springer.com/article/10.1007/s11219-017-9401-7"/>
        <s v="https://ieeexplore.ieee.org/stamp/stamp.jsp?arnumber=8367052"/>
        <s v="https://www.scopus.com/inward/record.uri?eid=2-s2.0-85044069327&amp;doi=10.1007%2fs10515-018-0232-y&amp;partnerID=40&amp;md5=590f3abf097e8641300bb6612662bc6b"/>
        <s v="https://ieeexplore.ieee.org/stamp/stamp.jsp?arnumber=8719537"/>
        <s v="https://ieeexplore.ieee.org/stamp/stamp.jsp?arnumber=8536348"/>
        <s v="https://www.scopus.com/inward/record.uri?eid=2-s2.0-85044245466&amp;doi=10.1007%2fs10664-018-9611-z&amp;partnerID=40&amp;md5=062b43f565f7564bc762c09577efddab"/>
        <s v="https://doi.org/10.1109/ASE.2019.00037"/>
        <s v="https://ieeexplore.ieee.org/stamp/stamp.jsp?arnumber=8812048"/>
        <s v="https://www.scopus.com/inward/record.uri?eid=2-s2.0-85073780897&amp;doi=10.1109%2fQRS.2019.00056&amp;partnerID=40&amp;md5=a54cf6837cb1d20b75cd43e3e813d600"/>
        <s v="https://ieeexplore.ieee.org/stamp/stamp.jsp?arnumber=8919189"/>
        <s v="http://link.springer.com/chapter/10.1007/978-3-030-27455-9_3"/>
        <s v="https://doi.org/10.1145/3338906.3338970"/>
        <s v="https://ieeexplore.ieee.org/stamp/stamp.jsp?arnumber=8854699"/>
        <s v="https://ieeexplore.ieee.org/stamp/stamp.jsp?arnumber=8305644"/>
        <s v="http://link.springer.com/chapter/10.1007/978-3-030-27455-9_5"/>
        <s v="http://link.springer.com/article/10.1007/s10009-019-00530-6"/>
        <s v="http://link.springer.com/chapter/10.1007/978-3-030-59762-7_11"/>
        <s v="https://ieeexplore.ieee.org/stamp/stamp.jsp?arnumber=9155915"/>
        <s v="https://doi.org/10.1145/3377811.3380399"/>
        <s v="https://ieeexplore.ieee.org/stamp/stamp.jsp?arnumber=9155629"/>
        <s v="https://ieeexplore.ieee.org/stamp/stamp.jsp?arnumber=9159101"/>
        <s v="https://doi.org/10.1145/3447265"/>
        <s v="https://www.scopus.com/inward/record.uri?eid=2-s2.0-85100850109&amp;doi=10.1109%2fTSE.2021.3057853&amp;partnerID=40&amp;md5=5f225d6d5b5f4f2fa4b1a0f1d5d89780"/>
        <s v="https://www.scopus.com/inward/record.uri?eid=2-s2.0-85117258535&amp;doi=10.1109%2fTSE.2021.3119186&amp;partnerID=40&amp;md5=4025186df049466da0524fb0f2c5901a"/>
        <s v="https://www.scopus.com/inward/record.uri?eid=2-s2.0-85112596038&amp;doi=10.1109%2fTSE.2021.3100858&amp;partnerID=40&amp;md5=3a926444fb86e3266f72f1f365d2cbe2"/>
        <s v="https://www.scopus.com/inward/record.uri?eid=2-s2.0-85123183897&amp;doi=10.1109%2fTSE.2020.2987377&amp;partnerID=40&amp;md5=09e017de477f100b23dcb41ab5e5ca5f"/>
        <s v="https://ieeexplore.ieee.org/stamp/stamp.jsp?arnumber=6605921"/>
        <s v="https://ieeexplore.ieee.org/stamp/stamp.jsp?arnumber=9155590"/>
        <s v="https://ieeexplore.ieee.org/stamp/stamp.jsp?arnumber=7116633"/>
        <s v="https://dl.acm.org/doi/pdf/10.1145/1101908.1101953"/>
        <s v="https://ieeexplore.ieee.org/stamp/stamp.jsp?arnumber=6569743"/>
        <s v="https://ieeexplore.ieee.org/stamp/stamp.jsp?arnumber=7273420"/>
        <s v="https://ieeexplore.ieee.org/stamp/stamp.jsp?arnumber=6080805"/>
        <s v="https://ieeexplore.ieee.org/iel7/8326467/8330182/08330200.pdf"/>
        <s v="https://dl.acm.org/doi/pdf/10.1145/1572272.1572296"/>
        <s v="https://citeseerx.ist.psu.edu/viewdoc/download?doi=10.1.1.664.4792&amp;rep=rep1&amp;type=pdf"/>
        <s v="https://link.springer.com/content/pdf/10.1007/s10515-011-0093-0.pdf"/>
        <s v="https://ieeexplore.ieee.org/stamp/stamp.jsp?arnumber=6936894"/>
        <s v="https://dl.acm.org/doi/pdf/10.1145/3239235.3240497"/>
        <s v="https://dl.acm.org/doi/pdf/10.1145/2610384.2610413"/>
        <s v="https://ieeexplore.ieee.org/stamp/stamp.jsp?arnumber=9155963"/>
        <s v="https://ieeexplore.ieee.org/stamp/stamp.jsp?arnumber=6319229"/>
        <s v="https://ieeexplore.ieee.org/stamp/stamp.jsp?arnumber=6487504"/>
        <s v="https://www.scopus.com/inward/record.uri?eid=2-s2.0-85135276036&amp;doi=10.1007%2fs10515-022-00344-y&amp;partnerID=40&amp;md5=db4d6cd9a6d19ed9273882a54c64830b"/>
        <s v="https://ieeexplore.ieee.org/stamp/stamp.jsp?arnumber=9978230"/>
        <s v="https://www.scopus.com/inward/record.uri?eid=2-s2.0-85132180593&amp;doi=10.1002%2fstvr.1827&amp;partnerID=40&amp;md5=12daad61eefab4c00f542c6e9e3f381b"/>
        <s v="https://www.scopus.com/inward/record.uri?eid=2-s2.0-85136455761&amp;doi=10.1016%2fj.jss.2022.111442&amp;partnerID=40&amp;md5=1d131432993ca103be1c1ee53d002a03"/>
        <s v="https://ieeexplore.ieee.org/stamp/stamp.jsp?arnumber=10011200"/>
        <s v="https://ieeexplore.ieee.org/stamp/stamp.jsp?arnumber=10041782"/>
        <s v="https://doi.org/10.1145/3551349.3556919"/>
        <s v="http://link.springer.com/article/10.1007/s11219-010-9117-4"/>
        <s v="https://www.scopus.com/inward/record.uri?eid=2-s2.0-85151400790&amp;doi=10.1002%2fsmr.2550&amp;partnerID=40&amp;md5=49a821377571eae42b7a0db347ef2d5a"/>
        <s v="https://www.scopus.com/inward/record.uri?eid=2-s2.0-85133418413&amp;doi=10.1145%2f3524481.3527222&amp;partnerID=40&amp;md5=2a0218db502f6a44dabd3bd1d57852bd"/>
        <s v="https://doi.org/10.1145/3575693.3575707"/>
        <s v="https://www.scopus.com/inward/record.uri?eid=2-s2.0-85145548932&amp;doi=10.1016%2fj.infsof.2022.107113&amp;partnerID=40&amp;md5=1bc98ef9b754aa548ecdc3f6f63e55ae"/>
        <s v="https://www.scopus.com/inward/record.uri?eid=2-s2.0-85130742894&amp;doi=10.1145%2f3490488&amp;partnerID=40&amp;md5=dd76ec4fa1b6c0784b251c19b2bc71e4"/>
        <m/>
      </sharedItems>
    </cacheField>
    <cacheField name="Keywords" numFmtId="0">
      <sharedItems containsBlank="1">
        <s v="Conditional diversity;  Data diversity;  Diversity matrix;  Experimentation;  Linear independence;  Orthogonality;  Standard deviation;  Testing tools;  Theory;  Verification;"/>
        <s v="Debugging;  Fault localization;  Fuzzy set;  Maintenance;"/>
        <s v="test cases;retrieval;ontology;reuse;similarity;"/>
        <s v=";"/>
        <s v="Evolutionary testing;  Fitness function design;  Path-oriented testing;  Similarity evaluation;  Software testing;"/>
        <s v="Test Case Selection;Similarity Measure;Distance Function;Adaptive Random Testing;Genetic Algorithms;Model Based Testing;"/>
        <s v="LTS;  model-based testing;  test case selection;"/>
        <s v="Fuzzing;  Software testing;  Software vulnerability;"/>
        <s v="Test case prioritization;similarity;ordered sequence;edit distance;farthest-first algorithm;"/>
        <s v="Mutation;Testing;Feature Models;Software Product Lines;Similarity;"/>
        <s v="Database applications;  Regression testing;  Similarity measures;  Test case selection;"/>
        <s v="Adaption;  Extensible Markup Language (XML) Similarity;  Pairwise Selection;  Service Evolution;  Test Case Prioritization;"/>
        <s v="Coverage vector;  Execution similarity;  Fault localization;"/>
        <s v="Fault Localization;Software Debugging;Software Testing;Similarity Coefficient;"/>
        <s v="prioritization;  search-based approaches;  similarity;  Software product lines;  T-wise Interactions;  testing;"/>
        <s v="User Similarity; Service-Oriented Application; Relative Coverage; Coverage Testing;"/>
        <s v="Clustering;  HS_DAG algorithm;  Minimal Hitting Set;  Regression Testing;  Similarity;  Test Case Minimization;"/>
        <s v="Security policies;  Similarity;  Test prioritization;"/>
        <s v="CBIR evaluation;  content-based image retrieval;  graphical test oracles;  similarity function;  Software testing;"/>
        <s v="Regression testing;  Similarity measures;  Test case prioritization;"/>
        <s v="GUI testing;event-driven software;test case prioritization;GUI state similarity;"/>
        <s v="Industrial Case Study;  Reuse;  Software Testing;  System Integration;  Test Overlap;"/>
        <s v="Code coverage;  Distance function;  Execution trace;  Historical data;  Similarity;  Test case prioritization;  Test quality metric;  Test size;"/>
        <s v="Software Product Line;Combinatorial Interaction Testing;Product Similarity;Documented Faults;Empirical;Drupal;"/>
        <s v="Experimental study;  Model-based testing;  Regression testing;  Test case selection;"/>
        <s v="Software testing;test case prioritization;abstract test case;similarity;"/>
        <s v="Web application testing;semantic similarity;GUI testing;"/>
        <s v="Build history;  Continuous integration;  Regression testing;  Test case prioritization;  Test diversity;"/>
        <s v="Cyber-physical systems;  Search-based software engineering;  Simulation-based testing;  Test case selection;"/>
        <s v="Combinatorial interaction testing;  Feature model;  Sampling algorithm;  Similarity distance;  String based prioritization;"/>
        <m/>
        <s v="Fitness function;  Reinforcement learning;  Search-based test generation;"/>
        <s v="Diversity;  Fitness landscape analysis;  Test generation;"/>
        <s v="derive test cases;syntax-tree similarity;software requirements;"/>
        <s v="Android applications;  GUI testing;  Mobile testing;  NLP;  Test reuse;  Word embedding;"/>
        <s v="Continuous Integration;  IR-based Regression Testing;  Recommender Systems;  Regression Testing;  Tag-based Recommender System;  Test Case Prioritization;"/>
        <s v="Cluster analysis;  Greedy algorithm;  Regression testing;  Test case prioritization;"/>
        <s v="Test suites;mining;software testing;function similarity;"/>
        <s v="Automated test case generation;  Binary searching iterative algorithm;  Dimensional relevance of test cases;  Path coverage;"/>
        <s v="Software testing;Test case similarity;Clustering;"/>
        <s v="Deep neural network testing;  Empirical study;  Test diversity;  Test input selection;"/>
        <s v="regression testing;test case selection;test case prioritization;test orchestration;Fastazi;"/>
        <s v="structure-aware fuzzing; behavioral diversity; random testing;"/>
        <s v="mutation testing;cost reduction;program similarity;"/>
        <s v="Software testing;evolutionary testing;structural testing;dynamic optimization;"/>
        <s v="simulated repulsion; random testing; self-organization; genetic algorithms; software testing; test data generation; simulated annealing; diversity oriented test data generation;"/>
        <s v="Web Testing;Ajax Applications and Search-based Software Engineering;"/>
        <s v="context diversity;software testing;context-aware programe;"/>
        <s v="test case generation;specification based testing;model checking;test coverage;test redundancy;test diversity;"/>
        <s v="Software Testing;Genetic Algorithm;Time Constraint;Process development;Risk Management;"/>
        <s v="genetic algorithms; model-based testing; test case selection; similarity-based selection;"/>
        <s v="Genetic algorithms;  Model-based testing;  Similarity measure;  Test case selection;  UML state machine;"/>
        <s v="configuration diversity;  Random testing;"/>
        <s v="Fault Localization; Test Case Prioritization;"/>
        <s v="Search-based Software Testing;Test Case Selection;Niched Genetic Algorithms;Empirical Studies;"/>
        <s v="genetic algorithms;  genetic drift;  orthogonal exploration;  Search based testing;  test case generation;"/>
        <s v="Software testing;black-box testing;white-box testing;static white-box testing;dynamic white-box testing;evolutionary algorithm;genetic algorithm;evolutionary strategy;control flow graph;"/>
        <s v="search based software testing;interactive search based software engineering;user centered;embedded software;industrial experience;"/>
        <s v="model-based testing; search-based software engineering; Test case selection; similarity function; test case minimization;"/>
        <s v="Genetic algorithms;  Random testing;  Simulated annealing;  Simulated repulsion;  Software testing;  Test data generation;"/>
        <s v="context diversity; Context-aware program; test adequacy;"/>
        <s v="Software Testing;Automated Testing;Fuzzing;Fuzzer Taming;Test-Case Reduction;"/>
        <s v="Crowdsourcing testing; test diversity; natural language processing; test report prioritization;"/>
        <s v="Random testing; Test generation; Diversity;"/>
        <s v="structural coverage; failure-based testing; Stateflow testing; output diversity; mixed discrete-continuous behaviors;"/>
        <s v="Fault localization;  Multi-fault program;  Single-fault program;  Test case prioritization;"/>
        <s v="Software testing;Information theory;Test selection;Empirical study;"/>
        <s v="Adaptive random testing;automated test case generation;black-box testing;mutation;random testing;software testing;string distance;string test cases;Adaptive random testing;automated test case generation;black-box testing;mutation;random testing;software t"/>
        <s v="Mutation testing;adequacy criteria;diversity;"/>
        <s v="search-based software testing;objective-based algorithms;exploration-focused;controlled experiment;"/>
        <s v="Simulink models;Software testing;Time-continuous behaviors;Search-based software testing;Output diversity;Signal features;Structural coverage;Simulink Design Verifier (SLDV);"/>
        <s v="Fault localization;  search-based testing;  Simulink models;  supervised learning;  test suite diversity;"/>
        <s v="Mutation testing;test adequacy criteria;diversity;"/>
        <s v="locality sensitive hashing;minhashing;scalability;similarity;software testing;test case prioritization;"/>
        <s v="Active testing;  Adaptive random testing;  Concurrent data structures;  Test case diversity;  Test case generation;"/>
        <s v="Mutation analysis;Practical mutation tool;C programs;"/>
        <s v="Automated test case generation;  Black-box testing;  Random testing;  Software testing;  Structured input;  Tree distance;  Tree test cases;  Trees;"/>
        <s v="Software Testing;Diversity;Search based Software Testing;Empirical Study;"/>
        <s v="Similarity based test case selection;Continuous integration;Automated testing;"/>
        <s v="search; configuration; history; compiler testing;"/>
        <s v="Clustering;Random projection;Similarity-based testing;Software testing;Test suite reduction;"/>
        <s v="deep learning testing;  essential metrics;  metamorphic testing;  testing criteria;"/>
        <s v="Software Testing;Deep Learning;Computer Vision;Search Based Testing;Metamorphic Testing;"/>
        <s v="web testing; diversity; test generation; page object;"/>
        <s v="Adaptive random testing;software testing;mirror adaptive random testing;test case diversity;"/>
        <s v="Simulink models;search-based software testing;test generation;test prioritization;test oracle;output diversity;signal features;structural coverage;"/>
        <s v="diversity-based testing;test prioritisation;test selection;empirical study;"/>
        <s v="boundary value analysis;boundary value testing;test diversity;"/>
        <s v="test;Exploratory test;n-gram;web applications;"/>
        <s v="Testing; diversity; DFT; focused testing; G\&quot;{o}delTest;"/>
        <s v="Correlation;  correlation analysis;  Fault detection;  Frequency modulation;  Measurement;  novelty search;  product sampling;  similarity-based testing;  Software;  Software product line testing;  Software product lines;  t-wise coverage;  Testing;"/>
        <s v="Codes;  Compiler Testing;  Differential Testing;  Feature extraction;  Program Mutation;  Program processors;  Programming;  Software;  Test Program Generation;  Testing;  Tools;"/>
        <s v="Fuzz Testing;  Fuzzing;  Generators;  Hash functions;  HashFuzz;  Instruments;  Software;  System Testing;  System testing;  Testing;  Universal Hashing;"/>
        <s v="OutGen;  output diversity;  output sampling;  SMT solver;  Unit testing;"/>
      </sharedItems>
    </cacheField>
    <cacheField name="Abstract" numFmtId="0">
      <sharedItems containsBlank="1">
        <s v="This paper describes a novel method for measuring the degree to which a set of test cases executes a given program in diverse ways with respect to the two fundamental programming concepts: control and data. Test diversity is a method for measuring the var"/>
        <s v="In the process of software development and maintenance, software debugging is an inevitable and time-consuming task. To accelerate software debugging, various approaches have been proposed to automate fault localization. Among them, testing-based fault-lo"/>
        <s v="Test cases are one of the most important assets in the testing process. This paper presents the testing ontology based SWEBOK and software quality model. The management and retrieval of test cases will play a vital role in test cases reuse. The keyword-ba"/>
        <m/>
        <s v="Nowadays many researches have focused on structural ET based on statement and branch coverage and there are few researches on path-oriented ET. To solve this problem, this paper provokes an approach to construct the fitness function for test case generati"/>
        <s v="Most of today's event driven software (EDS) systems are tested using test cases that are carefully constructed as sequences of events; they test the execution of an event in the context of its preceding events. Because sizes of these test suites can be ex"/>
        <s v="Our experience with applying model-based testing on industrial systems showed that the generated test suites are often too large and costly to execute given project deadlines and the limited resources for system testing on real platforms. In such industri"/>
        <s v="Test case selection in model-based testing is discussed focusing on the use of a similarity function. Automatically generated test suites usually have redundant test cases. The reason is that test generation algorithms are usually based on structural cove"/>
        <s v="Fuzzing is widely used to detect software vulnerabilities. Blackbox fuzzing does not require program source code. It mutates well-formed inputs to produce new ones. However, these new inputs usually do not exercise deep program semantics since the possibi"/>
        <s v="Test suites often grow very large over many releases, such that it is impractical to re-execute all test cases within limited resources. Test case prioritization, which rearranges test cases, is a key technique to improve regression testing. Code coverage"/>
        <s v="Needs for mass customization and economies of scale have pushed engineers to develop Software Product Lines (SPLs). SPLs are families of products sharing commonalities and exhibiting differences, built by reusing software assets abstractly represented by "/>
        <s v="Context This paper presents an approach for selecting regression test cases in the context of large-scale database applications. We focus on a black-box (specification-based) approach, relying on classification tree models to model the input domain of the"/>
        <s v="Many web services not only communicate through XML-based messages, but also may dynamically modify their behaviors by applying different interpretations on XML messages through updating the associated XML Schemas or XML-based interface specifications. Suc"/>
        <s v="Coverage-based fault localization (CBFL) techniques contrast the execution spectra of a program entity to assess the extent of how much a program entity is being related to faults. However, different test cases may result in similar executions, which furt"/>
        <s v="During the process of fault localization, the spectrum-based techniques are frequently used and widely studied since they can automatically and effectively localize the faults of software and be implemented easily. So far most of spectrum-based fault loca"/>
        <s v="Large Software Product Lines (SPLs) are common in industry, thus introducing the need of practical solutions to test them. To this end, t-wise can help to drastically reduce the number of product configurations to test. Current t-wise approaches for SPLs "/>
        <s v="Test coverage information can be very useful for guiding testers in enhancing their test suites to exercise possible uncovered entities and in deciding when to stop testing. However, for complex applications that are reused in different contexts and for e"/>
        <s v="Software testing aspires to explore and validate the attribute and potentiality of a program to authenticate and cross-verify the requisite results obtained. The broader bifurcation of testing is Precision Testing and Reliability Testing. Regression testi"/>
        <s v="Context: Access control is among the most important security mechanisms, and XACML is the de facto standard for specifying, storing and deploying access control policies. Since it is critical that enforced policies are correct, policy testing must be perf"/>
        <s v="Content-Based Image Retrieval (CBIR) systems constitute an innovative approach to store, to compare and to query images in a database. Visual aspects such as color, texture or shape are used to perform such operations. Recently, CBIR concepts were applied"/>
        <s v="With the continuous evolution of software systems, test suites often grow very large. Rerunning all test cases may be impractical in regression testing under limited resources. Coverage-based test case prioritization techniques have been proposed to impro"/>
        <s v="Graphical User Interface (GUI) application is a kind of typical event-driven software (EDS) that transforms state according to input events invoked through a user interface. It is time consuming to test a GUI application since there are a large number of "/>
        <s v="Tougher safety regulations, global competition and ever increasing complexity of embedded software puts extensive pressure on the effectiveness of the software testing procedures. Previous studies have found that there exist overlaps (i.e., multiple insta"/>
        <s v="Test case prioritization is a crucial element in software quality assurance in practice, specially, in the context of regression testing. Typically, test cases are prioritized in a way that they detect the potential faults earlier. The effectiveness of te"/>
        <s v="Extensive work on Search-Based Software Testing for Software Product Lines has been published in the last few years. Salient among them is the use of similarity as a surrogate metric for t-wise coverage whenever higher strengths are needed or whenever the"/>
        <s v="Context: This paper presents the similarity approach for regression testing (SART), where a similarity-based test case selection technique (STCS) is used in a model-based testing process to provide selection of test cases exercising modified parts of a sp"/>
        <s v="Test case prioritization (TCP) attempts to order test cases such that those which are more important, according to some criterion or measurement, are executed earlier. TCP has been applied in many testing situations, including, for example, regression tes"/>
        <s v="To automatically test web applications, crawling-based techniques are usually adopted to mine the behavior models, explore the state spaces or detect the violated invariants of the applications. However, their broad use is limited by the required manual c"/>
        <s v="Two heuristics namely diversity-based (DBTP) and history-based test prioritization (HBTP) have been separately proposed in the literature. Yet, their combination has not been widely studied in continuous integration (CI) environments. The objective of thi"/>
        <s v="Context: In many domains, engineers build simulation models (e.g., Simulink) before developing code to simulate the behavior of complex systems (e.g., Cyber-Physical Systems). Those models are commonly heavy to simulate which makes it difficult to execute"/>
        <s v="To achieve the goal of creating products for a specific market segment, implementation of Software Product Line (SPL) is required to fulfill specific needs of customers by managing a set of common features and exploiting the variabilities between the prod"/>
        <s v="Fuzzing is widely used for vulnerability detection. There are various kinds of fuzzers with different fuzzing strategies, and most of them perform well on their targets. However, in industrial practice, it is found that the performance of those well-desig"/>
        <s v="Many fitness functions—such as those targeting test suite diversity—do not yield sufficient feedback to drive test generation. We propose that diversity can instead be improved through adaptive fitness function selection (AFFS), an approach that varies th"/>
        <s v="Since relational databases support many software applications, industry professionals recommend testing both database queries and the underlying database schema that contains complex integrity constraints. These constraints, which include primary and fore"/>
        <s v="Context: In search-based software engineering we often use popular heuristics with default configurations, which typically lead to suboptimal results, or we perform experiments to identify configurations on a trial-and-error basis, which may lead to bette"/>
        <s v="Software testing has been important for software engineering to contribute to developing high-quality software. Decision table testing is a general technique to derive test cases with information on conditions and actions from software requirements. Deriv"/>
        <s v="GUI testing is an important but expensive activity. Recently, research on test reuse approaches for Android applications produced interesting results. Test reuse approaches automatically migrate human-designed GUI tests from a source app to a target app t"/>
        <s v="In continuous integration development environments (CI), the software undergoes frequent changes due to bug fixes or new feature requests. Some of these changes may accidentally cause regression issues to the newly released software version. To ensure the"/>
        <s v="Test case prioritization (TCP) tries to find an optimal execution sequence by adjusting test cases that need to be executed. Traditional techniques rely on code coverage information to achieve effective results, but they need access to historical executio"/>
        <s v="Developers may choose to implement a library despite the existence of similar libraries, considering factors such as computational performance, language or platform dependency, accuracy, convenience, and completeness of an API. As a result, GitHub hosts s"/>
        <s v="Similar paths are usually covered by similar test cases, which is one of the characteristics of automated test case generation for path coverage. Based on this characteristic, this paper proposes a novel search-based algorithm for generating test cases to"/>
        <s v="Software testing is still a manual process in many industries, despite the recent improvements in automated testing techniques. As a result, test cases (which consist of one or more test steps that need to be executed manually by the tester) are often spe"/>
        <s v="Context: Recently, various methods on test input selection for deep neural network (TIS-DNN) have been proposed. These methods can effectively reduce the labeling cost by selecting a subset from the original test inputs, which can still accurately estimat"/>
        <s v="Test case selection (TCS) and test case prioritization (TCP) techniques can reduce time to detect the first test failure. Although these techniques have been extensively studied in combination and isolation, they have not been compared one against the oth"/>
        <s v="A popular metric to evaluate the performance of fuzzers is branch coverage. However, we argue that focusing solely on covering many different branches (i.e., the richness) is not sufficient since the majority of the covered branches may have been exercise"/>
        <s v="This paper presents an implementation and assessment of a framework named SiMut. The framework was introduced in a previous paper with the objective of helping reducing the cost for testing a program based on groups of similar programs previously tested w"/>
        <s v="Evolutionary testing (ET) is an efficient technique of automated test case generation. ET uses a kind of metaheuristic search technique, genetic algorithm (GA), to convert the task of test case generation into an optimal problem. The configuration strateg"/>
        <s v="The widespread deployment of graphical-user interfaces (GUIs) has increased the overall complexity of testing. A GUI test designer needs to perform the daunting task of adequately testing the GUI, which typically has very large input interaction spaces, w"/>
        <s v="The simulated repulsion algorithm, which is based on particle systems, is used for the automatic generation of diversity oriented test sets (DOTS). These test sets are generated by taking randomly generated test sets and iteratively improving their divers"/>
        <s v="Random testing can be fully automated, eliminates subjectiveness in constructing test data, and increases the diversity of test data. However, randomly generated tests may not satisfy program's assumptions such as method preconditions. While constraint so"/>
        <s v="Search-based software testing (SBST) has shown a potential to decrease cost and increase quality of testing- related software development activities. Research in SBST has so far mainly focused on the search for isolated tests that are optimal according to"/>
        <s v="Ajax is an emerging Web engineering technology that supports advanced interaction features that go beyond Webpage navigation. The Ajax technology is based on asynchronous communication with the Web server and direct manipulation of the GUI, taking advanta"/>
        <s v="Context-aware applications capture environmental changes as contexts and self-adapt their behaviors dynamically. Existing testing research has not explored context evolutions or their patterns inherent to individual test cases when constructing test suite"/>
        <s v="Automated test case generation often results in test suites containing significant redundancy such as test cases that are duplicates, prefixes of other test cases, or cover the same test requirements. In this paper we consider the fact that items describe"/>
        <s v="Software testing is an expensive task that significantly contributes to the total cost of a software development project. Among the many strategies available to test a software project, the creation of automated test cases that can be enacted after buildi"/>
        <s v="In recent years, Model-Based Testing (MBT) has attracted an increasingly wide interest from industry and academia. MBT allows automatic generation of a large and comprehensive set of test cases from system models (e.g., state machines), which leads to the"/>
        <s v="Applying model-based testing (MBT) in practice requires practical solutions for scaling up to large industrial systems. One challenge that we have faced while applying MBT was the generation of test suites that were too large to be practical, even for sim"/>
        <s v="Software testing is the primary approach to support software quality assurance. Many novel software testing methods have been proposed to achieve various tasks in recent years. It is a challenge to teach these new testing methods and classical testing met"/>
        <s v="Swarm testing is a novel and inexpensive way to improve the diversity of test cases generated during random testing. Increased diversity leads to improved coverage and fault detection. In swarm testing, the usual practice of potentially including all feat"/>
        <s v="Fault localization is useful for reducing debugging effort. However, many fault localization techniques require non-trivial number of test cases with oracles, which can determine whether a program behaves correctly for every test input. Test oracle creati"/>
        <s v="Test case selection has been recently formulated as multi-objective optimization problem trying to satisfy conflicting goals, such as code coverage and computational cost. This paper introduces the concept of asymmetric distance preserving, useful to impr"/>
        <s v="The effectiveness of evolutionary test case generation based on Genetic Algorithms (GAs) can be seriously impacted by genetic drift, a phenomenon that inhibits the ability of such algorithms to effectively diversify the search and look for alternative pot"/>
        <s v="Software testing is an important and time consuming part of the software development cycle. While automated testing frameworks do help in reducing the amount of programmer time that testing requires, the onus is still upon the programmer to provide such a"/>
        <s v="Even hardware-focused industries today develop products where software is both a large and important component. Engineers tasked with developing and integrating these products do not always have a software engineering background. To ensure quality, tools "/>
        <s v="For software testing to be effective the test data should cover a large and diverse range of the possible input domain. Boltzmann samplers were recently introduced as a systematic method to randomly generate data with a range of sizes from combinatorial c"/>
        <s v="The increase in size and complexity of modern software systems requires scalable, systematic, and automated testing approaches. Model-based testing (MBT), as a systematic and automated test case generation technique, is being successfully applied to verif"/>
        <s v="We present a new test data generation technique which uses the concept of diversity of test sets as a basis for the diversity oriented test data generation - DOTG. Using DOTG we translate into an automatic test data generation technique the intuitive beli"/>
        <s v="Context-aware pervasive software is responsive to various contexts and their changes. A faulty implementation of the context-aware features may lead to unpredictable behavior with adverse effects. In software testing, one of the most important research is"/>
        <s v="Fuzzers, or random testing tools, are powerful tools for finding bugs. A major problem with using fuzzersis that they often trigger many bugs that are already known. The fuzzer taming problem addresses this issue by ordering bug-triggering random test cas"/>
        <s v="In crowdsourced testing, users can be incentivized to perform testing tasks and report their results, and because crowdsourced workers are often paid per task, there is a financial incentive to complete tasks quickly rather than well. These reports of the"/>
        <s v="Test case prioritization is one of the most practically useful activities in testing, specially for large scale systems. The goal is ranking the existing test cases in a way that they detect faults as soon as possible, so that any partial execution of the"/>
        <s v="Test case selection is a classic testing technique to choose a subset of existing test cases for execution, due to the limited budget and tight deadlines. While `code coverage' is the state of practice among test case selection heuristics, recent literatu"/>
        <s v="Feedback-directed random test generation is a widely used technique to generate random method sequences. It leverages feedback to guide generation. However, the validity of feedback guidance has not been challenged yet. In this paper, we investigate the c"/>
        <s v="Modeling mixed discrete-continuous controllers using Stateflow is common practice and has a long tradition in the embedded software system industry. Testing Stateflow models is complicated by expensive and manual test oracles that are not amenable to full"/>
        <s v="In search-based structural testing, metaheuristic search techniques have been frequently used to automate the test data generation. In Genetic Algorithms (GAs) for example, test data are rewarded on the basis of an objective function that represents gener"/>
        <s v="Fault localization is useful for reducing debugging effort. Such techniques require test cases with oracles, which can determine whether a program behaves correctly for every test input. Although most fault localization techniques can localize faults rela"/>
        <s v="A common and natural intuition among software testers is that test cases need to differ if a software system is to be tested properly and its quality ensured. Consequently, much research has gone into formulating distance measures for how test cases, thei"/>
        <s v="String test cases are required by many real-world applications to identify defects and security risks. Random Testing (RT) is a low cost and easy to implement testing approach to generate strings. However, its effectiveness is not satisfactory. In this re"/>
        <s v="Many existing testing techniques adopt diversity as an important criterion for the selection and prioritization of tests. However, mutation adequacy has been content with simply maximizing the number of mutants that have been killed. We propose a novel mu"/>
        <s v="Search-based software testing (SBST) often uses objective-based approaches to solve testing problems. There are, however, situations where the validity and completeness of objectives cannot be ascertained, or where there is insufficient information to def"/>
        <s v="All engineering disciplines are founded and rely on models, although they may differ on purposes and usages of modeling. Interdisciplinary domains such as Cyber Physical Systems (CPSs) seek approaches that incorporate different modeling needs and usages. "/>
        <s v="In programming languages that use multiple dispatch, a single function can have multiple implementations, each of which may specialise the function's operation. Which one of these implementations to execute is determined by the data types of all the argum"/>
        <s v="One promising way to improve the accuracy of fault localization based on statistical debugging is to increase diversity among test cases in the underlying test suite. In many practical situations, adding test cases is not a cost-free option because test o"/>
        <s v="Diversity has been widely studied in software testing as a guidance towards effective sampling of test inputs in the vast space of possible program behaviors. However, diversity has received relatively little attention in mutation testing. The traditional"/>
        <s v="Many test case prioritization criteria have been proposed for speeding up fault detection. Among them, similarity-based approaches give priority to the test cases that are the most dissimilar from those already selected. However, the proposed criteria do "/>
        <s v="Context: Testing concurrent data structures remains a notoriously challenging task, due to the nondeterminism of multi-threaded tests and the exponential explosion on the number of thread schedules. Objective: We propose an automated approach to generate "/>
        <s v="Software testing techniques have advanced significantly over several decades; however, most of current techniques still test a target program as it is, and fail to utilize valuable information of diverse test executions on many variants of the original pr"/>
        <s v="To identify defects and security risks in many real-world applications structured test cases, including test cases structured as trees are required. A simple approach is to generate random trees as test cases [random testing (RT)]; however, the RT approac"/>
        <s v="Diversity has been used as an effective criteria to optimise test suites for cost-effective testing. Particularly, diversity-based (alternatively referred to as similarity-based) techniques have the benefit of being generic and applicable across different"/>
        <s v="Automated testing is an essential component of Continuous Integration (CI) and Delivery (CD), such as scheduling automated test sessions on overnight builds. That allows stakeholders to execute entire test suites and achieve exhaustive test coverage, sinc"/>
        <s v="Compilers, like other software systems, contain bugs, and compiler testing is the most widely-used way to assure compiler quality. A critical task of compiler testing is to generate test programs that could effectively and efficiently discover bugs. Thoug"/>
        <s v="Test suite reduction approaches aim at decreasing software regression testing costs by selecting a representative subset from large-size test suites. Most existing techniques are too expensive for handling modern massive systems and moreover depend on art"/>
        <s v="Recent years, more and more testing criteria for deep learning systems has been proposed to ensure system robustness and reliability. These criteria were defined based on different perspectives of diversity. However, there lacks comprehensive investigatio"/>
        <s v="The increasing inclusion of Deep Learning (DL) models in safety-critical systems such as autonomous vehicles have led to the development of multiple model-based DL testing techniques. One common denominator of these testing techniques is the automated gen"/>
        <s v="Existing web test generators derive test paths from a navigational model of the web application, completed with either manually or randomly generated input values. However, manual test data selection is costly, while random generation often results in inf"/>
        <s v="Mirror Adaptive random testing (MART) is an overhead reduction strategy for adaptive random testing methods. Theoretically speaking, MART's advantage over ordinary ARTs is determined by the mirroring scheme selected. Incidentally, an inherent problem with"/>
        <s v="All engineering disciplines are founded and rely on models, although they may differ on purposes and usages of modeling. Among the different disciplines, the engineering of Cyber Physical Systems (CPSs) particularly relies on models with dynamic behaviors"/>
        <s v="Diversity has been proposed as a key criterion to improve testing effectiveness and efficiency. It can be used to optimise large test repositories but also to visualise test maintenance issues and raise practitioners' awareness about waste in test artefac"/>
        <s v="Property-based testing is a popular approach for validating the logic of a program. An effective property-based test quickly generates many diverse valid test inputs and runs them through a parameterized test driver. However, when the test driver requires"/>
        <s v="For software to be reliable and resilient, it is widely accepted that tests must be created and maintained alongside the software itself. One safeguard from vulnerabilities and failures in code is to ensure correct behavior on the boundaries between subdo"/>
        <s v="Exploratory testing (ET) is a software testing approach that complements automated testing by leveraging business expertise. It has gained momentum over the last decades as it appeals testers to exploit their business knowledge to stress the system under "/>
        <s v="Software changes constantly, because developers add new features or modifications. This directly affects the effectiveness of the test suite associated with that software, especially when these new modifications are in a specific area that no test case co"/>
        <s v="Testing software product lines (SPLs) is difficult due to a huge number of possible products to be tested. Recently, there has been a growing interest in similarity-based testing of SPLs, where similarity is used as a surrogate metric for the t-wise cover"/>
        <s v="Compiler diagnostic warnings help developers identify potential programming mistakes during program compilation. However, these warnings could be erroneous due to the defects of compiler warning diagnostics. Although many techniques have been proposed to "/>
        <s v="The utility of a test set of program inputs is strongly influenced by its diversity and its size. Syntax coverage has become a standard proxy for diversity. Although more sophisticated measures exist, such as proximity of a sample to a uniform distributio"/>
        <s v="Diverse test sets are able to expose bugs that test sets generated with structural coverage techniques cannot discover. Input-diverse test set generators have been shown to be effective for this, but also have limitations: e.g., they need to be complement"/>
      </sharedItems>
    </cacheField>
    <cacheField name="Venue" numFmtId="0">
      <sharedItems containsBlank="1">
        <s v="Information and Software Technology"/>
        <s v="IEEE/ACM International Conference on Automated Software Engineering (ASE)"/>
        <s v="IEEE Pacific Rim International Symposium on Dependable Computing"/>
        <s v="Programming and Computer Software"/>
        <s v="Journal of Software"/>
        <s v="IEEE International Conference on Software Maintenance (ICSM)"/>
        <s v="IEEE International Conference on Software Testing, Verification and Validation (ICST)"/>
        <s v="Software Testing Verification and Reliability"/>
        <s v="Journal of Systems and Software"/>
        <s v="IEEE/ACM International Workshop on Automation of Software Test (AST)"/>
        <s v="Advances in Model Based Testing workshop (A-MOST)"/>
        <s v="International Journal of Web Services Research"/>
        <s v="International Journal of Software Engineering and Knowledge Engineering"/>
        <s v="IEEE Annual Computer Software and Applications Conference"/>
        <s v="IEEE Transactions on Software Engineering"/>
        <s v="Journal of Theoretical and Applied Information Technology"/>
        <s v="IEEE International Conference on Software Engineering and Knowledge Engineering (SEKE)"/>
        <s v="Fundamental Approaches to Software Engineering (FASE)"/>
        <s v="Euromicro Conference on Software Engineering and Advanced Applications"/>
        <s v="IEEE International Symposium on Software Reliability Engineering (ISSRE)"/>
        <s v="IEEE/ACM International Workshop on Search-Based Software Testing (SBST)"/>
        <s v="Journal of Information and Communication Technology"/>
        <s v="USENIX Security Symposium"/>
        <s v="International Symposium on Search Based Software Engineering (SSBSE)"/>
        <s v="International Workshop on Software Test Architecture (InSTA)"/>
        <s v="International Symposium on Software Testing and Analysis (ISSTA)"/>
        <s v="IEEE International Symposium on Software Reliability Engineering Workshops (ISSREW)"/>
        <s v="Applied Soft Computing"/>
        <s v="IEEE/ACM International Conference on Automation of Software Test (AST)"/>
        <s v="IEEE International Conference on Software Engineering (ICSE)"/>
        <s v="International Workshop on Mutation Analysis"/>
        <s v="Asia-Pacific Software Engineering Conference (APSEC)"/>
        <s v="International Conference on Formal Engineering Methods"/>
        <s v="ACM Symposium on Applied Computing"/>
        <s v="International Conference on Quality Software (QSIC)"/>
        <s v="International Conference on Testing Software and Systems"/>
        <s v="ACM SIGSOFT International Symposium on Foundations of Software Engineering"/>
        <s v="IEEE-CS Conference on Software Engineering Education and Training (CSEE&amp;T)"/>
        <s v="IEEE Congress on Evolutionary Computation"/>
        <s v="International Conference on Machine Learning and Applications"/>
        <s v="ACM Transactions on Software Engineering and Methodology (TOSEM)"/>
        <s v="Software Quality Journal"/>
        <s v="Information Sciences"/>
        <s v="ACM Transactions on Autonomous and Adaptive Systems (TAAS)"/>
        <s v="IEEE International Conference on Data Mining Workshop (ICDMW)"/>
        <s v="ACM Joint Meeting on European Software Engineering Conference and Symposium on the Foundations of Software Engineering"/>
        <s v="IEEE International Conference on Software Analysis, Evolution, and Reengineering (SANER)"/>
        <s v="Product-Focused Software Process Improvement"/>
        <s v="Empirical Software Engineering"/>
        <s v="IEEE International Conference on Software Quality, Reliability and Security (QRS)"/>
        <s v="IEEE International Conference on Software Maintenance and Evolution (ICSME)"/>
        <s v="International Journal on Software Tools for Technology Transfer"/>
        <s v="3rd IEEE Workshop on NEXt Level of Test Automation (NEXTA)"/>
        <s v="The 15th Workshop on Testing: Academia-Industry Collaboration, Practice and Research Techniques (TAIC PART 2020)"/>
        <s v="IEEE Transactions on Reliability"/>
        <s v="International Journal of Computer Applications"/>
        <s v="Automated Software Engineering"/>
        <s v="ACM/IEEE international symposium on empirical software engineering and measurement (ESEM)"/>
        <s v="IEEE Transactions on Knowledge and Data Engineering"/>
        <s v="Software Testing, Verification and Reliability"/>
        <s v="Euromicro Conference on Software Engineering and Advanced Applications (SEAA)"/>
        <s v="Journal of Software: Evolution and Process"/>
        <s v="Architectural Support for Programming Languages and Operating Systems (ASPLOS)"/>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Venue stats" cacheId="0" dataCaption="" compact="0" compactData="0">
  <location ref="A1:B61"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cit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 2" compact="0" outline="0" multipleItemSelectionAllowed="1" showAll="0">
      <items>
        <item x="0"/>
        <item x="1"/>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Publication Year" compact="0" outline="0" multipleItemSelectionAllowed="1" showAll="0">
      <items>
        <item x="0"/>
        <item x="1"/>
        <item x="2"/>
        <item x="3"/>
        <item x="4"/>
        <item x="5"/>
        <item x="6"/>
        <item x="7"/>
        <item x="8"/>
        <item x="9"/>
        <item x="10"/>
        <item x="11"/>
        <item x="12"/>
        <item x="13"/>
        <item x="14"/>
        <item x="15"/>
        <item x="16"/>
        <item x="17"/>
        <item x="18"/>
        <item t="default"/>
      </items>
    </pivotField>
    <pivotField name="D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Ab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name="Venue"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autoSortScope>
        <pivotArea>
          <references>
            <reference field="4294967294">
              <x v="0"/>
            </reference>
          </references>
        </pivotArea>
      </autoSortScope>
    </pivotField>
  </pivotFields>
  <rowFields>
    <field x="11"/>
  </rowFields>
  <dataFields>
    <dataField name="COUNTA of Venue" fld="11" subtotal="count" baseField="0"/>
  </dataFields>
</pivotTableDefinition>
</file>

<file path=xl/pivotTables/pivotTable2.xml><?xml version="1.0" encoding="utf-8"?>
<pivotTableDefinition xmlns="http://schemas.openxmlformats.org/spreadsheetml/2006/main" name="ART Venue stats" cacheId="1" dataCaption="" compact="0" compactData="0">
  <location ref="A1:B29"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 " compact="0" outline="0" multipleItemSelectionAllowed="1" showAll="0">
      <items>
        <item x="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blication Year" compact="0" outline="0" multipleItemSelectionAllowed="1" showAll="0">
      <items>
        <item x="0"/>
        <item x="1"/>
        <item x="2"/>
        <item x="3"/>
        <item x="4"/>
        <item x="5"/>
        <item x="6"/>
        <item x="7"/>
        <item x="8"/>
        <item x="9"/>
        <item x="10"/>
        <item x="11"/>
        <item x="12"/>
        <item x="13"/>
        <item x="14"/>
        <item x="15"/>
        <item x="16"/>
        <item x="17"/>
        <item x="18"/>
        <item t="default"/>
      </items>
    </pivotField>
    <pivotField name="DOI" compact="0" outline="0" multipleItemSelectionAllowed="1" showAll="0">
      <items>
        <item x="0"/>
        <item x="1"/>
        <item x="2"/>
        <item x="3"/>
        <item x="4"/>
        <item x="5"/>
        <item x="6"/>
        <item x="7"/>
        <item x="8"/>
        <item x="9"/>
        <item x="10"/>
        <item x="11"/>
        <item x="12"/>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Keywords" compact="0" outline="0" multipleItemSelectionAllowed="1" showAll="0">
      <items>
        <item x="0"/>
        <item x="1"/>
        <item x="2"/>
        <item x="3"/>
        <item x="4"/>
        <item x="5"/>
        <item x="6"/>
        <item x="7"/>
        <item x="8"/>
        <item x="9"/>
        <item t="default"/>
      </items>
    </pivotField>
    <pivotField name="Abstract" compact="0" outline="0" multipleItemSelectionAllowed="1" showAll="0">
      <items>
        <item x="0"/>
        <item x="1"/>
        <item x="2"/>
        <item x="3"/>
        <item x="4"/>
        <item x="5"/>
        <item x="6"/>
        <item x="7"/>
        <item x="8"/>
        <item x="9"/>
        <item t="default"/>
      </items>
    </pivotField>
    <pivotField name="Venue"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t="default"/>
      </items>
      <autoSortScope>
        <pivotArea>
          <references>
            <reference field="4294967294">
              <x v="0"/>
            </reference>
          </references>
        </pivotArea>
      </autoSortScope>
    </pivotField>
  </pivotFields>
  <rowFields>
    <field x="8"/>
  </rowFields>
  <dataFields>
    <dataField name="COUNTA of Venue" fld="8" subtotal="count" baseField="0"/>
  </dataFields>
</pivotTableDefinition>
</file>

<file path=xl/pivotTables/pivotTable3.xml><?xml version="1.0" encoding="utf-8"?>
<pivotTableDefinition xmlns="http://schemas.openxmlformats.org/spreadsheetml/2006/main" name="Non-ART Venue stats" cacheId="2" dataCaption="" compact="0" compactData="0">
  <location ref="A1:B61"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 " compact="0" outline="0" multipleItemSelectionAllowed="1" showAll="0">
      <items>
        <item x="0"/>
        <item x="1"/>
        <item x="2"/>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Publication Year" compact="0" outline="0" multipleItemSelectionAllowed="1" showAll="0">
      <items>
        <item x="0"/>
        <item x="1"/>
        <item x="2"/>
        <item x="3"/>
        <item x="4"/>
        <item x="5"/>
        <item x="6"/>
        <item x="7"/>
        <item x="8"/>
        <item x="9"/>
        <item x="10"/>
        <item x="11"/>
        <item x="12"/>
        <item x="13"/>
        <item x="14"/>
        <item x="15"/>
        <item x="16"/>
        <item t="default"/>
      </items>
    </pivotField>
    <pivotField name="D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Ab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Venue"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autoSortScope>
        <pivotArea>
          <references>
            <reference field="4294967294">
              <x v="0"/>
            </reference>
          </references>
        </pivotArea>
      </autoSortScope>
    </pivotField>
  </pivotFields>
  <rowFields>
    <field x="8"/>
  </rowFields>
  <dataFields>
    <dataField name="COUNTA of Venue" fld="8" subtotal="count" baseField="0"/>
  </dataFields>
</pivotTableDefinition>
</file>

<file path=xl/pivotTables/pivotTable4.xml><?xml version="1.0" encoding="utf-8"?>
<pivotTableDefinition xmlns="http://schemas.openxmlformats.org/spreadsheetml/2006/main" name="Year stats" cacheId="0" dataCaption="" compact="0" compactData="0">
  <location ref="A1:B21"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cit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name="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t="default"/>
      </items>
    </pivotField>
    <pivotField name=" 2" compact="0" outline="0" multipleItemSelectionAllowed="1" showAll="0">
      <items>
        <item x="0"/>
        <item x="1"/>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Publication Year" axis="axisRow" compact="0" outline="0" multipleItemSelectionAllowed="1" showAll="0" sortType="ascending">
      <items>
        <item x="17"/>
        <item x="15"/>
        <item x="0"/>
        <item x="1"/>
        <item x="2"/>
        <item x="16"/>
        <item x="3"/>
        <item x="4"/>
        <item x="5"/>
        <item x="6"/>
        <item x="7"/>
        <item x="8"/>
        <item x="9"/>
        <item x="10"/>
        <item x="11"/>
        <item x="12"/>
        <item x="13"/>
        <item x="14"/>
        <item x="18"/>
        <item t="default"/>
      </items>
    </pivotField>
    <pivotField name="D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Ab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nam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s>
  <rowFields>
    <field x="6"/>
  </rowFields>
  <dataFields>
    <dataField name="COUNTA of Venue" fld="11" subtotal="count" baseField="0"/>
  </dataFields>
</pivotTableDefinition>
</file>

<file path=xl/pivotTables/pivotTable5.xml><?xml version="1.0" encoding="utf-8"?>
<pivotTableDefinition xmlns="http://schemas.openxmlformats.org/spreadsheetml/2006/main" name="ART Year stats" cacheId="1" dataCaption="" compact="0" compactData="0">
  <location ref="A1:B21"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 " compact="0" outline="0" multipleItemSelectionAllowed="1" showAll="0">
      <items>
        <item x="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blication Year" axis="axisRow" compact="0" outline="0" multipleItemSelectionAllowed="1" showAll="0" sortType="ascending">
      <items>
        <item x="6"/>
        <item x="17"/>
        <item x="7"/>
        <item x="15"/>
        <item x="16"/>
        <item x="18"/>
        <item x="9"/>
        <item x="5"/>
        <item x="10"/>
        <item x="11"/>
        <item x="13"/>
        <item x="12"/>
        <item x="14"/>
        <item x="8"/>
        <item x="4"/>
        <item x="0"/>
        <item x="1"/>
        <item x="2"/>
        <item x="3"/>
        <item t="default"/>
      </items>
    </pivotField>
    <pivotField name="DOI" compact="0" outline="0" multipleItemSelectionAllowed="1" showAll="0">
      <items>
        <item x="0"/>
        <item x="1"/>
        <item x="2"/>
        <item x="3"/>
        <item x="4"/>
        <item x="5"/>
        <item x="6"/>
        <item x="7"/>
        <item x="8"/>
        <item x="9"/>
        <item x="10"/>
        <item x="11"/>
        <item x="12"/>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Keywords" compact="0" outline="0" multipleItemSelectionAllowed="1" showAll="0">
      <items>
        <item x="0"/>
        <item x="1"/>
        <item x="2"/>
        <item x="3"/>
        <item x="4"/>
        <item x="5"/>
        <item x="6"/>
        <item x="7"/>
        <item x="8"/>
        <item x="9"/>
        <item t="default"/>
      </items>
    </pivotField>
    <pivotField name="Abstract" compact="0" outline="0" multipleItemSelectionAllowed="1" showAll="0">
      <items>
        <item x="0"/>
        <item x="1"/>
        <item x="2"/>
        <item x="3"/>
        <item x="4"/>
        <item x="5"/>
        <item x="6"/>
        <item x="7"/>
        <item x="8"/>
        <item x="9"/>
        <item t="default"/>
      </items>
    </pivotField>
    <pivotField nam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field x="3"/>
  </rowFields>
  <dataFields>
    <dataField name="COUNTA of Venue" fld="8" subtotal="count" baseField="0"/>
  </dataFields>
</pivotTableDefinition>
</file>

<file path=xl/pivotTables/pivotTable6.xml><?xml version="1.0" encoding="utf-8"?>
<pivotTableDefinition xmlns="http://schemas.openxmlformats.org/spreadsheetml/2006/main" name="Non-ART Year stats" cacheId="3" dataCaption="" compact="0" compactData="0">
  <location ref="A1:B21"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 " compact="0" outline="0" multipleItemSelectionAllowed="1" showAll="0">
      <items>
        <item x="0"/>
        <item x="1"/>
        <item x="2"/>
        <item x="3"/>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ublication Year" axis="axisRow" compact="0" outline="0" multipleItemSelectionAllowed="1" showAll="0" sortType="ascending">
      <items>
        <item x="18"/>
        <item x="15"/>
        <item x="0"/>
        <item x="1"/>
        <item x="2"/>
        <item x="16"/>
        <item x="3"/>
        <item x="4"/>
        <item x="5"/>
        <item x="6"/>
        <item x="7"/>
        <item x="8"/>
        <item x="9"/>
        <item x="10"/>
        <item x="11"/>
        <item x="12"/>
        <item x="13"/>
        <item x="14"/>
        <item x="17"/>
        <item t="default"/>
      </items>
    </pivotField>
    <pivotField name="D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Ab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s>
  <rowFields>
    <field x="3"/>
  </rowFields>
  <dataFields>
    <dataField name="COUNTA of Venue" fld="8"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opus.com/inward/record.uri?eid=2-s2.0-84964844271&amp;doi=10.1109%2fISSRE.2015.7381799&amp;partnerID=40&amp;md5=8b4ae21b489d5486900b7c408b2b890f" TargetMode="External"/><Relationship Id="rId190" Type="http://schemas.openxmlformats.org/officeDocument/2006/relationships/hyperlink" Target="https://ieeexplore.ieee.org/stamp/stamp.jsp?arnumber=9155590" TargetMode="External"/><Relationship Id="rId42" Type="http://schemas.openxmlformats.org/officeDocument/2006/relationships/hyperlink" Target="https://ieeexplore.ieee.org/stamp/stamp.jsp?arnumber=7810700" TargetMode="External"/><Relationship Id="rId41" Type="http://schemas.openxmlformats.org/officeDocument/2006/relationships/hyperlink" Target="https://www.scopus.com/inward/record.uri?eid=2-s2.0-85011698195&amp;doi=10.15866%2firecos.v11i10.10426&amp;partnerID=40&amp;md5=e5fc567bcfc90046e3d2f57e525f8b3e" TargetMode="External"/><Relationship Id="rId44" Type="http://schemas.openxmlformats.org/officeDocument/2006/relationships/hyperlink" Target="https://www.scopus.com/inward/record.uri?eid=2-s2.0-84985904834&amp;doi=10.1016%2fj.infsof.2016.08.008&amp;partnerID=40&amp;md5=6fed92fa530e23a343ff9ef784a38a33" TargetMode="External"/><Relationship Id="rId194" Type="http://schemas.openxmlformats.org/officeDocument/2006/relationships/hyperlink" Target="https://ieeexplore.ieee.org/stamp/stamp.jsp?arnumber=7273420" TargetMode="External"/><Relationship Id="rId43" Type="http://schemas.openxmlformats.org/officeDocument/2006/relationships/hyperlink" Target="https://www.scopus.com/inward/record.uri?eid=2-s2.0-84991670929&amp;doi=10.1145%2f2934466.2934483&amp;partnerID=40&amp;md5=c09b6cf5683c9da24be687f21a06a9f1" TargetMode="External"/><Relationship Id="rId193" Type="http://schemas.openxmlformats.org/officeDocument/2006/relationships/hyperlink" Target="https://ieeexplore.ieee.org/stamp/stamp.jsp?arnumber=6569743" TargetMode="External"/><Relationship Id="rId46" Type="http://schemas.openxmlformats.org/officeDocument/2006/relationships/hyperlink" Target="https://www.scopus.com/inward/record.uri?eid=2-s2.0-85041716730&amp;partnerID=40&amp;md5=da61e3166c01497912f2c833aa88b736" TargetMode="External"/><Relationship Id="rId192" Type="http://schemas.openxmlformats.org/officeDocument/2006/relationships/hyperlink" Target="https://dl.acm.org/doi/pdf/10.1145/1101908.1101953" TargetMode="External"/><Relationship Id="rId45" Type="http://schemas.openxmlformats.org/officeDocument/2006/relationships/hyperlink" Target="https://www.scopus.com/inward/record.uri?eid=2-s2.0-85043451752&amp;doi=10.1109%2fSATE.2017.10&amp;partnerID=40&amp;md5=1bd60f8f8a97cc03549a636a8b745578" TargetMode="External"/><Relationship Id="rId191" Type="http://schemas.openxmlformats.org/officeDocument/2006/relationships/hyperlink" Target="https://ieeexplore.ieee.org/stamp/stamp.jsp?arnumber=7116633" TargetMode="External"/><Relationship Id="rId48" Type="http://schemas.openxmlformats.org/officeDocument/2006/relationships/hyperlink" Target="https://www.scopus.com/inward/record.uri?eid=2-s2.0-85027114086&amp;doi=10.1109%2fVACE.2017.8&amp;partnerID=40&amp;md5=4303ac257be8a6317c8ad242946f52f2" TargetMode="External"/><Relationship Id="rId187" Type="http://schemas.openxmlformats.org/officeDocument/2006/relationships/hyperlink" Target="https://ieeexplore.ieee.org/stamp/stamp.jsp?arnumber=5431745" TargetMode="External"/><Relationship Id="rId47" Type="http://schemas.openxmlformats.org/officeDocument/2006/relationships/hyperlink" Target="https://www.scopus.com/inward/record.uri?eid=2-s2.0-85032869680&amp;doi=10.1007%2f978-981-10-6544-6_25&amp;partnerID=40&amp;md5=c4887ed2f829205229ed45b782c17091" TargetMode="External"/><Relationship Id="rId186" Type="http://schemas.openxmlformats.org/officeDocument/2006/relationships/hyperlink" Target="https://ieeexplore.ieee.org/stamp/stamp.jsp?arnumber=6605921" TargetMode="External"/><Relationship Id="rId185" Type="http://schemas.openxmlformats.org/officeDocument/2006/relationships/hyperlink" Target="https://www.scopus.com/inward/record.uri?eid=2-s2.0-85123183897&amp;doi=10.1109%2fTSE.2020.2987377&amp;partnerID=40&amp;md5=09e017de477f100b23dcb41ab5e5ca5f" TargetMode="External"/><Relationship Id="rId49" Type="http://schemas.openxmlformats.org/officeDocument/2006/relationships/hyperlink" Target="https://ieeexplore.ieee.org/stamp/stamp.jsp?arnumber=8029584" TargetMode="External"/><Relationship Id="rId184" Type="http://schemas.openxmlformats.org/officeDocument/2006/relationships/hyperlink" Target="https://ieeexplore.ieee.org/stamp/stamp.jsp?arnumber=9725384" TargetMode="External"/><Relationship Id="rId189" Type="http://schemas.openxmlformats.org/officeDocument/2006/relationships/hyperlink" Target="https://www.sciencedirect.com/science/article/pii/S0164121217302170" TargetMode="External"/><Relationship Id="rId188" Type="http://schemas.openxmlformats.org/officeDocument/2006/relationships/hyperlink" Target="https://www.researchgate.net/profile/Emanuela-Cartaxo/publication/270899241_Analysis_of_distance_functions_for_similarity-based_test_suite_reduction_in_the_context_of_model-based_testing/links/56535eff08aefe619b193d6b/Analysis-of-distance-functions-for-similarity-based-test-suite-reduction-in-the-context-of-model-based-testing.pdf" TargetMode="External"/><Relationship Id="rId31" Type="http://schemas.openxmlformats.org/officeDocument/2006/relationships/hyperlink" Target="https://www.scopus.com/inward/record.uri?eid=2-s2.0-84910049469&amp;partnerID=40&amp;md5=f7333f2a83f414eab75699404270d606" TargetMode="External"/><Relationship Id="rId30" Type="http://schemas.openxmlformats.org/officeDocument/2006/relationships/hyperlink" Target="https://www.scopus.com/inward/record.uri?eid=2-s2.0-84907821409&amp;doi=10.1145%2f2648511.2648532&amp;partnerID=40&amp;md5=c9547837b1652900016bd13459578f68" TargetMode="External"/><Relationship Id="rId33" Type="http://schemas.openxmlformats.org/officeDocument/2006/relationships/hyperlink" Target="https://www.scopus.com/inward/record.uri?eid=2-s2.0-84958524928&amp;doi=10.1142%2fS0218194015500254&amp;partnerID=40&amp;md5=dcbc15b61b5da070a11c402e25422f82" TargetMode="External"/><Relationship Id="rId183" Type="http://schemas.openxmlformats.org/officeDocument/2006/relationships/hyperlink" Target="https://ieeexplore.ieee.org/stamp/stamp.jsp?arnumber=9165789" TargetMode="External"/><Relationship Id="rId32" Type="http://schemas.openxmlformats.org/officeDocument/2006/relationships/hyperlink" Target="https://www.scopus.com/inward/record.uri?eid=2-s2.0-84914157978&amp;doi=10.1016%2fj.infsof.2014.07.003&amp;partnerID=40&amp;md5=c04e29ccf8f223e613c1968994a55e10" TargetMode="External"/><Relationship Id="rId182" Type="http://schemas.openxmlformats.org/officeDocument/2006/relationships/hyperlink" Target="https://doi.org/10.1145/3486607.3486772" TargetMode="External"/><Relationship Id="rId35" Type="http://schemas.openxmlformats.org/officeDocument/2006/relationships/hyperlink" Target="https://www.scopus.com/inward/record.uri?eid=2-s2.0-84969777021&amp;doi=10.18293%2fSEKE2015-115&amp;partnerID=40&amp;md5=5a4070a487662fb1f738f64cd7250457" TargetMode="External"/><Relationship Id="rId181" Type="http://schemas.openxmlformats.org/officeDocument/2006/relationships/hyperlink" Target="https://www.scopus.com/inward/record.uri?eid=2-s2.0-85112596038&amp;doi=10.1109%2fTSE.2021.3100858&amp;partnerID=40&amp;md5=3a926444fb86e3266f72f1f365d2cbe2" TargetMode="External"/><Relationship Id="rId34" Type="http://schemas.openxmlformats.org/officeDocument/2006/relationships/hyperlink" Target="https://www.scopus.com/inward/record.uri?eid=2-s2.0-84930469496&amp;doi=10.1109%2fSWAN.2015.7070482&amp;partnerID=40&amp;md5=4b7ea82c63458490ddf476ed6dadee47" TargetMode="External"/><Relationship Id="rId180" Type="http://schemas.openxmlformats.org/officeDocument/2006/relationships/hyperlink" Target="https://www.scopus.com/inward/record.uri?eid=2-s2.0-85117258535&amp;doi=10.1109%2fTSE.2021.3119186&amp;partnerID=40&amp;md5=4025186df049466da0524fb0f2c5901a" TargetMode="External"/><Relationship Id="rId37" Type="http://schemas.openxmlformats.org/officeDocument/2006/relationships/hyperlink" Target="https://www.scopus.com/inward/record.uri?eid=2-s2.0-84922376264&amp;doi=10.1007%2f978-3-319-14977-6_41&amp;partnerID=40&amp;md5=ccdc197f3830277bc54862dc82843ac1" TargetMode="External"/><Relationship Id="rId176" Type="http://schemas.openxmlformats.org/officeDocument/2006/relationships/hyperlink" Target="https://ieeexplore.ieee.org/stamp/stamp.jsp?arnumber=9742091" TargetMode="External"/><Relationship Id="rId36" Type="http://schemas.openxmlformats.org/officeDocument/2006/relationships/hyperlink" Target="http://link.springer.com/chapter/10.1007/978-3-662-46675-9_6" TargetMode="External"/><Relationship Id="rId175" Type="http://schemas.openxmlformats.org/officeDocument/2006/relationships/hyperlink" Target="https://ieeexplore.ieee.org/stamp/stamp.jsp?arnumber=9617598" TargetMode="External"/><Relationship Id="rId39" Type="http://schemas.openxmlformats.org/officeDocument/2006/relationships/hyperlink" Target="https://www.scopus.com/inward/record.uri?eid=2-s2.0-85020747520&amp;doi=10.1109%2fSEAA.2016.34&amp;partnerID=40&amp;md5=2e6d595057244118f9aa2b362af0fe0d" TargetMode="External"/><Relationship Id="rId174" Type="http://schemas.openxmlformats.org/officeDocument/2006/relationships/hyperlink" Target="https://ieeexplore.ieee.org/stamp/stamp.jsp?arnumber=9343017" TargetMode="External"/><Relationship Id="rId38" Type="http://schemas.openxmlformats.org/officeDocument/2006/relationships/hyperlink" Target="https://ieeexplore.ieee.org/stamp/stamp.jsp?arnumber=7166260" TargetMode="External"/><Relationship Id="rId173" Type="http://schemas.openxmlformats.org/officeDocument/2006/relationships/hyperlink" Target="https://ieeexplore.ieee.org/stamp/stamp.jsp?arnumber=9159101" TargetMode="External"/><Relationship Id="rId179" Type="http://schemas.openxmlformats.org/officeDocument/2006/relationships/hyperlink" Target="https://www.scopus.com/inward/record.uri?eid=2-s2.0-85100850109&amp;doi=10.1109%2fTSE.2021.3057853&amp;partnerID=40&amp;md5=5f225d6d5b5f4f2fa4b1a0f1d5d89780" TargetMode="External"/><Relationship Id="rId178" Type="http://schemas.openxmlformats.org/officeDocument/2006/relationships/hyperlink" Target="https://doi.org/10.1145/3447265" TargetMode="External"/><Relationship Id="rId177" Type="http://schemas.openxmlformats.org/officeDocument/2006/relationships/hyperlink" Target="https://www.scopus.com/inward/record.uri?eid=2-s2.0-85118781490&amp;doi=10.1109%2fAITEST52744.2021.00033&amp;partnerID=40&amp;md5=8936904007f1d7a04f45820a41fcfd84" TargetMode="External"/><Relationship Id="rId20" Type="http://schemas.openxmlformats.org/officeDocument/2006/relationships/hyperlink" Target="https://www.scopus.com/inward/record.uri?eid=2-s2.0-84893211995&amp;partnerID=40&amp;md5=7d068c152cb1cf3c12728e0134740359" TargetMode="External"/><Relationship Id="rId22" Type="http://schemas.openxmlformats.org/officeDocument/2006/relationships/hyperlink" Target="https://www.scopus.com/inward/record.uri?eid=2-s2.0-84880807140&amp;doi=10.1016%2fj.infsof.2013.04.004&amp;partnerID=40&amp;md5=2d7e1e939a1a139a2a1fa3ae33bff463" TargetMode="External"/><Relationship Id="rId21" Type="http://schemas.openxmlformats.org/officeDocument/2006/relationships/hyperlink" Target="https://www.scopus.com/inward/record.uri?eid=2-s2.0-84891762504&amp;doi=10.1109%2fICWS.2013.29&amp;partnerID=40&amp;md5=7744d77a684a0032000403b1780352da" TargetMode="External"/><Relationship Id="rId24" Type="http://schemas.openxmlformats.org/officeDocument/2006/relationships/hyperlink" Target="https://www.scopus.com/inward/record.uri?eid=2-s2.0-84887493210&amp;doi=10.4018%2fjwsr.2013010104&amp;partnerID=40&amp;md5=d29f644c9dec4dcb25311ae0498f40cc" TargetMode="External"/><Relationship Id="rId23" Type="http://schemas.openxmlformats.org/officeDocument/2006/relationships/hyperlink" Target="https://ieeexplore.ieee.org/stamp/stamp.jsp?arnumber=6615300" TargetMode="External"/><Relationship Id="rId26" Type="http://schemas.openxmlformats.org/officeDocument/2006/relationships/hyperlink" Target="https://ieeexplore.ieee.org/stamp/stamp.jsp?arnumber=6649819" TargetMode="External"/><Relationship Id="rId25" Type="http://schemas.openxmlformats.org/officeDocument/2006/relationships/hyperlink" Target="https://www.scopus.com/inward/record.uri?eid=2-s2.0-84890234494&amp;doi=10.1142%2fS0218194013500289&amp;partnerID=40&amp;md5=e7bd5f2a717ed8c5c2482820e9c77ab5" TargetMode="External"/><Relationship Id="rId28" Type="http://schemas.openxmlformats.org/officeDocument/2006/relationships/hyperlink" Target="https://www.scopus.com/inward/record.uri?eid=2-s2.0-84949924652&amp;doi=10.1109%2fSKIMA.2014.7083520&amp;partnerID=40&amp;md5=0bd39f712bb6f1e5aad33204c8a4bf6a" TargetMode="External"/><Relationship Id="rId27" Type="http://schemas.openxmlformats.org/officeDocument/2006/relationships/hyperlink" Target="https://www.scopus.com/inward/record.uri?eid=2-s2.0-84904278397&amp;doi=10.1109%2fTSE.2014.2327020&amp;partnerID=40&amp;md5=c2caa0658f61d9491bb12cd2beff08ba" TargetMode="External"/><Relationship Id="rId29" Type="http://schemas.openxmlformats.org/officeDocument/2006/relationships/hyperlink" Target="https://doi.org/10.1145/2593501.2593505" TargetMode="External"/><Relationship Id="rId11" Type="http://schemas.openxmlformats.org/officeDocument/2006/relationships/hyperlink" Target="http://link.springer.com/chapter/10.1007/978-3-642-11659-9_28" TargetMode="External"/><Relationship Id="rId10" Type="http://schemas.openxmlformats.org/officeDocument/2006/relationships/hyperlink" Target="https://ieeexplore.ieee.org/stamp/stamp.jsp?arnumber=5306305" TargetMode="External"/><Relationship Id="rId13" Type="http://schemas.openxmlformats.org/officeDocument/2006/relationships/hyperlink" Target="https://ieeexplore.ieee.org/stamp/stamp.jsp?arnumber=5770622" TargetMode="External"/><Relationship Id="rId12" Type="http://schemas.openxmlformats.org/officeDocument/2006/relationships/hyperlink" Target="https://www.scopus.com/inward/record.uri?eid=2-s2.0-78651256769&amp;doi=10.1109%2fCISIM.2010.5643525&amp;partnerID=40&amp;md5=2fb67fedf879eaf8f97cd71b607f678a" TargetMode="External"/><Relationship Id="rId15" Type="http://schemas.openxmlformats.org/officeDocument/2006/relationships/hyperlink" Target="http://link.springer.com/chapter/10.1007/978-3-642-22555-0_10" TargetMode="External"/><Relationship Id="rId198" Type="http://schemas.openxmlformats.org/officeDocument/2006/relationships/hyperlink" Target="https://citeseerx.ist.psu.edu/viewdoc/download?doi=10.1.1.1075.6582&amp;rep=rep1&amp;type=pdf" TargetMode="External"/><Relationship Id="rId14" Type="http://schemas.openxmlformats.org/officeDocument/2006/relationships/hyperlink" Target="https://www.scopus.com/inward/record.uri?eid=2-s2.0-79957438659&amp;doi=10.1002%2fstvr.413&amp;partnerID=40&amp;md5=beae5c6e3c20afa5f260be31e368e53d" TargetMode="External"/><Relationship Id="rId197" Type="http://schemas.openxmlformats.org/officeDocument/2006/relationships/hyperlink" Target="https://arxiv.org/pdf/1211.2858.pdf" TargetMode="External"/><Relationship Id="rId17" Type="http://schemas.openxmlformats.org/officeDocument/2006/relationships/hyperlink" Target="https://ieeexplore.ieee.org/stamp/stamp.jsp?arnumber=6228980" TargetMode="External"/><Relationship Id="rId196" Type="http://schemas.openxmlformats.org/officeDocument/2006/relationships/hyperlink" Target="https://ieeexplore.ieee.org/iel7/8326467/8330182/08330200.pdf" TargetMode="External"/><Relationship Id="rId16" Type="http://schemas.openxmlformats.org/officeDocument/2006/relationships/hyperlink" Target="https://www.scopus.com/inward/record.uri?eid=2-s2.0-80755172214&amp;doi=10.1016%2fj.jss.2011.07.028&amp;partnerID=40&amp;md5=1bec55ab75e065f4ffa04137cd5792a2" TargetMode="External"/><Relationship Id="rId195" Type="http://schemas.openxmlformats.org/officeDocument/2006/relationships/hyperlink" Target="https://ieeexplore.ieee.org/stamp/stamp.jsp?arnumber=6080805" TargetMode="External"/><Relationship Id="rId19" Type="http://schemas.openxmlformats.org/officeDocument/2006/relationships/hyperlink" Target="https://ieeexplore.ieee.org/stamp/stamp.jsp?arnumber=6571629" TargetMode="External"/><Relationship Id="rId18" Type="http://schemas.openxmlformats.org/officeDocument/2006/relationships/hyperlink" Target="https://www.scopus.com/inward/record.uri?eid=2-s2.0-84862235364&amp;doi=10.1007%2f978-3-642-30561-0_8&amp;partnerID=40&amp;md5=ceb1c61143092036b4b58153333ba50c" TargetMode="External"/><Relationship Id="rId199" Type="http://schemas.openxmlformats.org/officeDocument/2006/relationships/hyperlink" Target="https://dl.acm.org/doi/pdf/10.1145/1572272.1572296" TargetMode="External"/><Relationship Id="rId84" Type="http://schemas.openxmlformats.org/officeDocument/2006/relationships/hyperlink" Target="https://ieeexplore.ieee.org/stamp/stamp.jsp?arnumber=1607196" TargetMode="External"/><Relationship Id="rId83" Type="http://schemas.openxmlformats.org/officeDocument/2006/relationships/hyperlink" Target="http://link.springer.com/chapter/10.1007/978-3-540-24617-6_12" TargetMode="External"/><Relationship Id="rId86" Type="http://schemas.openxmlformats.org/officeDocument/2006/relationships/hyperlink" Target="https://ieeexplore.ieee.org/stamp/stamp.jsp?arnumber=4021981" TargetMode="External"/><Relationship Id="rId85" Type="http://schemas.openxmlformats.org/officeDocument/2006/relationships/hyperlink" Target="https://doi.org/10.1145/1085130.1085142" TargetMode="External"/><Relationship Id="rId88" Type="http://schemas.openxmlformats.org/officeDocument/2006/relationships/hyperlink" Target="http://link.springer.com/chapter/10.1007/11901433_26" TargetMode="External"/><Relationship Id="rId150" Type="http://schemas.openxmlformats.org/officeDocument/2006/relationships/hyperlink" Target="https://www.scopus.com/inward/record.uri?eid=2-s2.0-85044069327&amp;doi=10.1007%2fs10515-018-0232-y&amp;partnerID=40&amp;md5=590f3abf097e8641300bb6612662bc6b" TargetMode="External"/><Relationship Id="rId87" Type="http://schemas.openxmlformats.org/officeDocument/2006/relationships/hyperlink" Target="https://ieeexplore.ieee.org/stamp/stamp.jsp?arnumber=1691676" TargetMode="External"/><Relationship Id="rId89" Type="http://schemas.openxmlformats.org/officeDocument/2006/relationships/hyperlink" Target="https://doi.org/10.1145/1292414.1292419" TargetMode="External"/><Relationship Id="rId80" Type="http://schemas.openxmlformats.org/officeDocument/2006/relationships/hyperlink" Target="https://ieeexplore.ieee.org/stamp/stamp.jsp?arnumber=613254" TargetMode="External"/><Relationship Id="rId82" Type="http://schemas.openxmlformats.org/officeDocument/2006/relationships/hyperlink" Target="https://ieeexplore.ieee.org/stamp/stamp.jsp?arnumber=972653" TargetMode="External"/><Relationship Id="rId81" Type="http://schemas.openxmlformats.org/officeDocument/2006/relationships/hyperlink" Target="http://link.springer.com/chapter/10.1007/978-1-4471-0937-2_8" TargetMode="External"/><Relationship Id="rId1" Type="http://schemas.openxmlformats.org/officeDocument/2006/relationships/hyperlink" Target="https://www.scopus.com/inward/record.uri?eid=2-s2.0-33749267973&amp;doi=10.1016%2fj.infsof.2006.02.001&amp;partnerID=40&amp;md5=da55ee8e0cb951f633e0f3076dc780b8" TargetMode="External"/><Relationship Id="rId2" Type="http://schemas.openxmlformats.org/officeDocument/2006/relationships/hyperlink" Target="http://link.springer.com/chapter/10.1007/978-3-540-73066-8_24" TargetMode="External"/><Relationship Id="rId3" Type="http://schemas.openxmlformats.org/officeDocument/2006/relationships/hyperlink" Target="https://www.scopus.com/inward/record.uri?eid=2-s2.0-84874255337&amp;partnerID=40&amp;md5=c66933a9b8c11824685108188b4a2f08" TargetMode="External"/><Relationship Id="rId149" Type="http://schemas.openxmlformats.org/officeDocument/2006/relationships/hyperlink" Target="https://ieeexplore.ieee.org/stamp/stamp.jsp?arnumber=8367052" TargetMode="External"/><Relationship Id="rId4" Type="http://schemas.openxmlformats.org/officeDocument/2006/relationships/hyperlink" Target="https://www.scopus.com/inward/record.uri?eid=2-s2.0-44649178245&amp;doi=10.1007%2fs10515-008-0025-9&amp;partnerID=40&amp;md5=479dc06b60b62365a61774b1acd7ca4f" TargetMode="External"/><Relationship Id="rId148" Type="http://schemas.openxmlformats.org/officeDocument/2006/relationships/hyperlink" Target="http://link.springer.com/article/10.1186/s40411-017-0045-x" TargetMode="External"/><Relationship Id="rId9" Type="http://schemas.openxmlformats.org/officeDocument/2006/relationships/hyperlink" Target="https://www.scopus.com/inward/record.uri?eid=2-s2.0-72749112086&amp;doi=10.3724%2fSP.J.1001.2009.00580&amp;partnerID=40&amp;md5=62155895ef4296225aa7f83a8a523308" TargetMode="External"/><Relationship Id="rId143" Type="http://schemas.openxmlformats.org/officeDocument/2006/relationships/hyperlink" Target="http://link.springer.com/chapter/10.1007/978-3-030-03673-7_18" TargetMode="External"/><Relationship Id="rId142" Type="http://schemas.openxmlformats.org/officeDocument/2006/relationships/hyperlink" Target="https://ieeexplore.ieee.org/stamp/stamp.jsp?arnumber=8539189" TargetMode="External"/><Relationship Id="rId141" Type="http://schemas.openxmlformats.org/officeDocument/2006/relationships/hyperlink" Target="http://link.springer.com/chapter/10.1007/978-3-319-66299-2_17" TargetMode="External"/><Relationship Id="rId140" Type="http://schemas.openxmlformats.org/officeDocument/2006/relationships/hyperlink" Target="https://www.scopus.com/inward/record.uri?eid=2-s2.0-85018455025&amp;doi=10.1109%2fSANER.2017.7884636&amp;partnerID=40&amp;md5=0fbeef0acd8861b0d44726257f31e0ac" TargetMode="External"/><Relationship Id="rId5" Type="http://schemas.openxmlformats.org/officeDocument/2006/relationships/hyperlink" Target="http://link.springer.com/chapter/10.1007/978-3-540-69814-2_9" TargetMode="External"/><Relationship Id="rId147" Type="http://schemas.openxmlformats.org/officeDocument/2006/relationships/hyperlink" Target="http://link.springer.com/article/10.1007/s11219-017-9401-7" TargetMode="External"/><Relationship Id="rId6" Type="http://schemas.openxmlformats.org/officeDocument/2006/relationships/hyperlink" Target="https://ieeexplore.ieee.org/stamp/stamp.jsp?arnumber=5368243" TargetMode="External"/><Relationship Id="rId146" Type="http://schemas.openxmlformats.org/officeDocument/2006/relationships/hyperlink" Target="https://www.scopus.com/inward/record.uri?eid=2-s2.0-85049561393&amp;doi=10.1016%2fj.infsof.2018.07.001&amp;partnerID=40&amp;md5=289251b9cc1ac7cf5ecf4386d26672c5" TargetMode="External"/><Relationship Id="rId7" Type="http://schemas.openxmlformats.org/officeDocument/2006/relationships/hyperlink" Target="http://link.springer.com/article/10.1134/S0361768809050041" TargetMode="External"/><Relationship Id="rId145" Type="http://schemas.openxmlformats.org/officeDocument/2006/relationships/hyperlink" Target="https://ieeexplore.ieee.org/stamp/stamp.jsp?arnumber=8453081" TargetMode="External"/><Relationship Id="rId8" Type="http://schemas.openxmlformats.org/officeDocument/2006/relationships/hyperlink" Target="https://ieeexplore.ieee.org/stamp/stamp.jsp?arnumber=5429829" TargetMode="External"/><Relationship Id="rId144" Type="http://schemas.openxmlformats.org/officeDocument/2006/relationships/hyperlink" Target="https://ieeexplore.ieee.org/stamp/stamp.jsp?arnumber=7994647" TargetMode="External"/><Relationship Id="rId73" Type="http://schemas.openxmlformats.org/officeDocument/2006/relationships/hyperlink" Target="https://ieeexplore.ieee.org/stamp/stamp.jsp?arnumber=9347715" TargetMode="External"/><Relationship Id="rId72" Type="http://schemas.openxmlformats.org/officeDocument/2006/relationships/hyperlink" Target="https://www.scopus.com/inward/record.uri?eid=2-s2.0-85126960882&amp;doi=10.1109%2fISSREW53611.2021.00051&amp;partnerID=40&amp;md5=9fb3daa02fa4dc0d97302a6284a7abce" TargetMode="External"/><Relationship Id="rId75" Type="http://schemas.openxmlformats.org/officeDocument/2006/relationships/hyperlink" Target="https://ieeexplore.ieee.org/stamp/stamp.jsp?arnumber=9763328" TargetMode="External"/><Relationship Id="rId74" Type="http://schemas.openxmlformats.org/officeDocument/2006/relationships/hyperlink" Target="https://www.scopus.com/inward/record.uri?eid=2-s2.0-85115889779&amp;doi=10.1016%2fj.asoc.2021.107910&amp;partnerID=40&amp;md5=de6fbbd84b6919e370b4b1830996de6f" TargetMode="External"/><Relationship Id="rId77" Type="http://schemas.openxmlformats.org/officeDocument/2006/relationships/hyperlink" Target="https://ieeexplore.ieee.org/stamp/stamp.jsp?arnumber=9796413" TargetMode="External"/><Relationship Id="rId76" Type="http://schemas.openxmlformats.org/officeDocument/2006/relationships/hyperlink" Target="https://www.scopus.com/inward/record.uri?eid=2-s2.0-85132739978&amp;doi=10.1016%2fj.infsof.2022.106982&amp;partnerID=40&amp;md5=fdb7583bb37e2b151e6dc57157c859f0" TargetMode="External"/><Relationship Id="rId79" Type="http://schemas.openxmlformats.org/officeDocument/2006/relationships/hyperlink" Target="https://ieeexplore.ieee.org/stamp/stamp.jsp?arnumber=9787949" TargetMode="External"/><Relationship Id="rId78" Type="http://schemas.openxmlformats.org/officeDocument/2006/relationships/hyperlink" Target="https://doi.org/10.1145/3510003.3510182" TargetMode="External"/><Relationship Id="rId71" Type="http://schemas.openxmlformats.org/officeDocument/2006/relationships/hyperlink" Target="https://www.scopus.com/inward/record.uri?eid=2-s2.0-85108029154&amp;doi=10.1109%2fICSTW52544.2021.00035&amp;partnerID=40&amp;md5=461ef5bdea396e80fa1f6fe36da1f731" TargetMode="External"/><Relationship Id="rId70" Type="http://schemas.openxmlformats.org/officeDocument/2006/relationships/hyperlink" Target="https://www.scopus.com/inward/record.uri?eid=2-s2.0-85104262869&amp;doi=10.3837%2ftiis.2021.03.007&amp;partnerID=40&amp;md5=c6ebbd820493e286962451dd7e26ec47" TargetMode="External"/><Relationship Id="rId139" Type="http://schemas.openxmlformats.org/officeDocument/2006/relationships/hyperlink" Target="https://ieeexplore.ieee.org/stamp/stamp.jsp?arnumber=7927987" TargetMode="External"/><Relationship Id="rId138" Type="http://schemas.openxmlformats.org/officeDocument/2006/relationships/hyperlink" Target="https://ieeexplore.ieee.org/stamp/stamp.jsp?arnumber=8119130" TargetMode="External"/><Relationship Id="rId137" Type="http://schemas.openxmlformats.org/officeDocument/2006/relationships/hyperlink" Target="https://ieeexplore.ieee.org/stamp/stamp.jsp?arnumber=7886937" TargetMode="External"/><Relationship Id="rId132" Type="http://schemas.openxmlformats.org/officeDocument/2006/relationships/hyperlink" Target="https://ieeexplore.ieee.org/stamp/stamp.jsp?arnumber=7293669" TargetMode="External"/><Relationship Id="rId131" Type="http://schemas.openxmlformats.org/officeDocument/2006/relationships/hyperlink" Target="https://ieeexplore.ieee.org/stamp/stamp.jsp?arnumber=7507970" TargetMode="External"/><Relationship Id="rId130" Type="http://schemas.openxmlformats.org/officeDocument/2006/relationships/hyperlink" Target="https://www.scopus.com/inward/record.uri?eid=2-s2.0-84964413929&amp;doi=10.1109%2fCIS.2015.84&amp;partnerID=40&amp;md5=1cbe30edc4e42a445e54b35c9b5467ec" TargetMode="External"/><Relationship Id="rId251" Type="http://schemas.openxmlformats.org/officeDocument/2006/relationships/drawing" Target="../drawings/drawing1.xml"/><Relationship Id="rId250" Type="http://schemas.openxmlformats.org/officeDocument/2006/relationships/hyperlink" Target="https://www.scopus.com/inward/record.uri?eid=2-s2.0-85130742894&amp;doi=10.1145%2f3490488&amp;partnerID=40&amp;md5=dd76ec4fa1b6c0784b251c19b2bc71e4" TargetMode="External"/><Relationship Id="rId136" Type="http://schemas.openxmlformats.org/officeDocument/2006/relationships/hyperlink" Target="https://ieeexplore.ieee.org/stamp/stamp.jsp?arnumber=7515460" TargetMode="External"/><Relationship Id="rId135" Type="http://schemas.openxmlformats.org/officeDocument/2006/relationships/hyperlink" Target="http://link.springer.com/article/10.1007/s11219-014-9265-z" TargetMode="External"/><Relationship Id="rId134" Type="http://schemas.openxmlformats.org/officeDocument/2006/relationships/hyperlink" Target="https://ieeexplore.ieee.org/stamp/stamp.jsp?arnumber=7528954" TargetMode="External"/><Relationship Id="rId133" Type="http://schemas.openxmlformats.org/officeDocument/2006/relationships/hyperlink" Target="https://ieeexplore.ieee.org/stamp/stamp.jsp?arnumber=7883346" TargetMode="External"/><Relationship Id="rId62" Type="http://schemas.openxmlformats.org/officeDocument/2006/relationships/hyperlink" Target="https://www.scopus.com/inward/record.uri?eid=2-s2.0-85092933212&amp;doi=10.1007%2f978-3-030-59762-7_18&amp;partnerID=40&amp;md5=f1ae2eee34d85dd191295cd2ed4ee57a" TargetMode="External"/><Relationship Id="rId61" Type="http://schemas.openxmlformats.org/officeDocument/2006/relationships/hyperlink" Target="https://www.scopus.com/inward/record.uri?eid=2-s2.0-85055809835&amp;doi=10.1007%2f978-3-030-03302-6_6&amp;partnerID=40&amp;md5=1107b7834859b35455a41d84985d18ea" TargetMode="External"/><Relationship Id="rId64" Type="http://schemas.openxmlformats.org/officeDocument/2006/relationships/hyperlink" Target="https://ieeexplore.ieee.org/stamp/stamp.jsp?arnumber=9159082" TargetMode="External"/><Relationship Id="rId63" Type="http://schemas.openxmlformats.org/officeDocument/2006/relationships/hyperlink" Target="https://ieeexplore.ieee.org/stamp/stamp.jsp?arnumber=9291990" TargetMode="External"/><Relationship Id="rId66" Type="http://schemas.openxmlformats.org/officeDocument/2006/relationships/hyperlink" Target="https://ieeexplore.ieee.org/stamp/stamp.jsp?arnumber=9440190" TargetMode="External"/><Relationship Id="rId172" Type="http://schemas.openxmlformats.org/officeDocument/2006/relationships/hyperlink" Target="https://ieeexplore.ieee.org/stamp/stamp.jsp?arnumber=9155629" TargetMode="External"/><Relationship Id="rId65" Type="http://schemas.openxmlformats.org/officeDocument/2006/relationships/hyperlink" Target="https://www.scopus.com/inward/record.uri?eid=2-s2.0-85094567756&amp;doi=10.1016%2fj.infsof.2020.106436&amp;partnerID=40&amp;md5=cfe3634900823221622b17bbb2243804" TargetMode="External"/><Relationship Id="rId171" Type="http://schemas.openxmlformats.org/officeDocument/2006/relationships/hyperlink" Target="https://doi.org/10.1145/3377811.3380399" TargetMode="External"/><Relationship Id="rId68" Type="http://schemas.openxmlformats.org/officeDocument/2006/relationships/hyperlink" Target="https://www.scopus.com/inward/record.uri?eid=2-s2.0-85107206566&amp;doi=10.3390%2fapp11104673&amp;partnerID=40&amp;md5=bc8fa0214a892d26d2554e1e22f63e7c" TargetMode="External"/><Relationship Id="rId170" Type="http://schemas.openxmlformats.org/officeDocument/2006/relationships/hyperlink" Target="https://ieeexplore.ieee.org/stamp/stamp.jsp?arnumber=9155915" TargetMode="External"/><Relationship Id="rId67" Type="http://schemas.openxmlformats.org/officeDocument/2006/relationships/hyperlink" Target="https://www.scopus.com/inward/record.uri?eid=2-s2.0-85099275230&amp;doi=10.1016%2fj.micpro.2021.103964&amp;partnerID=40&amp;md5=bf75a817bf8736bbdea68d4b437a4226" TargetMode="External"/><Relationship Id="rId60" Type="http://schemas.openxmlformats.org/officeDocument/2006/relationships/hyperlink" Target="https://www.scopus.com/inward/record.uri?eid=2-s2.0-85071946769&amp;partnerID=40&amp;md5=564067436e182b6795a06d353444ed3e" TargetMode="External"/><Relationship Id="rId165" Type="http://schemas.openxmlformats.org/officeDocument/2006/relationships/hyperlink" Target="https://ieeexplore.ieee.org/stamp/stamp.jsp?arnumber=8854699" TargetMode="External"/><Relationship Id="rId69" Type="http://schemas.openxmlformats.org/officeDocument/2006/relationships/hyperlink" Target="https://www.scopus.com/inward/record.uri?eid=2-s2.0-85111437484&amp;doi=10.1145%2f3460319.3464827&amp;partnerID=40&amp;md5=1debacaeafac81a3213965dced64a35c" TargetMode="External"/><Relationship Id="rId164" Type="http://schemas.openxmlformats.org/officeDocument/2006/relationships/hyperlink" Target="https://doi.org/10.1145/3338906.3338970" TargetMode="External"/><Relationship Id="rId163" Type="http://schemas.openxmlformats.org/officeDocument/2006/relationships/hyperlink" Target="http://link.springer.com/chapter/10.1007/978-3-030-27455-9_3" TargetMode="External"/><Relationship Id="rId162" Type="http://schemas.openxmlformats.org/officeDocument/2006/relationships/hyperlink" Target="https://ieeexplore.ieee.org/stamp/stamp.jsp?arnumber=8919189" TargetMode="External"/><Relationship Id="rId169" Type="http://schemas.openxmlformats.org/officeDocument/2006/relationships/hyperlink" Target="http://link.springer.com/chapter/10.1007/978-3-030-59762-7_11" TargetMode="External"/><Relationship Id="rId168" Type="http://schemas.openxmlformats.org/officeDocument/2006/relationships/hyperlink" Target="http://link.springer.com/article/10.1007/s10009-019-00530-6" TargetMode="External"/><Relationship Id="rId167" Type="http://schemas.openxmlformats.org/officeDocument/2006/relationships/hyperlink" Target="http://link.springer.com/chapter/10.1007/978-3-030-27455-9_5" TargetMode="External"/><Relationship Id="rId166" Type="http://schemas.openxmlformats.org/officeDocument/2006/relationships/hyperlink" Target="https://ieeexplore.ieee.org/stamp/stamp.jsp?arnumber=8305644" TargetMode="External"/><Relationship Id="rId51" Type="http://schemas.openxmlformats.org/officeDocument/2006/relationships/hyperlink" Target="https://www.scopus.com/inward/record.uri?eid=2-s2.0-85041728809&amp;partnerID=40&amp;md5=6fea343faa6ab4574112673af0d9f2bc" TargetMode="External"/><Relationship Id="rId50" Type="http://schemas.openxmlformats.org/officeDocument/2006/relationships/hyperlink" Target="https://ieeexplore.ieee.org/stamp/stamp.jsp?arnumber=7927970" TargetMode="External"/><Relationship Id="rId53" Type="http://schemas.openxmlformats.org/officeDocument/2006/relationships/hyperlink" Target="https://www.scopus.com/inward/record.uri?eid=2-s2.0-85053760573&amp;doi=10.1016%2fj.jss.2018.08.061&amp;partnerID=40&amp;md5=b3c576e72ea0009187cb61d61f65ba5c" TargetMode="External"/><Relationship Id="rId52" Type="http://schemas.openxmlformats.org/officeDocument/2006/relationships/hyperlink" Target="https://www.scopus.com/inward/record.uri?eid=2-s2.0-85062091110&amp;doi=10.22266%2fIJIES2018.1231.01&amp;partnerID=40&amp;md5=2cbb73651f7368ad11479173e69dc68d" TargetMode="External"/><Relationship Id="rId55" Type="http://schemas.openxmlformats.org/officeDocument/2006/relationships/hyperlink" Target="https://www.scopus.com/inward/record.uri?eid=2-s2.0-85058140306&amp;partnerID=40&amp;md5=cde72e895ef6ad8f60d07eacb0052d70" TargetMode="External"/><Relationship Id="rId161" Type="http://schemas.openxmlformats.org/officeDocument/2006/relationships/hyperlink" Target="https://www.scopus.com/inward/record.uri?eid=2-s2.0-85073780897&amp;doi=10.1109%2fQRS.2019.00056&amp;partnerID=40&amp;md5=a54cf6837cb1d20b75cd43e3e813d600" TargetMode="External"/><Relationship Id="rId54" Type="http://schemas.openxmlformats.org/officeDocument/2006/relationships/hyperlink" Target="https://www.scopus.com/inward/record.uri?eid=2-s2.0-85068071058&amp;doi=10.1016%2fj.infsof.2019.06.009&amp;partnerID=40&amp;md5=80463c60b217691a61adc08bc5bb5e3c" TargetMode="External"/><Relationship Id="rId160" Type="http://schemas.openxmlformats.org/officeDocument/2006/relationships/hyperlink" Target="https://ieeexplore.ieee.org/stamp/stamp.jsp?arnumber=8812048" TargetMode="External"/><Relationship Id="rId57" Type="http://schemas.openxmlformats.org/officeDocument/2006/relationships/hyperlink" Target="https://www.scopus.com/inward/record.uri?eid=2-s2.0-85053892510&amp;doi=10.1007%2f978-3-319-99007-1_23&amp;partnerID=40&amp;md5=1a58c45fc10b9b87c269709ebee6de0a" TargetMode="External"/><Relationship Id="rId56" Type="http://schemas.openxmlformats.org/officeDocument/2006/relationships/hyperlink" Target="https://www.scopus.com/inward/record.uri?eid=2-s2.0-85064807252&amp;doi=10.1142%2fS0218194019500244&amp;partnerID=40&amp;md5=341e9f1e76f2f6defb1fc906e47e0d72" TargetMode="External"/><Relationship Id="rId159" Type="http://schemas.openxmlformats.org/officeDocument/2006/relationships/hyperlink" Target="https://doi.org/10.1145/3371676.3371703" TargetMode="External"/><Relationship Id="rId59" Type="http://schemas.openxmlformats.org/officeDocument/2006/relationships/hyperlink" Target="https://www.scopus.com/inward/record.uri?eid=2-s2.0-85075036209&amp;doi=10.35940%2fijitee.A5191.119119&amp;partnerID=40&amp;md5=6b46bd5920b40a76de8014100ae41175" TargetMode="External"/><Relationship Id="rId154" Type="http://schemas.openxmlformats.org/officeDocument/2006/relationships/hyperlink" Target="https://ieeexplore.ieee.org/stamp/stamp.jsp?arnumber=8725470" TargetMode="External"/><Relationship Id="rId58" Type="http://schemas.openxmlformats.org/officeDocument/2006/relationships/hyperlink" Target="https://www.scopus.com/inward/record.uri?eid=2-s2.0-85077966698&amp;doi=10.1109%2fACCESS.2019.2940620&amp;partnerID=40&amp;md5=8ef82f1fc497ff423783a78097503d25" TargetMode="External"/><Relationship Id="rId153" Type="http://schemas.openxmlformats.org/officeDocument/2006/relationships/hyperlink" Target="https://www.scopus.com/inward/record.uri?eid=2-s2.0-85064049863&amp;doi=10.1007%2f978-3-030-13651-2_2&amp;partnerID=40&amp;md5=0b0b220dd50a97e421739b8d1d4c6e43" TargetMode="External"/><Relationship Id="rId152" Type="http://schemas.openxmlformats.org/officeDocument/2006/relationships/hyperlink" Target="https://ieeexplore.ieee.org/stamp/stamp.jsp?arnumber=8536348" TargetMode="External"/><Relationship Id="rId151" Type="http://schemas.openxmlformats.org/officeDocument/2006/relationships/hyperlink" Target="https://ieeexplore.ieee.org/stamp/stamp.jsp?arnumber=8719537" TargetMode="External"/><Relationship Id="rId158" Type="http://schemas.openxmlformats.org/officeDocument/2006/relationships/hyperlink" Target="https://doi.org/10.1109/ASE.2019.00037" TargetMode="External"/><Relationship Id="rId157" Type="http://schemas.openxmlformats.org/officeDocument/2006/relationships/hyperlink" Target="https://doi.org/10.1145/3340433.3342825" TargetMode="External"/><Relationship Id="rId156" Type="http://schemas.openxmlformats.org/officeDocument/2006/relationships/hyperlink" Target="https://www.scopus.com/inward/record.uri?eid=2-s2.0-85044245466&amp;doi=10.1007%2fs10664-018-9611-z&amp;partnerID=40&amp;md5=062b43f565f7564bc762c09577efddab" TargetMode="External"/><Relationship Id="rId155" Type="http://schemas.openxmlformats.org/officeDocument/2006/relationships/hyperlink" Target="https://www.scopus.com/inward/record.uri?eid=2-s2.0-85053280720&amp;doi=10.1007%2f978-981-10-8944-2_54&amp;partnerID=40&amp;md5=8b14855ad5330eb12ac014bb7a50d2a0" TargetMode="External"/><Relationship Id="rId107" Type="http://schemas.openxmlformats.org/officeDocument/2006/relationships/hyperlink" Target="https://ieeexplore.ieee.org/stamp/stamp.jsp?arnumber=6228983" TargetMode="External"/><Relationship Id="rId228" Type="http://schemas.openxmlformats.org/officeDocument/2006/relationships/hyperlink" Target="https://ieeexplore.ieee.org/stamp/stamp.jsp?arnumber=10011200" TargetMode="External"/><Relationship Id="rId106" Type="http://schemas.openxmlformats.org/officeDocument/2006/relationships/hyperlink" Target="https://doi.org/10.1145/2351676.2351682" TargetMode="External"/><Relationship Id="rId227" Type="http://schemas.openxmlformats.org/officeDocument/2006/relationships/hyperlink" Target="https://www.scopus.com/inward/record.uri?eid=2-s2.0-85136455761&amp;doi=10.1016%2fj.jss.2022.111442&amp;partnerID=40&amp;md5=1d131432993ca103be1c1ee53d002a03" TargetMode="External"/><Relationship Id="rId105" Type="http://schemas.openxmlformats.org/officeDocument/2006/relationships/hyperlink" Target="https://www.scopus.com/inward/record.uri?eid=2-s2.0-84865280752&amp;doi=10.1145%2f04000800.2336763&amp;partnerID=40&amp;md5=794be43405f5322b0c4ecf4ebb402c74" TargetMode="External"/><Relationship Id="rId226" Type="http://schemas.openxmlformats.org/officeDocument/2006/relationships/hyperlink" Target="https://www.scopus.com/inward/record.uri?eid=2-s2.0-85132180593&amp;doi=10.1002%2fstvr.1827&amp;partnerID=40&amp;md5=12daad61eefab4c00f542c6e9e3f381b" TargetMode="External"/><Relationship Id="rId104" Type="http://schemas.openxmlformats.org/officeDocument/2006/relationships/hyperlink" Target="https://ieeexplore.ieee.org/stamp/stamp.jsp?arnumber=6227083" TargetMode="External"/><Relationship Id="rId225" Type="http://schemas.openxmlformats.org/officeDocument/2006/relationships/hyperlink" Target="https://ieeexplore.ieee.org/stamp/stamp.jsp?arnumber=9350184" TargetMode="External"/><Relationship Id="rId109" Type="http://schemas.openxmlformats.org/officeDocument/2006/relationships/hyperlink" Target="https://ieeexplore.ieee.org/stamp/stamp.jsp?arnumber=6557873" TargetMode="External"/><Relationship Id="rId108" Type="http://schemas.openxmlformats.org/officeDocument/2006/relationships/hyperlink" Target="https://www.scopus.com/inward/record.uri?eid=2-s2.0-84881271344&amp;doi=10.1145%2f2483760.2483789&amp;partnerID=40&amp;md5=a3662fe629f907563ec59f0b2a0104e0" TargetMode="External"/><Relationship Id="rId229" Type="http://schemas.openxmlformats.org/officeDocument/2006/relationships/hyperlink" Target="https://ieeexplore.ieee.org/stamp/stamp.jsp?arnumber=10041782" TargetMode="External"/><Relationship Id="rId220" Type="http://schemas.openxmlformats.org/officeDocument/2006/relationships/hyperlink" Target="https://ieeexplore.ieee.org/stamp/stamp.jsp?arnumber=8944083" TargetMode="External"/><Relationship Id="rId103" Type="http://schemas.openxmlformats.org/officeDocument/2006/relationships/hyperlink" Target="https://ieeexplore.ieee.org/stamp/stamp.jsp?arnumber=6258748" TargetMode="External"/><Relationship Id="rId224" Type="http://schemas.openxmlformats.org/officeDocument/2006/relationships/hyperlink" Target="https://ieeexplore.ieee.org/stamp/stamp.jsp?arnumber=9978230" TargetMode="External"/><Relationship Id="rId102" Type="http://schemas.openxmlformats.org/officeDocument/2006/relationships/hyperlink" Target="https://ieeexplore.ieee.org/stamp/stamp.jsp?arnumber=5876111" TargetMode="External"/><Relationship Id="rId223" Type="http://schemas.openxmlformats.org/officeDocument/2006/relationships/hyperlink" Target="https://www.scopus.com/inward/record.uri?eid=2-s2.0-85135276036&amp;doi=10.1007%2fs10515-022-00344-y&amp;partnerID=40&amp;md5=db4d6cd9a6d19ed9273882a54c64830b" TargetMode="External"/><Relationship Id="rId101" Type="http://schemas.openxmlformats.org/officeDocument/2006/relationships/hyperlink" Target="https://www.scopus.com/inward/record.uri?eid=2-s2.0-79952025468&amp;doi=10.1109%2fISSRE.2010.9&amp;partnerID=40&amp;md5=dc1f57df376c9c6153560fca27e7a10c" TargetMode="External"/><Relationship Id="rId222" Type="http://schemas.openxmlformats.org/officeDocument/2006/relationships/hyperlink" Target="https://dl.acm.org/doi/pdf/10.1145/2001420.2001452?casa_token=UnWcbv6Wh7EAAAAA:8Tj839pB3gFvHcAW3lsySMPWKlZ4zEaiSh4mh0R8ZYY_UB22IsmuX519zIZkx-3RilY_sk1M4Iguig" TargetMode="External"/><Relationship Id="rId100" Type="http://schemas.openxmlformats.org/officeDocument/2006/relationships/hyperlink" Target="https://doi.org/10.1145/1882291.1882331" TargetMode="External"/><Relationship Id="rId221" Type="http://schemas.openxmlformats.org/officeDocument/2006/relationships/hyperlink" Target="https://ro.uow.edu.au/cgi/viewcontent.cgi?article=3161&amp;context=eispapers1" TargetMode="External"/><Relationship Id="rId217" Type="http://schemas.openxmlformats.org/officeDocument/2006/relationships/hyperlink" Target="https://ieeexplore.ieee.org/iel7/12/4358213/07156100.pdf" TargetMode="External"/><Relationship Id="rId216" Type="http://schemas.openxmlformats.org/officeDocument/2006/relationships/hyperlink" Target="https://ieeexplore.ieee.org/stamp/stamp.jsp?arnumber=6487504" TargetMode="External"/><Relationship Id="rId215" Type="http://schemas.openxmlformats.org/officeDocument/2006/relationships/hyperlink" Target="https://link.springer.com/content/pdf/10.1007/978-3-319-89363-1.pdf?pdf=button%20sticky" TargetMode="External"/><Relationship Id="rId214" Type="http://schemas.openxmlformats.org/officeDocument/2006/relationships/hyperlink" Target="http://lcs.ios.ac.cn/~zhangzy/paper/SEKE2011Zhao.pdf" TargetMode="External"/><Relationship Id="rId219" Type="http://schemas.openxmlformats.org/officeDocument/2006/relationships/hyperlink" Target="https://ietresearch.onlinelibrary.wiley.com/doi/pdfdirect/10.1049/iet-sen.2019.0325" TargetMode="External"/><Relationship Id="rId218" Type="http://schemas.openxmlformats.org/officeDocument/2006/relationships/hyperlink" Target="https://ieeexplore.ieee.org/stamp/stamp.jsp?arnumber=8846002" TargetMode="External"/><Relationship Id="rId213" Type="http://schemas.openxmlformats.org/officeDocument/2006/relationships/hyperlink" Target="https://ieeexplore.ieee.org/stamp/stamp.jsp?arnumber=6319229" TargetMode="External"/><Relationship Id="rId212" Type="http://schemas.openxmlformats.org/officeDocument/2006/relationships/hyperlink" Target="https://ieeexplore.ieee.org/stamp/stamp.jsp?arnumber=9155963" TargetMode="External"/><Relationship Id="rId211" Type="http://schemas.openxmlformats.org/officeDocument/2006/relationships/hyperlink" Target="https://dl.acm.org/doi/pdf/10.1145/2610384.2610413" TargetMode="External"/><Relationship Id="rId210" Type="http://schemas.openxmlformats.org/officeDocument/2006/relationships/hyperlink" Target="https://dl.acm.org/doi/pdf/10.1145/3239235.3240497" TargetMode="External"/><Relationship Id="rId129" Type="http://schemas.openxmlformats.org/officeDocument/2006/relationships/hyperlink" Target="https://ieeexplore.ieee.org/stamp/stamp.jsp?arnumber=7515474" TargetMode="External"/><Relationship Id="rId128" Type="http://schemas.openxmlformats.org/officeDocument/2006/relationships/hyperlink" Target="https://www.scopus.com/inward/record.uri?eid=2-s2.0-84955592581&amp;doi=10.1007%2fs10515-014-0165-z&amp;partnerID=40&amp;md5=7c3fb6a18bbada7bb9e6126fae435f57" TargetMode="External"/><Relationship Id="rId249" Type="http://schemas.openxmlformats.org/officeDocument/2006/relationships/hyperlink" Target="https://www.scopus.com/inward/record.uri?eid=2-s2.0-85130742894&amp;doi=10.1145%2f3490488&amp;partnerID=40&amp;md5=dd76ec4fa1b6c0784b251c19b2bc71e4" TargetMode="External"/><Relationship Id="rId127" Type="http://schemas.openxmlformats.org/officeDocument/2006/relationships/hyperlink" Target="https://doi.org/10.1145/2866614.2866627" TargetMode="External"/><Relationship Id="rId248" Type="http://schemas.openxmlformats.org/officeDocument/2006/relationships/hyperlink" Target="https://ieeexplore.ieee.org/iel7/10076926/10076936/10076948.pdf" TargetMode="External"/><Relationship Id="rId126" Type="http://schemas.openxmlformats.org/officeDocument/2006/relationships/hyperlink" Target="https://ieeexplore.ieee.org/stamp/stamp.jsp?arnumber=7173590" TargetMode="External"/><Relationship Id="rId247" Type="http://schemas.openxmlformats.org/officeDocument/2006/relationships/hyperlink" Target="https://www.scopus.com/inward/record.uri?eid=2-s2.0-85145548932&amp;doi=10.1016%2fj.infsof.2022.107113&amp;partnerID=40&amp;md5=1bc98ef9b754aa548ecdc3f6f63e55ae" TargetMode="External"/><Relationship Id="rId121" Type="http://schemas.openxmlformats.org/officeDocument/2006/relationships/hyperlink" Target="https://ieeexplore.ieee.org/stamp/stamp.jsp?arnumber=7102588" TargetMode="External"/><Relationship Id="rId242" Type="http://schemas.openxmlformats.org/officeDocument/2006/relationships/hyperlink" Target="https://www.scopus.com/inward/record.uri?eid=2-s2.0-85133418413&amp;doi=10.1145%2f3524481.3527222&amp;partnerID=40&amp;md5=2a0218db502f6a44dabd3bd1d57852bd" TargetMode="External"/><Relationship Id="rId120" Type="http://schemas.openxmlformats.org/officeDocument/2006/relationships/hyperlink" Target="https://ieeexplore.ieee.org/stamp/stamp.jsp?arnumber=7102602" TargetMode="External"/><Relationship Id="rId241" Type="http://schemas.openxmlformats.org/officeDocument/2006/relationships/hyperlink" Target="https://www.scopus.com/inward/record.uri?eid=2-s2.0-85151400790&amp;doi=10.1002%2fsmr.2550&amp;partnerID=40&amp;md5=49a821377571eae42b7a0db347ef2d5a" TargetMode="External"/><Relationship Id="rId240" Type="http://schemas.openxmlformats.org/officeDocument/2006/relationships/hyperlink" Target="https://www.scopus.com/inward/record.uri?eid=2-s2.0-85151400790&amp;doi=10.1002%2fsmr.2550&amp;partnerID=40&amp;md5=49a821377571eae42b7a0db347ef2d5a" TargetMode="External"/><Relationship Id="rId125" Type="http://schemas.openxmlformats.org/officeDocument/2006/relationships/hyperlink" Target="https://doi.org/10.1145/2786805.2786818" TargetMode="External"/><Relationship Id="rId246" Type="http://schemas.openxmlformats.org/officeDocument/2006/relationships/hyperlink" Target="https://www.scopus.com/inward/record.uri?eid=2-s2.0-85145548932&amp;doi=10.1016%2fj.infsof.2022.107113&amp;partnerID=40&amp;md5=1bc98ef9b754aa548ecdc3f6f63e55ae" TargetMode="External"/><Relationship Id="rId124" Type="http://schemas.openxmlformats.org/officeDocument/2006/relationships/hyperlink" Target="https://doi.org/10.1145/2771783.2771805" TargetMode="External"/><Relationship Id="rId245" Type="http://schemas.openxmlformats.org/officeDocument/2006/relationships/hyperlink" Target="https://doi.org/10.1145/3575693.3575707" TargetMode="External"/><Relationship Id="rId123" Type="http://schemas.openxmlformats.org/officeDocument/2006/relationships/hyperlink" Target="https://www.scopus.com/inward/record.uri?eid=2-s2.0-84939939769&amp;doi=10.1007%2fs11432-015-5314-x&amp;partnerID=40&amp;md5=a1d77d5d36ad55213e1804ef644d6061" TargetMode="External"/><Relationship Id="rId244" Type="http://schemas.openxmlformats.org/officeDocument/2006/relationships/hyperlink" Target="https://doi.org/10.1145/3575693.3575707" TargetMode="External"/><Relationship Id="rId122" Type="http://schemas.openxmlformats.org/officeDocument/2006/relationships/hyperlink" Target="https://www.scopus.com/inward/record.uri?eid=2-s2.0-84936763591&amp;doi=10.14257%2fijmue.2015.10.6.11&amp;partnerID=40&amp;md5=b8760fc5881b0fae21c639b7700caa18" TargetMode="External"/><Relationship Id="rId243" Type="http://schemas.openxmlformats.org/officeDocument/2006/relationships/hyperlink" Target="https://www.scopus.com/inward/record.uri?eid=2-s2.0-85133418413&amp;doi=10.1145%2f3524481.3527222&amp;partnerID=40&amp;md5=2a0218db502f6a44dabd3bd1d57852bd" TargetMode="External"/><Relationship Id="rId95" Type="http://schemas.openxmlformats.org/officeDocument/2006/relationships/hyperlink" Target="https://ieeexplore.ieee.org/stamp/stamp.jsp?arnumber=5431725" TargetMode="External"/><Relationship Id="rId94" Type="http://schemas.openxmlformats.org/officeDocument/2006/relationships/hyperlink" Target="https://ieeexplore.ieee.org/stamp/stamp.jsp?arnumber=5033174" TargetMode="External"/><Relationship Id="rId97" Type="http://schemas.openxmlformats.org/officeDocument/2006/relationships/hyperlink" Target="https://ieeexplore.ieee.org/stamp/stamp.jsp?arnumber=5635168" TargetMode="External"/><Relationship Id="rId96" Type="http://schemas.openxmlformats.org/officeDocument/2006/relationships/hyperlink" Target="https://ieeexplore.ieee.org/stamp/stamp.jsp?arnumber=5381459" TargetMode="External"/><Relationship Id="rId99" Type="http://schemas.openxmlformats.org/officeDocument/2006/relationships/hyperlink" Target="http://link.springer.com/chapter/10.1007/978-3-642-16573-3_6" TargetMode="External"/><Relationship Id="rId98" Type="http://schemas.openxmlformats.org/officeDocument/2006/relationships/hyperlink" Target="https://ieeexplore.ieee.org/stamp/stamp.jsp?arnumber=5542825" TargetMode="External"/><Relationship Id="rId91" Type="http://schemas.openxmlformats.org/officeDocument/2006/relationships/hyperlink" Target="https://www.scopus.com/inward/record.uri?eid=2-s2.0-84886878256&amp;partnerID=40&amp;md5=16731dca2f70cbfaab02b210bd6799ae" TargetMode="External"/><Relationship Id="rId90" Type="http://schemas.openxmlformats.org/officeDocument/2006/relationships/hyperlink" Target="https://doi.org/10.1145/1363686.1363871" TargetMode="External"/><Relationship Id="rId93" Type="http://schemas.openxmlformats.org/officeDocument/2006/relationships/hyperlink" Target="https://ieeexplore.ieee.org/stamp/stamp.jsp?arnumber=5331701" TargetMode="External"/><Relationship Id="rId92" Type="http://schemas.openxmlformats.org/officeDocument/2006/relationships/hyperlink" Target="https://ieeexplore.ieee.org/stamp/stamp.jsp?arnumber=4567005" TargetMode="External"/><Relationship Id="rId118" Type="http://schemas.openxmlformats.org/officeDocument/2006/relationships/hyperlink" Target="http://link.springer.com/article/10.1186/s40411-014-0014-6" TargetMode="External"/><Relationship Id="rId239" Type="http://schemas.openxmlformats.org/officeDocument/2006/relationships/hyperlink" Target="https://www.scopus.com/inward/record.uri?eid=2-s2.0-85078134496&amp;doi=10.1007%2fs12652-020-01696-7&amp;partnerID=40&amp;md5=ecf209756a26304a933384dcab0b4c13" TargetMode="External"/><Relationship Id="rId117" Type="http://schemas.openxmlformats.org/officeDocument/2006/relationships/hyperlink" Target="https://ieeexplore.ieee.org/stamp/stamp.jsp?arnumber=7022682" TargetMode="External"/><Relationship Id="rId238" Type="http://schemas.openxmlformats.org/officeDocument/2006/relationships/hyperlink" Target="https://www.scopus.com/inward/record.uri?eid=2-s2.0-85078134496&amp;doi=10.1007%2fs12652-020-01696-7&amp;partnerID=40&amp;md5=ecf209756a26304a933384dcab0b4c13" TargetMode="External"/><Relationship Id="rId116" Type="http://schemas.openxmlformats.org/officeDocument/2006/relationships/hyperlink" Target="https://doi.org/10.1145/2620000" TargetMode="External"/><Relationship Id="rId237" Type="http://schemas.openxmlformats.org/officeDocument/2006/relationships/hyperlink" Target="https://www.scopus.com/inward/record.uri?eid=2-s2.0-85146231318&amp;doi=10.1109%2fLA-CCI54402.2022.9981733&amp;partnerID=40&amp;md5=68e1c260c9a741b746b780fa06ede5fc" TargetMode="External"/><Relationship Id="rId115" Type="http://schemas.openxmlformats.org/officeDocument/2006/relationships/hyperlink" Target="https://www.scopus.com/inward/record.uri?eid=2-s2.0-84889670641&amp;doi=10.1016%2fj.ins.2011.01.025&amp;partnerID=40&amp;md5=5b02793eecfc8672a6c608650daaccd9" TargetMode="External"/><Relationship Id="rId236" Type="http://schemas.openxmlformats.org/officeDocument/2006/relationships/hyperlink" Target="https://www.scopus.com/inward/record.uri?eid=2-s2.0-85146231318&amp;doi=10.1109%2fLA-CCI54402.2022.9981733&amp;partnerID=40&amp;md5=68e1c260c9a741b746b780fa06ede5fc" TargetMode="External"/><Relationship Id="rId119" Type="http://schemas.openxmlformats.org/officeDocument/2006/relationships/hyperlink" Target="https://doi.org/10.1145/2786805.2786862" TargetMode="External"/><Relationship Id="rId110" Type="http://schemas.openxmlformats.org/officeDocument/2006/relationships/hyperlink" Target="http://link.springer.com/chapter/10.1007/978-3-642-39742-4_26" TargetMode="External"/><Relationship Id="rId231" Type="http://schemas.openxmlformats.org/officeDocument/2006/relationships/hyperlink" Target="https://www.scopus.com/inward/record.uri?eid=2-s2.0-85150073122&amp;partnerID=40&amp;md5=5982d767b346d94d05933b3fb2c22a40" TargetMode="External"/><Relationship Id="rId230" Type="http://schemas.openxmlformats.org/officeDocument/2006/relationships/hyperlink" Target="https://doi.org/10.1145/3551349.3556919" TargetMode="External"/><Relationship Id="rId114" Type="http://schemas.openxmlformats.org/officeDocument/2006/relationships/hyperlink" Target="http://link.springer.com/article/10.1007/s11219-013-9224-0" TargetMode="External"/><Relationship Id="rId235" Type="http://schemas.openxmlformats.org/officeDocument/2006/relationships/hyperlink" Target="https://ieeexplore.ieee.org/stamp/stamp.jsp?arnumber=10077013" TargetMode="External"/><Relationship Id="rId113" Type="http://schemas.openxmlformats.org/officeDocument/2006/relationships/hyperlink" Target="https://doi.org/10.1145/2430536.2430540" TargetMode="External"/><Relationship Id="rId234" Type="http://schemas.openxmlformats.org/officeDocument/2006/relationships/hyperlink" Target="https://www.scopus.com/inward/record.uri?eid=2-s2.0-85150056452&amp;partnerID=40&amp;md5=a7a1dc9bc42f7b2249eb1586fe6419c9" TargetMode="External"/><Relationship Id="rId112" Type="http://schemas.openxmlformats.org/officeDocument/2006/relationships/hyperlink" Target="https://ieeexplore.ieee.org/stamp/stamp.jsp?arnumber=6698888" TargetMode="External"/><Relationship Id="rId233" Type="http://schemas.openxmlformats.org/officeDocument/2006/relationships/hyperlink" Target="http://link.springer.com/article/10.1007/s11219-010-9117-4" TargetMode="External"/><Relationship Id="rId111" Type="http://schemas.openxmlformats.org/officeDocument/2006/relationships/hyperlink" Target="https://ieeexplore.ieee.org/stamp/stamp.jsp?arnumber=6786089" TargetMode="External"/><Relationship Id="rId232" Type="http://schemas.openxmlformats.org/officeDocument/2006/relationships/hyperlink" Target="https://www.scopus.com/inward/record.uri?eid=2-s2.0-85141391543&amp;doi=10.1109%2fDSA56465.2022.00028&amp;partnerID=40&amp;md5=2a56fddf83915ef3662f2257f0091ce9" TargetMode="External"/><Relationship Id="rId206" Type="http://schemas.openxmlformats.org/officeDocument/2006/relationships/hyperlink" Target="https://dl.acm.org/doi/pdf/10.1145/1858378.1858393" TargetMode="External"/><Relationship Id="rId205" Type="http://schemas.openxmlformats.org/officeDocument/2006/relationships/hyperlink" Target="https://ieeexplore.ieee.org/stamp/stamp.jsp?arnumber=6936894" TargetMode="External"/><Relationship Id="rId204" Type="http://schemas.openxmlformats.org/officeDocument/2006/relationships/hyperlink" Target="https://ieeexplore.ieee.org/stamp/stamp.jsp?arnumber=7506447" TargetMode="External"/><Relationship Id="rId203" Type="http://schemas.openxmlformats.org/officeDocument/2006/relationships/hyperlink" Target="https://www.researchgate.net/profile/Gabor-Nemeth-9/publication/221616951_Optimal_String_Edit_Distance_Based_Test_Suite_Reduction_for_SDL_Specifications/links/09e415089af310c1c6000000/Optimal-String-Edit-Distance-Based-Test-Suite-Reduction-for-SDL-Specifications.pdf" TargetMode="External"/><Relationship Id="rId209" Type="http://schemas.openxmlformats.org/officeDocument/2006/relationships/hyperlink" Target="http://www.ijcse.com/docs/IJCSE11-02-03-039.pdf" TargetMode="External"/><Relationship Id="rId208" Type="http://schemas.openxmlformats.org/officeDocument/2006/relationships/hyperlink" Target="http://www.ijirset.com/upload/2014/iciet/it/58-Paper-1168.pdf" TargetMode="External"/><Relationship Id="rId207" Type="http://schemas.openxmlformats.org/officeDocument/2006/relationships/hyperlink" Target="https://era.library.ualberta.ca/items/9a79806b-22fb-44d0-9532-c01d1e234341" TargetMode="External"/><Relationship Id="rId202" Type="http://schemas.openxmlformats.org/officeDocument/2006/relationships/hyperlink" Target="https://link.springer.com/content/pdf/10.1007/s10515-011-0093-0.pdf" TargetMode="External"/><Relationship Id="rId201" Type="http://schemas.openxmlformats.org/officeDocument/2006/relationships/hyperlink" Target="https://citeseerx.ist.psu.edu/viewdoc/download?doi=10.1.1.664.4792&amp;rep=rep1&amp;type=pdf" TargetMode="External"/><Relationship Id="rId200" Type="http://schemas.openxmlformats.org/officeDocument/2006/relationships/hyperlink" Target="https://arxiv.org/pdf/1709.06017.pdf"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opus.com/inward/record.uri?eid=2-s2.0-85115889779&amp;doi=10.1016%2fj.asoc.2021.107910&amp;partnerID=40&amp;md5=de6fbbd84b6919e370b4b1830996de6f" TargetMode="External"/><Relationship Id="rId42" Type="http://schemas.openxmlformats.org/officeDocument/2006/relationships/hyperlink" Target="https://www.scopus.com/inward/record.uri?eid=2-s2.0-85132739978&amp;doi=10.1016%2fj.infsof.2022.106982&amp;partnerID=40&amp;md5=fdb7583bb37e2b151e6dc57157c859f0" TargetMode="External"/><Relationship Id="rId41" Type="http://schemas.openxmlformats.org/officeDocument/2006/relationships/hyperlink" Target="https://ieeexplore.ieee.org/stamp/stamp.jsp?arnumber=9763328" TargetMode="External"/><Relationship Id="rId44" Type="http://schemas.openxmlformats.org/officeDocument/2006/relationships/hyperlink" Target="https://doi.org/10.1145/3510003.3510182" TargetMode="External"/><Relationship Id="rId43" Type="http://schemas.openxmlformats.org/officeDocument/2006/relationships/hyperlink" Target="https://ieeexplore.ieee.org/stamp/stamp.jsp?arnumber=9796413" TargetMode="External"/><Relationship Id="rId46" Type="http://schemas.openxmlformats.org/officeDocument/2006/relationships/hyperlink" Target="https://ieeexplore.ieee.org/stamp/stamp.jsp?arnumber=1607196" TargetMode="External"/><Relationship Id="rId45" Type="http://schemas.openxmlformats.org/officeDocument/2006/relationships/hyperlink" Target="https://ieeexplore.ieee.org/stamp/stamp.jsp?arnumber=9787949" TargetMode="External"/><Relationship Id="rId48" Type="http://schemas.openxmlformats.org/officeDocument/2006/relationships/hyperlink" Target="https://doi.org/10.1145/1363686.1363871" TargetMode="External"/><Relationship Id="rId47" Type="http://schemas.openxmlformats.org/officeDocument/2006/relationships/hyperlink" Target="https://ieeexplore.ieee.org/stamp/stamp.jsp?arnumber=4021981" TargetMode="External"/><Relationship Id="rId49" Type="http://schemas.openxmlformats.org/officeDocument/2006/relationships/hyperlink" Target="https://ieeexplore.ieee.org/stamp/stamp.jsp?arnumber=4567005" TargetMode="External"/><Relationship Id="rId31" Type="http://schemas.openxmlformats.org/officeDocument/2006/relationships/hyperlink" Target="https://www.scopus.com/inward/record.uri?eid=2-s2.0-85068071058&amp;doi=10.1016%2fj.infsof.2019.06.009&amp;partnerID=40&amp;md5=80463c60b217691a61adc08bc5bb5e3c" TargetMode="External"/><Relationship Id="rId30" Type="http://schemas.openxmlformats.org/officeDocument/2006/relationships/hyperlink" Target="https://www.scopus.com/inward/record.uri?eid=2-s2.0-85053760573&amp;doi=10.1016%2fj.jss.2018.08.061&amp;partnerID=40&amp;md5=b3c576e72ea0009187cb61d61f65ba5c" TargetMode="External"/><Relationship Id="rId33" Type="http://schemas.openxmlformats.org/officeDocument/2006/relationships/hyperlink" Target="https://www.scopus.com/inward/record.uri?eid=2-s2.0-85092933212&amp;doi=10.1007%2f978-3-030-59762-7_18&amp;partnerID=40&amp;md5=f1ae2eee34d85dd191295cd2ed4ee57a" TargetMode="External"/><Relationship Id="rId32" Type="http://schemas.openxmlformats.org/officeDocument/2006/relationships/hyperlink" Target="https://www.scopus.com/inward/record.uri?eid=2-s2.0-85058140306&amp;partnerID=40&amp;md5=cde72e895ef6ad8f60d07eacb0052d70" TargetMode="External"/><Relationship Id="rId35" Type="http://schemas.openxmlformats.org/officeDocument/2006/relationships/hyperlink" Target="https://ieeexplore.ieee.org/stamp/stamp.jsp?arnumber=9440190" TargetMode="External"/><Relationship Id="rId34" Type="http://schemas.openxmlformats.org/officeDocument/2006/relationships/hyperlink" Target="https://www.scopus.com/inward/record.uri?eid=2-s2.0-85094567756&amp;doi=10.1016%2fj.infsof.2020.106436&amp;partnerID=40&amp;md5=cfe3634900823221622b17bbb2243804" TargetMode="External"/><Relationship Id="rId37" Type="http://schemas.openxmlformats.org/officeDocument/2006/relationships/hyperlink" Target="https://www.scopus.com/inward/record.uri?eid=2-s2.0-85108029154&amp;doi=10.1109%2fICSTW52544.2021.00035&amp;partnerID=40&amp;md5=461ef5bdea396e80fa1f6fe36da1f731" TargetMode="External"/><Relationship Id="rId36" Type="http://schemas.openxmlformats.org/officeDocument/2006/relationships/hyperlink" Target="https://www.scopus.com/inward/record.uri?eid=2-s2.0-85111437484&amp;doi=10.1145%2f3460319.3464827&amp;partnerID=40&amp;md5=1debacaeafac81a3213965dced64a35c" TargetMode="External"/><Relationship Id="rId39" Type="http://schemas.openxmlformats.org/officeDocument/2006/relationships/hyperlink" Target="https://ieeexplore.ieee.org/stamp/stamp.jsp?arnumber=9347715" TargetMode="External"/><Relationship Id="rId38" Type="http://schemas.openxmlformats.org/officeDocument/2006/relationships/hyperlink" Target="https://www.scopus.com/inward/record.uri?eid=2-s2.0-85126960882&amp;doi=10.1109%2fISSREW53611.2021.00051&amp;partnerID=40&amp;md5=9fb3daa02fa4dc0d97302a6284a7abce" TargetMode="External"/><Relationship Id="rId20" Type="http://schemas.openxmlformats.org/officeDocument/2006/relationships/hyperlink" Target="https://www.scopus.com/inward/record.uri?eid=2-s2.0-84958524928&amp;doi=10.1142%2fS0218194015500254&amp;partnerID=40&amp;md5=dcbc15b61b5da070a11c402e25422f82" TargetMode="External"/><Relationship Id="rId22" Type="http://schemas.openxmlformats.org/officeDocument/2006/relationships/hyperlink" Target="http://link.springer.com/chapter/10.1007/978-3-662-46675-9_6" TargetMode="External"/><Relationship Id="rId21" Type="http://schemas.openxmlformats.org/officeDocument/2006/relationships/hyperlink" Target="https://www.scopus.com/inward/record.uri?eid=2-s2.0-84969777021&amp;doi=10.18293%2fSEKE2015-115&amp;partnerID=40&amp;md5=5a4070a487662fb1f738f64cd7250457" TargetMode="External"/><Relationship Id="rId24" Type="http://schemas.openxmlformats.org/officeDocument/2006/relationships/hyperlink" Target="https://www.scopus.com/inward/record.uri?eid=2-s2.0-85020747520&amp;doi=10.1109%2fSEAA.2016.34&amp;partnerID=40&amp;md5=2e6d595057244118f9aa2b362af0fe0d" TargetMode="External"/><Relationship Id="rId23" Type="http://schemas.openxmlformats.org/officeDocument/2006/relationships/hyperlink" Target="https://ieeexplore.ieee.org/stamp/stamp.jsp?arnumber=7166260" TargetMode="External"/><Relationship Id="rId26" Type="http://schemas.openxmlformats.org/officeDocument/2006/relationships/hyperlink" Target="https://ieeexplore.ieee.org/stamp/stamp.jsp?arnumber=7810700" TargetMode="External"/><Relationship Id="rId25" Type="http://schemas.openxmlformats.org/officeDocument/2006/relationships/hyperlink" Target="https://www.scopus.com/inward/record.uri?eid=2-s2.0-84964844271&amp;doi=10.1109%2fISSRE.2015.7381799&amp;partnerID=40&amp;md5=8b4ae21b489d5486900b7c408b2b890f" TargetMode="External"/><Relationship Id="rId28" Type="http://schemas.openxmlformats.org/officeDocument/2006/relationships/hyperlink" Target="https://ieeexplore.ieee.org/stamp/stamp.jsp?arnumber=8029584" TargetMode="External"/><Relationship Id="rId27" Type="http://schemas.openxmlformats.org/officeDocument/2006/relationships/hyperlink" Target="https://www.scopus.com/inward/record.uri?eid=2-s2.0-84985904834&amp;doi=10.1016%2fj.infsof.2016.08.008&amp;partnerID=40&amp;md5=6fed92fa530e23a343ff9ef784a38a33" TargetMode="External"/><Relationship Id="rId29" Type="http://schemas.openxmlformats.org/officeDocument/2006/relationships/hyperlink" Target="https://ieeexplore.ieee.org/stamp/stamp.jsp?arnumber=7927970" TargetMode="External"/><Relationship Id="rId11" Type="http://schemas.openxmlformats.org/officeDocument/2006/relationships/hyperlink" Target="https://ieeexplore.ieee.org/stamp/stamp.jsp?arnumber=6571629" TargetMode="External"/><Relationship Id="rId10" Type="http://schemas.openxmlformats.org/officeDocument/2006/relationships/hyperlink" Target="https://ieeexplore.ieee.org/stamp/stamp.jsp?arnumber=6228980" TargetMode="External"/><Relationship Id="rId13" Type="http://schemas.openxmlformats.org/officeDocument/2006/relationships/hyperlink" Target="https://www.scopus.com/inward/record.uri?eid=2-s2.0-84887493210&amp;doi=10.4018%2fjwsr.2013010104&amp;partnerID=40&amp;md5=d29f644c9dec4dcb25311ae0498f40cc" TargetMode="External"/><Relationship Id="rId12" Type="http://schemas.openxmlformats.org/officeDocument/2006/relationships/hyperlink" Target="https://www.scopus.com/inward/record.uri?eid=2-s2.0-84880807140&amp;doi=10.1016%2fj.infsof.2013.04.004&amp;partnerID=40&amp;md5=2d7e1e939a1a139a2a1fa3ae33bff463" TargetMode="External"/><Relationship Id="rId15" Type="http://schemas.openxmlformats.org/officeDocument/2006/relationships/hyperlink" Target="https://ieeexplore.ieee.org/stamp/stamp.jsp?arnumber=6649819" TargetMode="External"/><Relationship Id="rId14" Type="http://schemas.openxmlformats.org/officeDocument/2006/relationships/hyperlink" Target="https://www.scopus.com/inward/record.uri?eid=2-s2.0-84890234494&amp;doi=10.1142%2fS0218194013500289&amp;partnerID=40&amp;md5=e7bd5f2a717ed8c5c2482820e9c77ab5" TargetMode="External"/><Relationship Id="rId17" Type="http://schemas.openxmlformats.org/officeDocument/2006/relationships/hyperlink" Target="https://doi.org/10.1145/2593501.2593505" TargetMode="External"/><Relationship Id="rId16" Type="http://schemas.openxmlformats.org/officeDocument/2006/relationships/hyperlink" Target="https://www.scopus.com/inward/record.uri?eid=2-s2.0-84904278397&amp;doi=10.1109%2fTSE.2014.2327020&amp;partnerID=40&amp;md5=c2caa0658f61d9491bb12cd2beff08ba" TargetMode="External"/><Relationship Id="rId19" Type="http://schemas.openxmlformats.org/officeDocument/2006/relationships/hyperlink" Target="https://www.scopus.com/inward/record.uri?eid=2-s2.0-84914157978&amp;doi=10.1016%2fj.infsof.2014.07.003&amp;partnerID=40&amp;md5=c04e29ccf8f223e613c1968994a55e10" TargetMode="External"/><Relationship Id="rId18" Type="http://schemas.openxmlformats.org/officeDocument/2006/relationships/hyperlink" Target="https://www.scopus.com/inward/record.uri?eid=2-s2.0-84910049469&amp;partnerID=40&amp;md5=f7333f2a83f414eab75699404270d606" TargetMode="External"/><Relationship Id="rId84" Type="http://schemas.openxmlformats.org/officeDocument/2006/relationships/hyperlink" Target="https://ieeexplore.ieee.org/stamp/stamp.jsp?arnumber=7994647" TargetMode="External"/><Relationship Id="rId83" Type="http://schemas.openxmlformats.org/officeDocument/2006/relationships/hyperlink" Target="http://link.springer.com/chapter/10.1007/978-3-030-03673-7_18" TargetMode="External"/><Relationship Id="rId86" Type="http://schemas.openxmlformats.org/officeDocument/2006/relationships/hyperlink" Target="https://www.scopus.com/inward/record.uri?eid=2-s2.0-85049561393&amp;doi=10.1016%2fj.infsof.2018.07.001&amp;partnerID=40&amp;md5=289251b9cc1ac7cf5ecf4386d26672c5" TargetMode="External"/><Relationship Id="rId85" Type="http://schemas.openxmlformats.org/officeDocument/2006/relationships/hyperlink" Target="https://ieeexplore.ieee.org/stamp/stamp.jsp?arnumber=8453081" TargetMode="External"/><Relationship Id="rId88" Type="http://schemas.openxmlformats.org/officeDocument/2006/relationships/hyperlink" Target="https://www.scopus.com/inward/record.uri?eid=2-s2.0-85044069327&amp;doi=10.1007%2fs10515-018-0232-y&amp;partnerID=40&amp;md5=590f3abf097e8641300bb6612662bc6b" TargetMode="External"/><Relationship Id="rId87" Type="http://schemas.openxmlformats.org/officeDocument/2006/relationships/hyperlink" Target="http://link.springer.com/article/10.1007/s11219-017-9401-7" TargetMode="External"/><Relationship Id="rId89" Type="http://schemas.openxmlformats.org/officeDocument/2006/relationships/hyperlink" Target="https://ieeexplore.ieee.org/stamp/stamp.jsp?arnumber=8719537" TargetMode="External"/><Relationship Id="rId80" Type="http://schemas.openxmlformats.org/officeDocument/2006/relationships/hyperlink" Target="https://ieeexplore.ieee.org/stamp/stamp.jsp?arnumber=7927987" TargetMode="External"/><Relationship Id="rId82" Type="http://schemas.openxmlformats.org/officeDocument/2006/relationships/hyperlink" Target="http://link.springer.com/chapter/10.1007/978-3-319-66299-2_17" TargetMode="External"/><Relationship Id="rId81" Type="http://schemas.openxmlformats.org/officeDocument/2006/relationships/hyperlink" Target="https://www.scopus.com/inward/record.uri?eid=2-s2.0-85018455025&amp;doi=10.1109%2fSANER.2017.7884636&amp;partnerID=40&amp;md5=0fbeef0acd8861b0d44726257f31e0ac" TargetMode="External"/><Relationship Id="rId1" Type="http://schemas.openxmlformats.org/officeDocument/2006/relationships/hyperlink" Target="https://www.scopus.com/inward/record.uri?eid=2-s2.0-33749267973&amp;doi=10.1016%2fj.infsof.2006.02.001&amp;partnerID=40&amp;md5=da55ee8e0cb951f633e0f3076dc780b8" TargetMode="External"/><Relationship Id="rId2" Type="http://schemas.openxmlformats.org/officeDocument/2006/relationships/hyperlink" Target="https://www.scopus.com/inward/record.uri?eid=2-s2.0-44649178245&amp;doi=10.1007%2fs10515-008-0025-9&amp;partnerID=40&amp;md5=479dc06b60b62365a61774b1acd7ca4f" TargetMode="External"/><Relationship Id="rId3" Type="http://schemas.openxmlformats.org/officeDocument/2006/relationships/hyperlink" Target="https://ieeexplore.ieee.org/stamp/stamp.jsp?arnumber=5368243" TargetMode="External"/><Relationship Id="rId4" Type="http://schemas.openxmlformats.org/officeDocument/2006/relationships/hyperlink" Target="http://link.springer.com/article/10.1134/S0361768809050041" TargetMode="External"/><Relationship Id="rId9" Type="http://schemas.openxmlformats.org/officeDocument/2006/relationships/hyperlink" Target="https://www.scopus.com/inward/record.uri?eid=2-s2.0-80755172214&amp;doi=10.1016%2fj.jss.2011.07.028&amp;partnerID=40&amp;md5=1bec55ab75e065f4ffa04137cd5792a2" TargetMode="External"/><Relationship Id="rId142" Type="http://schemas.openxmlformats.org/officeDocument/2006/relationships/drawing" Target="../drawings/drawing2.xml"/><Relationship Id="rId141" Type="http://schemas.openxmlformats.org/officeDocument/2006/relationships/hyperlink" Target="https://www.scopus.com/inward/record.uri?eid=2-s2.0-85130742894&amp;doi=10.1145%2f3490488&amp;partnerID=40&amp;md5=dd76ec4fa1b6c0784b251c19b2bc71e4" TargetMode="External"/><Relationship Id="rId140" Type="http://schemas.openxmlformats.org/officeDocument/2006/relationships/hyperlink" Target="https://www.scopus.com/inward/record.uri?eid=2-s2.0-85130742894&amp;doi=10.1145%2f3490488&amp;partnerID=40&amp;md5=dd76ec4fa1b6c0784b251c19b2bc71e4" TargetMode="External"/><Relationship Id="rId5" Type="http://schemas.openxmlformats.org/officeDocument/2006/relationships/hyperlink" Target="https://www.scopus.com/inward/record.uri?eid=2-s2.0-72749112086&amp;doi=10.3724%2fSP.J.1001.2009.00580&amp;partnerID=40&amp;md5=62155895ef4296225aa7f83a8a523308" TargetMode="External"/><Relationship Id="rId6" Type="http://schemas.openxmlformats.org/officeDocument/2006/relationships/hyperlink" Target="https://ieeexplore.ieee.org/stamp/stamp.jsp?arnumber=5306305" TargetMode="External"/><Relationship Id="rId7" Type="http://schemas.openxmlformats.org/officeDocument/2006/relationships/hyperlink" Target="https://ieeexplore.ieee.org/stamp/stamp.jsp?arnumber=5770622" TargetMode="External"/><Relationship Id="rId8" Type="http://schemas.openxmlformats.org/officeDocument/2006/relationships/hyperlink" Target="https://www.scopus.com/inward/record.uri?eid=2-s2.0-79957438659&amp;doi=10.1002%2fstvr.413&amp;partnerID=40&amp;md5=beae5c6e3c20afa5f260be31e368e53d" TargetMode="External"/><Relationship Id="rId73" Type="http://schemas.openxmlformats.org/officeDocument/2006/relationships/hyperlink" Target="https://www.scopus.com/inward/record.uri?eid=2-s2.0-84955592581&amp;doi=10.1007%2fs10515-014-0165-z&amp;partnerID=40&amp;md5=7c3fb6a18bbada7bb9e6126fae435f57" TargetMode="External"/><Relationship Id="rId72" Type="http://schemas.openxmlformats.org/officeDocument/2006/relationships/hyperlink" Target="https://ieeexplore.ieee.org/stamp/stamp.jsp?arnumber=7173590" TargetMode="External"/><Relationship Id="rId75" Type="http://schemas.openxmlformats.org/officeDocument/2006/relationships/hyperlink" Target="https://ieeexplore.ieee.org/stamp/stamp.jsp?arnumber=7293669" TargetMode="External"/><Relationship Id="rId74" Type="http://schemas.openxmlformats.org/officeDocument/2006/relationships/hyperlink" Target="https://ieeexplore.ieee.org/stamp/stamp.jsp?arnumber=7515474" TargetMode="External"/><Relationship Id="rId77" Type="http://schemas.openxmlformats.org/officeDocument/2006/relationships/hyperlink" Target="http://link.springer.com/article/10.1007/s11219-014-9265-z" TargetMode="External"/><Relationship Id="rId76" Type="http://schemas.openxmlformats.org/officeDocument/2006/relationships/hyperlink" Target="https://ieeexplore.ieee.org/stamp/stamp.jsp?arnumber=7528954" TargetMode="External"/><Relationship Id="rId79" Type="http://schemas.openxmlformats.org/officeDocument/2006/relationships/hyperlink" Target="https://ieeexplore.ieee.org/stamp/stamp.jsp?arnumber=7886937" TargetMode="External"/><Relationship Id="rId78" Type="http://schemas.openxmlformats.org/officeDocument/2006/relationships/hyperlink" Target="https://ieeexplore.ieee.org/stamp/stamp.jsp?arnumber=7515460" TargetMode="External"/><Relationship Id="rId71" Type="http://schemas.openxmlformats.org/officeDocument/2006/relationships/hyperlink" Target="https://doi.org/10.1145/2786805.2786818" TargetMode="External"/><Relationship Id="rId70" Type="http://schemas.openxmlformats.org/officeDocument/2006/relationships/hyperlink" Target="https://doi.org/10.1145/2771783.2771805" TargetMode="External"/><Relationship Id="rId139" Type="http://schemas.openxmlformats.org/officeDocument/2006/relationships/hyperlink" Target="https://www.scopus.com/inward/record.uri?eid=2-s2.0-85145548932&amp;doi=10.1016%2fj.infsof.2022.107113&amp;partnerID=40&amp;md5=1bc98ef9b754aa548ecdc3f6f63e55ae" TargetMode="External"/><Relationship Id="rId138" Type="http://schemas.openxmlformats.org/officeDocument/2006/relationships/hyperlink" Target="https://www.scopus.com/inward/record.uri?eid=2-s2.0-85145548932&amp;doi=10.1016%2fj.infsof.2022.107113&amp;partnerID=40&amp;md5=1bc98ef9b754aa548ecdc3f6f63e55ae" TargetMode="External"/><Relationship Id="rId137" Type="http://schemas.openxmlformats.org/officeDocument/2006/relationships/hyperlink" Target="https://www.scopus.com/inward/record.uri?eid=2-s2.0-85133418413&amp;doi=10.1145%2f3524481.3527222&amp;partnerID=40&amp;md5=2a0218db502f6a44dabd3bd1d57852bd" TargetMode="External"/><Relationship Id="rId132" Type="http://schemas.openxmlformats.org/officeDocument/2006/relationships/hyperlink" Target="https://doi.org/10.1145/3551349.3556919" TargetMode="External"/><Relationship Id="rId131" Type="http://schemas.openxmlformats.org/officeDocument/2006/relationships/hyperlink" Target="https://ieeexplore.ieee.org/stamp/stamp.jsp?arnumber=10041782" TargetMode="External"/><Relationship Id="rId130" Type="http://schemas.openxmlformats.org/officeDocument/2006/relationships/hyperlink" Target="https://ieeexplore.ieee.org/stamp/stamp.jsp?arnumber=10011200" TargetMode="External"/><Relationship Id="rId136" Type="http://schemas.openxmlformats.org/officeDocument/2006/relationships/hyperlink" Target="https://www.scopus.com/inward/record.uri?eid=2-s2.0-85133418413&amp;doi=10.1145%2f3524481.3527222&amp;partnerID=40&amp;md5=2a0218db502f6a44dabd3bd1d57852bd" TargetMode="External"/><Relationship Id="rId135" Type="http://schemas.openxmlformats.org/officeDocument/2006/relationships/hyperlink" Target="https://www.scopus.com/inward/record.uri?eid=2-s2.0-85151400790&amp;doi=10.1002%2fsmr.2550&amp;partnerID=40&amp;md5=49a821377571eae42b7a0db347ef2d5a" TargetMode="External"/><Relationship Id="rId134" Type="http://schemas.openxmlformats.org/officeDocument/2006/relationships/hyperlink" Target="https://www.scopus.com/inward/record.uri?eid=2-s2.0-85151400790&amp;doi=10.1002%2fsmr.2550&amp;partnerID=40&amp;md5=49a821377571eae42b7a0db347ef2d5a" TargetMode="External"/><Relationship Id="rId133" Type="http://schemas.openxmlformats.org/officeDocument/2006/relationships/hyperlink" Target="http://link.springer.com/article/10.1007/s11219-010-9117-4" TargetMode="External"/><Relationship Id="rId62" Type="http://schemas.openxmlformats.org/officeDocument/2006/relationships/hyperlink" Target="https://doi.org/10.1145/2430536.2430540" TargetMode="External"/><Relationship Id="rId61" Type="http://schemas.openxmlformats.org/officeDocument/2006/relationships/hyperlink" Target="http://link.springer.com/chapter/10.1007/978-3-642-39742-4_26" TargetMode="External"/><Relationship Id="rId64" Type="http://schemas.openxmlformats.org/officeDocument/2006/relationships/hyperlink" Target="https://www.scopus.com/inward/record.uri?eid=2-s2.0-84889670641&amp;doi=10.1016%2fj.ins.2011.01.025&amp;partnerID=40&amp;md5=5b02793eecfc8672a6c608650daaccd9" TargetMode="External"/><Relationship Id="rId63" Type="http://schemas.openxmlformats.org/officeDocument/2006/relationships/hyperlink" Target="http://link.springer.com/article/10.1007/s11219-013-9224-0" TargetMode="External"/><Relationship Id="rId66" Type="http://schemas.openxmlformats.org/officeDocument/2006/relationships/hyperlink" Target="https://ieeexplore.ieee.org/stamp/stamp.jsp?arnumber=7022682" TargetMode="External"/><Relationship Id="rId65" Type="http://schemas.openxmlformats.org/officeDocument/2006/relationships/hyperlink" Target="https://doi.org/10.1145/2620000" TargetMode="External"/><Relationship Id="rId68" Type="http://schemas.openxmlformats.org/officeDocument/2006/relationships/hyperlink" Target="https://ieeexplore.ieee.org/stamp/stamp.jsp?arnumber=7102602" TargetMode="External"/><Relationship Id="rId67" Type="http://schemas.openxmlformats.org/officeDocument/2006/relationships/hyperlink" Target="https://doi.org/10.1145/2786805.2786862" TargetMode="External"/><Relationship Id="rId60" Type="http://schemas.openxmlformats.org/officeDocument/2006/relationships/hyperlink" Target="https://ieeexplore.ieee.org/stamp/stamp.jsp?arnumber=6557873" TargetMode="External"/><Relationship Id="rId69" Type="http://schemas.openxmlformats.org/officeDocument/2006/relationships/hyperlink" Target="https://ieeexplore.ieee.org/stamp/stamp.jsp?arnumber=7102588" TargetMode="External"/><Relationship Id="rId51" Type="http://schemas.openxmlformats.org/officeDocument/2006/relationships/hyperlink" Target="https://ieeexplore.ieee.org/stamp/stamp.jsp?arnumber=5431725" TargetMode="External"/><Relationship Id="rId50" Type="http://schemas.openxmlformats.org/officeDocument/2006/relationships/hyperlink" Target="https://ieeexplore.ieee.org/stamp/stamp.jsp?arnumber=5033174" TargetMode="External"/><Relationship Id="rId53" Type="http://schemas.openxmlformats.org/officeDocument/2006/relationships/hyperlink" Target="http://link.springer.com/chapter/10.1007/978-3-642-16573-3_6" TargetMode="External"/><Relationship Id="rId52" Type="http://schemas.openxmlformats.org/officeDocument/2006/relationships/hyperlink" Target="https://ieeexplore.ieee.org/stamp/stamp.jsp?arnumber=5635168" TargetMode="External"/><Relationship Id="rId55" Type="http://schemas.openxmlformats.org/officeDocument/2006/relationships/hyperlink" Target="https://www.scopus.com/inward/record.uri?eid=2-s2.0-79952025468&amp;doi=10.1109%2fISSRE.2010.9&amp;partnerID=40&amp;md5=dc1f57df376c9c6153560fca27e7a10c" TargetMode="External"/><Relationship Id="rId54" Type="http://schemas.openxmlformats.org/officeDocument/2006/relationships/hyperlink" Target="https://doi.org/10.1145/1882291.1882331" TargetMode="External"/><Relationship Id="rId57" Type="http://schemas.openxmlformats.org/officeDocument/2006/relationships/hyperlink" Target="https://doi.org/10.1145/2351676.2351682" TargetMode="External"/><Relationship Id="rId56" Type="http://schemas.openxmlformats.org/officeDocument/2006/relationships/hyperlink" Target="https://ieeexplore.ieee.org/stamp/stamp.jsp?arnumber=5876111" TargetMode="External"/><Relationship Id="rId59" Type="http://schemas.openxmlformats.org/officeDocument/2006/relationships/hyperlink" Target="https://www.scopus.com/inward/record.uri?eid=2-s2.0-84881271344&amp;doi=10.1145%2f2483760.2483789&amp;partnerID=40&amp;md5=a3662fe629f907563ec59f0b2a0104e0" TargetMode="External"/><Relationship Id="rId58" Type="http://schemas.openxmlformats.org/officeDocument/2006/relationships/hyperlink" Target="https://ieeexplore.ieee.org/stamp/stamp.jsp?arnumber=6228983" TargetMode="External"/><Relationship Id="rId107" Type="http://schemas.openxmlformats.org/officeDocument/2006/relationships/hyperlink" Target="https://www.scopus.com/inward/record.uri?eid=2-s2.0-85117258535&amp;doi=10.1109%2fTSE.2021.3119186&amp;partnerID=40&amp;md5=4025186df049466da0524fb0f2c5901a" TargetMode="External"/><Relationship Id="rId106" Type="http://schemas.openxmlformats.org/officeDocument/2006/relationships/hyperlink" Target="https://www.scopus.com/inward/record.uri?eid=2-s2.0-85100850109&amp;doi=10.1109%2fTSE.2021.3057853&amp;partnerID=40&amp;md5=5f225d6d5b5f4f2fa4b1a0f1d5d89780" TargetMode="External"/><Relationship Id="rId105" Type="http://schemas.openxmlformats.org/officeDocument/2006/relationships/hyperlink" Target="https://doi.org/10.1145/3447265" TargetMode="External"/><Relationship Id="rId104" Type="http://schemas.openxmlformats.org/officeDocument/2006/relationships/hyperlink" Target="https://ieeexplore.ieee.org/stamp/stamp.jsp?arnumber=9159101" TargetMode="External"/><Relationship Id="rId109" Type="http://schemas.openxmlformats.org/officeDocument/2006/relationships/hyperlink" Target="https://www.scopus.com/inward/record.uri?eid=2-s2.0-85123183897&amp;doi=10.1109%2fTSE.2020.2987377&amp;partnerID=40&amp;md5=09e017de477f100b23dcb41ab5e5ca5f" TargetMode="External"/><Relationship Id="rId108" Type="http://schemas.openxmlformats.org/officeDocument/2006/relationships/hyperlink" Target="https://www.scopus.com/inward/record.uri?eid=2-s2.0-85112596038&amp;doi=10.1109%2fTSE.2021.3100858&amp;partnerID=40&amp;md5=3a926444fb86e3266f72f1f365d2cbe2" TargetMode="External"/><Relationship Id="rId103" Type="http://schemas.openxmlformats.org/officeDocument/2006/relationships/hyperlink" Target="https://ieeexplore.ieee.org/stamp/stamp.jsp?arnumber=9155629" TargetMode="External"/><Relationship Id="rId102" Type="http://schemas.openxmlformats.org/officeDocument/2006/relationships/hyperlink" Target="https://doi.org/10.1145/3377811.3380399" TargetMode="External"/><Relationship Id="rId101" Type="http://schemas.openxmlformats.org/officeDocument/2006/relationships/hyperlink" Target="https://ieeexplore.ieee.org/stamp/stamp.jsp?arnumber=9155915" TargetMode="External"/><Relationship Id="rId100" Type="http://schemas.openxmlformats.org/officeDocument/2006/relationships/hyperlink" Target="http://link.springer.com/chapter/10.1007/978-3-030-59762-7_11" TargetMode="External"/><Relationship Id="rId129" Type="http://schemas.openxmlformats.org/officeDocument/2006/relationships/hyperlink" Target="https://www.scopus.com/inward/record.uri?eid=2-s2.0-85132180593&amp;doi=10.1002%2fstvr.1827&amp;partnerID=40&amp;md5=12daad61eefab4c00f542c6e9e3f381b" TargetMode="External"/><Relationship Id="rId128" Type="http://schemas.openxmlformats.org/officeDocument/2006/relationships/hyperlink" Target="https://ieeexplore.ieee.org/stamp/stamp.jsp?arnumber=9978230" TargetMode="External"/><Relationship Id="rId127" Type="http://schemas.openxmlformats.org/officeDocument/2006/relationships/hyperlink" Target="https://www.scopus.com/inward/record.uri?eid=2-s2.0-85135276036&amp;doi=10.1007%2fs10515-022-00344-y&amp;partnerID=40&amp;md5=db4d6cd9a6d19ed9273882a54c64830b" TargetMode="External"/><Relationship Id="rId126" Type="http://schemas.openxmlformats.org/officeDocument/2006/relationships/hyperlink" Target="https://ieeexplore.ieee.org/stamp/stamp.jsp?arnumber=6487504" TargetMode="External"/><Relationship Id="rId121" Type="http://schemas.openxmlformats.org/officeDocument/2006/relationships/hyperlink" Target="https://ieeexplore.ieee.org/stamp/stamp.jsp?arnumber=6936894" TargetMode="External"/><Relationship Id="rId120" Type="http://schemas.openxmlformats.org/officeDocument/2006/relationships/hyperlink" Target="https://link.springer.com/content/pdf/10.1007/s10515-011-0093-0.pdf" TargetMode="External"/><Relationship Id="rId125" Type="http://schemas.openxmlformats.org/officeDocument/2006/relationships/hyperlink" Target="https://ieeexplore.ieee.org/stamp/stamp.jsp?arnumber=6319229" TargetMode="External"/><Relationship Id="rId124" Type="http://schemas.openxmlformats.org/officeDocument/2006/relationships/hyperlink" Target="https://ieeexplore.ieee.org/stamp/stamp.jsp?arnumber=9155963" TargetMode="External"/><Relationship Id="rId123" Type="http://schemas.openxmlformats.org/officeDocument/2006/relationships/hyperlink" Target="https://dl.acm.org/doi/pdf/10.1145/2610384.2610413" TargetMode="External"/><Relationship Id="rId122" Type="http://schemas.openxmlformats.org/officeDocument/2006/relationships/hyperlink" Target="https://dl.acm.org/doi/pdf/10.1145/3239235.3240497" TargetMode="External"/><Relationship Id="rId95" Type="http://schemas.openxmlformats.org/officeDocument/2006/relationships/hyperlink" Target="http://link.springer.com/chapter/10.1007/978-3-030-27455-9_3" TargetMode="External"/><Relationship Id="rId94" Type="http://schemas.openxmlformats.org/officeDocument/2006/relationships/hyperlink" Target="https://www.scopus.com/inward/record.uri?eid=2-s2.0-85073780897&amp;doi=10.1109%2fQRS.2019.00056&amp;partnerID=40&amp;md5=a54cf6837cb1d20b75cd43e3e813d600" TargetMode="External"/><Relationship Id="rId97" Type="http://schemas.openxmlformats.org/officeDocument/2006/relationships/hyperlink" Target="https://ieeexplore.ieee.org/stamp/stamp.jsp?arnumber=8305644" TargetMode="External"/><Relationship Id="rId96" Type="http://schemas.openxmlformats.org/officeDocument/2006/relationships/hyperlink" Target="https://doi.org/10.1145/3338906.3338970" TargetMode="External"/><Relationship Id="rId99" Type="http://schemas.openxmlformats.org/officeDocument/2006/relationships/hyperlink" Target="http://link.springer.com/article/10.1007/s10009-019-00530-6" TargetMode="External"/><Relationship Id="rId98" Type="http://schemas.openxmlformats.org/officeDocument/2006/relationships/hyperlink" Target="http://link.springer.com/chapter/10.1007/978-3-030-27455-9_5" TargetMode="External"/><Relationship Id="rId91" Type="http://schemas.openxmlformats.org/officeDocument/2006/relationships/hyperlink" Target="https://www.scopus.com/inward/record.uri?eid=2-s2.0-85044245466&amp;doi=10.1007%2fs10664-018-9611-z&amp;partnerID=40&amp;md5=062b43f565f7564bc762c09577efddab" TargetMode="External"/><Relationship Id="rId90" Type="http://schemas.openxmlformats.org/officeDocument/2006/relationships/hyperlink" Target="https://ieeexplore.ieee.org/stamp/stamp.jsp?arnumber=8536348" TargetMode="External"/><Relationship Id="rId93" Type="http://schemas.openxmlformats.org/officeDocument/2006/relationships/hyperlink" Target="https://ieeexplore.ieee.org/stamp/stamp.jsp?arnumber=8812048" TargetMode="External"/><Relationship Id="rId92" Type="http://schemas.openxmlformats.org/officeDocument/2006/relationships/hyperlink" Target="https://doi.org/10.1109/ASE.2019.00037" TargetMode="External"/><Relationship Id="rId118" Type="http://schemas.openxmlformats.org/officeDocument/2006/relationships/hyperlink" Target="https://dl.acm.org/doi/pdf/10.1145/1572272.1572296" TargetMode="External"/><Relationship Id="rId117" Type="http://schemas.openxmlformats.org/officeDocument/2006/relationships/hyperlink" Target="https://ieeexplore.ieee.org/iel7/8326467/8330182/08330200.pdf" TargetMode="External"/><Relationship Id="rId116" Type="http://schemas.openxmlformats.org/officeDocument/2006/relationships/hyperlink" Target="https://ieeexplore.ieee.org/stamp/stamp.jsp?arnumber=6080805" TargetMode="External"/><Relationship Id="rId115" Type="http://schemas.openxmlformats.org/officeDocument/2006/relationships/hyperlink" Target="https://ieeexplore.ieee.org/stamp/stamp.jsp?arnumber=7273420" TargetMode="External"/><Relationship Id="rId119" Type="http://schemas.openxmlformats.org/officeDocument/2006/relationships/hyperlink" Target="https://citeseerx.ist.psu.edu/viewdoc/download?doi=10.1.1.664.4792&amp;rep=rep1&amp;type=pdf" TargetMode="External"/><Relationship Id="rId110" Type="http://schemas.openxmlformats.org/officeDocument/2006/relationships/hyperlink" Target="https://ieeexplore.ieee.org/stamp/stamp.jsp?arnumber=6605921" TargetMode="External"/><Relationship Id="rId114" Type="http://schemas.openxmlformats.org/officeDocument/2006/relationships/hyperlink" Target="https://ieeexplore.ieee.org/stamp/stamp.jsp?arnumber=6569743" TargetMode="External"/><Relationship Id="rId113" Type="http://schemas.openxmlformats.org/officeDocument/2006/relationships/hyperlink" Target="https://dl.acm.org/doi/pdf/10.1145/1101908.1101953" TargetMode="External"/><Relationship Id="rId112" Type="http://schemas.openxmlformats.org/officeDocument/2006/relationships/hyperlink" Target="https://ieeexplore.ieee.org/stamp/stamp.jsp?arnumber=7116633" TargetMode="External"/><Relationship Id="rId111" Type="http://schemas.openxmlformats.org/officeDocument/2006/relationships/hyperlink" Target="https://ieeexplore.ieee.org/stamp/stamp.jsp?arnumber=915559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scopus.com/inward/record.uri?eid=2-s2.0-85108029154&amp;doi=10.1109%2fICSTW52544.2021.00035&amp;partnerID=40&amp;md5=461ef5bdea396e80fa1f6fe36da1f731" TargetMode="External"/><Relationship Id="rId190" Type="http://schemas.openxmlformats.org/officeDocument/2006/relationships/hyperlink" Target="https://ieeexplore.ieee.org/stamp/stamp.jsp?tp=&amp;arnumber=5615821" TargetMode="External"/><Relationship Id="rId42" Type="http://schemas.openxmlformats.org/officeDocument/2006/relationships/hyperlink" Target="https://ieeexplore.ieee.org/stamp/stamp.jsp?arnumber=9347715" TargetMode="External"/><Relationship Id="rId41" Type="http://schemas.openxmlformats.org/officeDocument/2006/relationships/hyperlink" Target="https://www.scopus.com/inward/record.uri?eid=2-s2.0-85126960882&amp;doi=10.1109%2fISSREW53611.2021.00051&amp;partnerID=40&amp;md5=9fb3daa02fa4dc0d97302a6284a7abce" TargetMode="External"/><Relationship Id="rId44" Type="http://schemas.openxmlformats.org/officeDocument/2006/relationships/hyperlink" Target="https://ieeexplore.ieee.org/stamp/stamp.jsp?arnumber=9763328" TargetMode="External"/><Relationship Id="rId194" Type="http://schemas.openxmlformats.org/officeDocument/2006/relationships/hyperlink" Target="https://link.springer.com/article/10.1007/s11219-008-9047-6" TargetMode="External"/><Relationship Id="rId43" Type="http://schemas.openxmlformats.org/officeDocument/2006/relationships/hyperlink" Target="https://www.scopus.com/inward/record.uri?eid=2-s2.0-85115889779&amp;doi=10.1016%2fj.asoc.2021.107910&amp;partnerID=40&amp;md5=de6fbbd84b6919e370b4b1830996de6f" TargetMode="External"/><Relationship Id="rId193" Type="http://schemas.openxmlformats.org/officeDocument/2006/relationships/hyperlink" Target="https://www.sciencedirect.com/science/article/pii/S0164121215000680" TargetMode="External"/><Relationship Id="rId46" Type="http://schemas.openxmlformats.org/officeDocument/2006/relationships/hyperlink" Target="https://ieeexplore.ieee.org/stamp/stamp.jsp?arnumber=9796413" TargetMode="External"/><Relationship Id="rId192" Type="http://schemas.openxmlformats.org/officeDocument/2006/relationships/hyperlink" Target="https://www.researchgate.net/profile/Zhi-Quan-Zhou/publication/221028475_Using_Coverage_Information_to_Guide_Test_Case_Selection_in_Adaptive_Random_Testing/links/563ae99e08ae45b5d284bc41/Using-Coverage-Information-to-Guide-Test-Case-Selection-in-Adaptive-Random-Testing.pdf" TargetMode="External"/><Relationship Id="rId45" Type="http://schemas.openxmlformats.org/officeDocument/2006/relationships/hyperlink" Target="https://www.scopus.com/inward/record.uri?eid=2-s2.0-85132739978&amp;doi=10.1016%2fj.infsof.2022.106982&amp;partnerID=40&amp;md5=fdb7583bb37e2b151e6dc57157c859f0" TargetMode="External"/><Relationship Id="rId191" Type="http://schemas.openxmlformats.org/officeDocument/2006/relationships/hyperlink" Target="https://www.researchgate.net/profile/Dave-Towey/publication/220344923_Restricted_Random_Testing_Adaptive_Random_Testing_by_Exclusion/links/5bd1bcdb45851537f59a1f35/Restricted-Random-Testing-Adaptive-Random-Testing-by-Exclusion.pdf" TargetMode="External"/><Relationship Id="rId48" Type="http://schemas.openxmlformats.org/officeDocument/2006/relationships/hyperlink" Target="https://ieeexplore.ieee.org/stamp/stamp.jsp?arnumber=9787949" TargetMode="External"/><Relationship Id="rId187" Type="http://schemas.openxmlformats.org/officeDocument/2006/relationships/hyperlink" Target="https://www.sciencedirect.com/science/article/pii/S0164121209001101" TargetMode="External"/><Relationship Id="rId47" Type="http://schemas.openxmlformats.org/officeDocument/2006/relationships/hyperlink" Target="https://doi.org/10.1145/3510003.3510182" TargetMode="External"/><Relationship Id="rId186" Type="http://schemas.openxmlformats.org/officeDocument/2006/relationships/hyperlink" Target="https://dl.acm.org/doi/pdf/10.1145/1101908.1101963" TargetMode="External"/><Relationship Id="rId185" Type="http://schemas.openxmlformats.org/officeDocument/2006/relationships/hyperlink" Target="https://www.researchgate.net/profile/Fei-Ching-Kuo/publication/221391299_On_the_Relationships_between_the_Distribution_of_Failure-Causing_Inputs_and_Effectiveness_of_Adaptive_Random_Testing/links/559545f108ae5d8f39305a7b/On-the-Relationships-between-the-Distribution-of-Failure-Causing-Inputs-and-Effectiveness-of-Adaptive-Random-Testing.pdf" TargetMode="External"/><Relationship Id="rId49" Type="http://schemas.openxmlformats.org/officeDocument/2006/relationships/hyperlink" Target="https://ieeexplore.ieee.org/stamp/stamp.jsp?arnumber=1607196" TargetMode="External"/><Relationship Id="rId184" Type="http://schemas.openxmlformats.org/officeDocument/2006/relationships/hyperlink" Target="https://ieeexplore.ieee.org/stamp/stamp.jsp?arnumber=6340123" TargetMode="External"/><Relationship Id="rId189" Type="http://schemas.openxmlformats.org/officeDocument/2006/relationships/hyperlink" Target="https://dl.acm.org/doi/pdf/10.1145/1529282.1529376" TargetMode="External"/><Relationship Id="rId188" Type="http://schemas.openxmlformats.org/officeDocument/2006/relationships/hyperlink" Target="https://dl.acm.org/doi/pdf/10.1145/1244002.1244316" TargetMode="External"/><Relationship Id="rId31" Type="http://schemas.openxmlformats.org/officeDocument/2006/relationships/hyperlink" Target="https://www.scopus.com/inward/record.uri?eid=2-s2.0-85068071058&amp;doi=10.1016%2fj.infsof.2019.06.009&amp;partnerID=40&amp;md5=80463c60b217691a61adc08bc5bb5e3c" TargetMode="External"/><Relationship Id="rId30" Type="http://schemas.openxmlformats.org/officeDocument/2006/relationships/hyperlink" Target="https://www.scopus.com/inward/record.uri?eid=2-s2.0-85053760573&amp;doi=10.1016%2fj.jss.2018.08.061&amp;partnerID=40&amp;md5=b3c576e72ea0009187cb61d61f65ba5c" TargetMode="External"/><Relationship Id="rId33" Type="http://schemas.openxmlformats.org/officeDocument/2006/relationships/hyperlink" Target="https://www.scopus.com/inward/record.uri?eid=2-s2.0-85064807252&amp;doi=10.1142%2fS0218194019500244&amp;partnerID=40&amp;md5=341e9f1e76f2f6defb1fc906e47e0d72" TargetMode="External"/><Relationship Id="rId183" Type="http://schemas.openxmlformats.org/officeDocument/2006/relationships/hyperlink" Target="https://www.sciencedirect.com/science/article/pii/S0164121208000915" TargetMode="External"/><Relationship Id="rId32" Type="http://schemas.openxmlformats.org/officeDocument/2006/relationships/hyperlink" Target="https://www.scopus.com/inward/record.uri?eid=2-s2.0-85058140306&amp;partnerID=40&amp;md5=cde72e895ef6ad8f60d07eacb0052d70" TargetMode="External"/><Relationship Id="rId182" Type="http://schemas.openxmlformats.org/officeDocument/2006/relationships/hyperlink" Target="https://dl.acm.org/doi/pdf/10.1145/1368088.1368099" TargetMode="External"/><Relationship Id="rId35" Type="http://schemas.openxmlformats.org/officeDocument/2006/relationships/hyperlink" Target="https://www.scopus.com/inward/record.uri?eid=2-s2.0-85092933212&amp;doi=10.1007%2f978-3-030-59762-7_18&amp;partnerID=40&amp;md5=f1ae2eee34d85dd191295cd2ed4ee57a" TargetMode="External"/><Relationship Id="rId181" Type="http://schemas.openxmlformats.org/officeDocument/2006/relationships/hyperlink" Target="https://onlinelibrary.wiley.com/doi/pdf/10.1002/spe.1113" TargetMode="External"/><Relationship Id="rId34" Type="http://schemas.openxmlformats.org/officeDocument/2006/relationships/hyperlink" Target="https://www.scopus.com/inward/record.uri?eid=2-s2.0-85071946769&amp;partnerID=40&amp;md5=564067436e182b6795a06d353444ed3e" TargetMode="External"/><Relationship Id="rId180" Type="http://schemas.openxmlformats.org/officeDocument/2006/relationships/hyperlink" Target="https://ieeexplore.ieee.org/stamp/stamp.jsp?arnumber=5562948" TargetMode="External"/><Relationship Id="rId37" Type="http://schemas.openxmlformats.org/officeDocument/2006/relationships/hyperlink" Target="https://www.scopus.com/inward/record.uri?eid=2-s2.0-85094567756&amp;doi=10.1016%2fj.infsof.2020.106436&amp;partnerID=40&amp;md5=cfe3634900823221622b17bbb2243804" TargetMode="External"/><Relationship Id="rId176" Type="http://schemas.openxmlformats.org/officeDocument/2006/relationships/hyperlink" Target="https://ieeexplore.ieee.org/stamp/stamp.jsp?arnumber=4385507" TargetMode="External"/><Relationship Id="rId36" Type="http://schemas.openxmlformats.org/officeDocument/2006/relationships/hyperlink" Target="https://ieeexplore.ieee.org/stamp/stamp.jsp?arnumber=9159082" TargetMode="External"/><Relationship Id="rId175" Type="http://schemas.openxmlformats.org/officeDocument/2006/relationships/hyperlink" Target="https://ieeexplore.ieee.org/stamp/stamp.jsp?arnumber=7789402" TargetMode="External"/><Relationship Id="rId39" Type="http://schemas.openxmlformats.org/officeDocument/2006/relationships/hyperlink" Target="https://www.scopus.com/inward/record.uri?eid=2-s2.0-85111437484&amp;doi=10.1145%2f3460319.3464827&amp;partnerID=40&amp;md5=1debacaeafac81a3213965dced64a35c" TargetMode="External"/><Relationship Id="rId174" Type="http://schemas.openxmlformats.org/officeDocument/2006/relationships/hyperlink" Target="https://ieeexplore.ieee.org/stamp/stamp.jsp?arnumber=7589817" TargetMode="External"/><Relationship Id="rId38" Type="http://schemas.openxmlformats.org/officeDocument/2006/relationships/hyperlink" Target="https://ieeexplore.ieee.org/stamp/stamp.jsp?arnumber=9440190" TargetMode="External"/><Relationship Id="rId173" Type="http://schemas.openxmlformats.org/officeDocument/2006/relationships/hyperlink" Target="http://ksiresearch.org/seke/seke14paper/seke14paper_90.pdf" TargetMode="External"/><Relationship Id="rId179" Type="http://schemas.openxmlformats.org/officeDocument/2006/relationships/hyperlink" Target="https://onlinelibrary.wiley.com/doi/pdf/10.1002/spe.1067" TargetMode="External"/><Relationship Id="rId178" Type="http://schemas.openxmlformats.org/officeDocument/2006/relationships/hyperlink" Target="https://ieeexplore.ieee.org/stamp/stamp.jsp?arnumber=1342809" TargetMode="External"/><Relationship Id="rId177" Type="http://schemas.openxmlformats.org/officeDocument/2006/relationships/hyperlink" Target="https://www.sciencedirect.com/science/article/pii/S095058491500107X" TargetMode="External"/><Relationship Id="rId20" Type="http://schemas.openxmlformats.org/officeDocument/2006/relationships/hyperlink" Target="https://www.scopus.com/inward/record.uri?eid=2-s2.0-84958524928&amp;doi=10.1142%2fS0218194015500254&amp;partnerID=40&amp;md5=dcbc15b61b5da070a11c402e25422f82" TargetMode="External"/><Relationship Id="rId22" Type="http://schemas.openxmlformats.org/officeDocument/2006/relationships/hyperlink" Target="http://link.springer.com/chapter/10.1007/978-3-662-46675-9_6" TargetMode="External"/><Relationship Id="rId21" Type="http://schemas.openxmlformats.org/officeDocument/2006/relationships/hyperlink" Target="https://www.scopus.com/inward/record.uri?eid=2-s2.0-84969777021&amp;doi=10.18293%2fSEKE2015-115&amp;partnerID=40&amp;md5=5a4070a487662fb1f738f64cd7250457" TargetMode="External"/><Relationship Id="rId24" Type="http://schemas.openxmlformats.org/officeDocument/2006/relationships/hyperlink" Target="https://www.scopus.com/inward/record.uri?eid=2-s2.0-85020747520&amp;doi=10.1109%2fSEAA.2016.34&amp;partnerID=40&amp;md5=2e6d595057244118f9aa2b362af0fe0d" TargetMode="External"/><Relationship Id="rId23" Type="http://schemas.openxmlformats.org/officeDocument/2006/relationships/hyperlink" Target="https://ieeexplore.ieee.org/stamp/stamp.jsp?arnumber=7166260" TargetMode="External"/><Relationship Id="rId26" Type="http://schemas.openxmlformats.org/officeDocument/2006/relationships/hyperlink" Target="https://ieeexplore.ieee.org/stamp/stamp.jsp?arnumber=7810700" TargetMode="External"/><Relationship Id="rId25" Type="http://schemas.openxmlformats.org/officeDocument/2006/relationships/hyperlink" Target="https://www.scopus.com/inward/record.uri?eid=2-s2.0-84964844271&amp;doi=10.1109%2fISSRE.2015.7381799&amp;partnerID=40&amp;md5=8b4ae21b489d5486900b7c408b2b890f" TargetMode="External"/><Relationship Id="rId28" Type="http://schemas.openxmlformats.org/officeDocument/2006/relationships/hyperlink" Target="https://ieeexplore.ieee.org/stamp/stamp.jsp?arnumber=8029584" TargetMode="External"/><Relationship Id="rId27" Type="http://schemas.openxmlformats.org/officeDocument/2006/relationships/hyperlink" Target="https://www.scopus.com/inward/record.uri?eid=2-s2.0-84985904834&amp;doi=10.1016%2fj.infsof.2016.08.008&amp;partnerID=40&amp;md5=6fed92fa530e23a343ff9ef784a38a33" TargetMode="External"/><Relationship Id="rId29" Type="http://schemas.openxmlformats.org/officeDocument/2006/relationships/hyperlink" Target="https://ieeexplore.ieee.org/stamp/stamp.jsp?arnumber=7927970" TargetMode="External"/><Relationship Id="rId11" Type="http://schemas.openxmlformats.org/officeDocument/2006/relationships/hyperlink" Target="https://ieeexplore.ieee.org/stamp/stamp.jsp?arnumber=6571629" TargetMode="External"/><Relationship Id="rId10" Type="http://schemas.openxmlformats.org/officeDocument/2006/relationships/hyperlink" Target="https://ieeexplore.ieee.org/stamp/stamp.jsp?arnumber=6228980" TargetMode="External"/><Relationship Id="rId13" Type="http://schemas.openxmlformats.org/officeDocument/2006/relationships/hyperlink" Target="https://www.scopus.com/inward/record.uri?eid=2-s2.0-84887493210&amp;doi=10.4018%2fjwsr.2013010104&amp;partnerID=40&amp;md5=d29f644c9dec4dcb25311ae0498f40cc" TargetMode="External"/><Relationship Id="rId12" Type="http://schemas.openxmlformats.org/officeDocument/2006/relationships/hyperlink" Target="https://www.scopus.com/inward/record.uri?eid=2-s2.0-84880807140&amp;doi=10.1016%2fj.infsof.2013.04.004&amp;partnerID=40&amp;md5=2d7e1e939a1a139a2a1fa3ae33bff463" TargetMode="External"/><Relationship Id="rId15" Type="http://schemas.openxmlformats.org/officeDocument/2006/relationships/hyperlink" Target="https://ieeexplore.ieee.org/stamp/stamp.jsp?arnumber=6649819" TargetMode="External"/><Relationship Id="rId198" Type="http://schemas.openxmlformats.org/officeDocument/2006/relationships/hyperlink" Target="https://d1wqtxts1xzle7.cloudfront.net/50339273/Adaptive_random_testing_through_dynamic_20161115-6191-6wkfjy-with-cover-page-v2.pdf?Expires=1664891139&amp;Signature=Dcng6EvOKT0nsopCRxz49bOLOY6THKi8jE~wWcROibAySO7rBKFBqdNjxmbUK95lSDHkMhhVj7zlF3Mi3sDQJzUpP1nvrIUvv-Pjf6QpHRo5aFOLsbhHOQnOPCW6Zj7fzwFjeDfmHMA~IzLe~HgEZNYlAa7SFhCQA4Q58LbeIiP9DI653LHqm~10sS5eGv8vX~0fJgLrleEfE-IyZHMgVtCBOKIhQAC4Y2uJ4rV~tJm1oL~WUxWR8Tk~2pp9gBJXUqNddHN3aw9YzP1Z4JcwCWAfjw09~I9DqOkCOO3OzrTDk3mrn5-MmhCPJvUZQZWML8mKgGRnDcBcio1yNGujFA__&amp;Key-Pair-Id=APKAJLOHF5GGSLRBV4ZA" TargetMode="External"/><Relationship Id="rId14" Type="http://schemas.openxmlformats.org/officeDocument/2006/relationships/hyperlink" Target="https://www.scopus.com/inward/record.uri?eid=2-s2.0-84890234494&amp;doi=10.1142%2fS0218194013500289&amp;partnerID=40&amp;md5=e7bd5f2a717ed8c5c2482820e9c77ab5" TargetMode="External"/><Relationship Id="rId197" Type="http://schemas.openxmlformats.org/officeDocument/2006/relationships/hyperlink" Target="https://ieeexplore.ieee.org/iel5/5431684/5431686/05431768.pdf" TargetMode="External"/><Relationship Id="rId17" Type="http://schemas.openxmlformats.org/officeDocument/2006/relationships/hyperlink" Target="https://doi.org/10.1145/2593501.2593505" TargetMode="External"/><Relationship Id="rId196" Type="http://schemas.openxmlformats.org/officeDocument/2006/relationships/hyperlink" Target="https://ieeexplore.ieee.org/stamp/stamp.jsp?arnumber=5338642" TargetMode="External"/><Relationship Id="rId16" Type="http://schemas.openxmlformats.org/officeDocument/2006/relationships/hyperlink" Target="https://www.scopus.com/inward/record.uri?eid=2-s2.0-84904278397&amp;doi=10.1109%2fTSE.2014.2327020&amp;partnerID=40&amp;md5=c2caa0658f61d9491bb12cd2beff08ba" TargetMode="External"/><Relationship Id="rId195" Type="http://schemas.openxmlformats.org/officeDocument/2006/relationships/hyperlink" Target="https://ieeexplore.ieee.org/stamp/stamp.jsp?arnumber=1371931" TargetMode="External"/><Relationship Id="rId19" Type="http://schemas.openxmlformats.org/officeDocument/2006/relationships/hyperlink" Target="https://www.scopus.com/inward/record.uri?eid=2-s2.0-84914157978&amp;doi=10.1016%2fj.infsof.2014.07.003&amp;partnerID=40&amp;md5=c04e29ccf8f223e613c1968994a55e10" TargetMode="External"/><Relationship Id="rId18" Type="http://schemas.openxmlformats.org/officeDocument/2006/relationships/hyperlink" Target="https://www.scopus.com/inward/record.uri?eid=2-s2.0-84910049469&amp;partnerID=40&amp;md5=f7333f2a83f414eab75699404270d606" TargetMode="External"/><Relationship Id="rId199" Type="http://schemas.openxmlformats.org/officeDocument/2006/relationships/hyperlink" Target="https://ieeexplore.ieee.org/stamp/stamp.jsp?tp=&amp;arnumber=6332035" TargetMode="External"/><Relationship Id="rId84" Type="http://schemas.openxmlformats.org/officeDocument/2006/relationships/hyperlink" Target="https://ieeexplore.ieee.org/stamp/stamp.jsp?arnumber=7293669" TargetMode="External"/><Relationship Id="rId83" Type="http://schemas.openxmlformats.org/officeDocument/2006/relationships/hyperlink" Target="https://ieeexplore.ieee.org/stamp/stamp.jsp?arnumber=7515474" TargetMode="External"/><Relationship Id="rId86" Type="http://schemas.openxmlformats.org/officeDocument/2006/relationships/hyperlink" Target="http://link.springer.com/article/10.1007/s11219-014-9265-z" TargetMode="External"/><Relationship Id="rId85" Type="http://schemas.openxmlformats.org/officeDocument/2006/relationships/hyperlink" Target="https://ieeexplore.ieee.org/stamp/stamp.jsp?arnumber=7528954" TargetMode="External"/><Relationship Id="rId88" Type="http://schemas.openxmlformats.org/officeDocument/2006/relationships/hyperlink" Target="https://ieeexplore.ieee.org/stamp/stamp.jsp?arnumber=7886937" TargetMode="External"/><Relationship Id="rId150" Type="http://schemas.openxmlformats.org/officeDocument/2006/relationships/hyperlink" Target="https://ieeexplore.ieee.org/stamp/stamp.jsp?arnumber=10011200" TargetMode="External"/><Relationship Id="rId87" Type="http://schemas.openxmlformats.org/officeDocument/2006/relationships/hyperlink" Target="https://ieeexplore.ieee.org/stamp/stamp.jsp?arnumber=7515460" TargetMode="External"/><Relationship Id="rId89" Type="http://schemas.openxmlformats.org/officeDocument/2006/relationships/hyperlink" Target="https://ieeexplore.ieee.org/stamp/stamp.jsp?arnumber=7927987" TargetMode="External"/><Relationship Id="rId80" Type="http://schemas.openxmlformats.org/officeDocument/2006/relationships/hyperlink" Target="https://doi.org/10.1145/2786805.2786818" TargetMode="External"/><Relationship Id="rId82" Type="http://schemas.openxmlformats.org/officeDocument/2006/relationships/hyperlink" Target="https://www.scopus.com/inward/record.uri?eid=2-s2.0-84955592581&amp;doi=10.1007%2fs10515-014-0165-z&amp;partnerID=40&amp;md5=7c3fb6a18bbada7bb9e6126fae435f57" TargetMode="External"/><Relationship Id="rId81" Type="http://schemas.openxmlformats.org/officeDocument/2006/relationships/hyperlink" Target="https://ieeexplore.ieee.org/stamp/stamp.jsp?arnumber=7173590" TargetMode="External"/><Relationship Id="rId1" Type="http://schemas.openxmlformats.org/officeDocument/2006/relationships/hyperlink" Target="https://www.scopus.com/inward/record.uri?eid=2-s2.0-33749267973&amp;doi=10.1016%2fj.infsof.2006.02.001&amp;partnerID=40&amp;md5=da55ee8e0cb951f633e0f3076dc780b8" TargetMode="External"/><Relationship Id="rId2" Type="http://schemas.openxmlformats.org/officeDocument/2006/relationships/hyperlink" Target="https://www.scopus.com/inward/record.uri?eid=2-s2.0-44649178245&amp;doi=10.1007%2fs10515-008-0025-9&amp;partnerID=40&amp;md5=479dc06b60b62365a61774b1acd7ca4f" TargetMode="External"/><Relationship Id="rId3" Type="http://schemas.openxmlformats.org/officeDocument/2006/relationships/hyperlink" Target="https://ieeexplore.ieee.org/stamp/stamp.jsp?arnumber=5368243" TargetMode="External"/><Relationship Id="rId149" Type="http://schemas.openxmlformats.org/officeDocument/2006/relationships/hyperlink" Target="https://www.scopus.com/inward/record.uri?eid=2-s2.0-85132180593&amp;doi=10.1002%2fstvr.1827&amp;partnerID=40&amp;md5=12daad61eefab4c00f542c6e9e3f381b" TargetMode="External"/><Relationship Id="rId4" Type="http://schemas.openxmlformats.org/officeDocument/2006/relationships/hyperlink" Target="http://link.springer.com/article/10.1134/S0361768809050041" TargetMode="External"/><Relationship Id="rId148" Type="http://schemas.openxmlformats.org/officeDocument/2006/relationships/hyperlink" Target="https://ieeexplore.ieee.org/stamp/stamp.jsp?arnumber=9978230" TargetMode="External"/><Relationship Id="rId9" Type="http://schemas.openxmlformats.org/officeDocument/2006/relationships/hyperlink" Target="https://www.scopus.com/inward/record.uri?eid=2-s2.0-80755172214&amp;doi=10.1016%2fj.jss.2011.07.028&amp;partnerID=40&amp;md5=1bec55ab75e065f4ffa04137cd5792a2" TargetMode="External"/><Relationship Id="rId143" Type="http://schemas.openxmlformats.org/officeDocument/2006/relationships/hyperlink" Target="https://ieeexplore.ieee.org/stamp/stamp.jsp?arnumber=8846002" TargetMode="External"/><Relationship Id="rId142" Type="http://schemas.openxmlformats.org/officeDocument/2006/relationships/hyperlink" Target="https://ieeexplore.ieee.org/stamp/stamp.jsp?arnumber=6487504" TargetMode="External"/><Relationship Id="rId141" Type="http://schemas.openxmlformats.org/officeDocument/2006/relationships/hyperlink" Target="https://ieeexplore.ieee.org/stamp/stamp.jsp?arnumber=6319229" TargetMode="External"/><Relationship Id="rId140" Type="http://schemas.openxmlformats.org/officeDocument/2006/relationships/hyperlink" Target="https://ieeexplore.ieee.org/stamp/stamp.jsp?arnumber=9155963" TargetMode="External"/><Relationship Id="rId5" Type="http://schemas.openxmlformats.org/officeDocument/2006/relationships/hyperlink" Target="https://www.scopus.com/inward/record.uri?eid=2-s2.0-72749112086&amp;doi=10.3724%2fSP.J.1001.2009.00580&amp;partnerID=40&amp;md5=62155895ef4296225aa7f83a8a523308" TargetMode="External"/><Relationship Id="rId147" Type="http://schemas.openxmlformats.org/officeDocument/2006/relationships/hyperlink" Target="https://www.scopus.com/inward/record.uri?eid=2-s2.0-85135276036&amp;doi=10.1007%2fs10515-022-00344-y&amp;partnerID=40&amp;md5=db4d6cd9a6d19ed9273882a54c64830b" TargetMode="External"/><Relationship Id="rId6" Type="http://schemas.openxmlformats.org/officeDocument/2006/relationships/hyperlink" Target="https://ieeexplore.ieee.org/stamp/stamp.jsp?arnumber=5306305" TargetMode="External"/><Relationship Id="rId146" Type="http://schemas.openxmlformats.org/officeDocument/2006/relationships/hyperlink" Target="https://dl.acm.org/doi/pdf/10.1145/2001420.2001452?casa_token=UnWcbv6Wh7EAAAAA:8Tj839pB3gFvHcAW3lsySMPWKlZ4zEaiSh4mh0R8ZYY_UB22IsmuX519zIZkx-3RilY_sk1M4Iguig" TargetMode="External"/><Relationship Id="rId7" Type="http://schemas.openxmlformats.org/officeDocument/2006/relationships/hyperlink" Target="https://ieeexplore.ieee.org/stamp/stamp.jsp?arnumber=5770622" TargetMode="External"/><Relationship Id="rId145" Type="http://schemas.openxmlformats.org/officeDocument/2006/relationships/hyperlink" Target="https://ro.uow.edu.au/cgi/viewcontent.cgi?article=3161&amp;context=eispapers1" TargetMode="External"/><Relationship Id="rId8" Type="http://schemas.openxmlformats.org/officeDocument/2006/relationships/hyperlink" Target="https://www.scopus.com/inward/record.uri?eid=2-s2.0-79957438659&amp;doi=10.1002%2fstvr.413&amp;partnerID=40&amp;md5=beae5c6e3c20afa5f260be31e368e53d" TargetMode="External"/><Relationship Id="rId144" Type="http://schemas.openxmlformats.org/officeDocument/2006/relationships/hyperlink" Target="https://ietresearch.onlinelibrary.wiley.com/doi/pdfdirect/10.1049/iet-sen.2019.0325" TargetMode="External"/><Relationship Id="rId73" Type="http://schemas.openxmlformats.org/officeDocument/2006/relationships/hyperlink" Target="https://www.scopus.com/inward/record.uri?eid=2-s2.0-84889670641&amp;doi=10.1016%2fj.ins.2011.01.025&amp;partnerID=40&amp;md5=5b02793eecfc8672a6c608650daaccd9" TargetMode="External"/><Relationship Id="rId72" Type="http://schemas.openxmlformats.org/officeDocument/2006/relationships/hyperlink" Target="http://link.springer.com/article/10.1007/s11219-013-9224-0" TargetMode="External"/><Relationship Id="rId75" Type="http://schemas.openxmlformats.org/officeDocument/2006/relationships/hyperlink" Target="https://ieeexplore.ieee.org/stamp/stamp.jsp?arnumber=7022682" TargetMode="External"/><Relationship Id="rId74" Type="http://schemas.openxmlformats.org/officeDocument/2006/relationships/hyperlink" Target="https://doi.org/10.1145/2620000" TargetMode="External"/><Relationship Id="rId77" Type="http://schemas.openxmlformats.org/officeDocument/2006/relationships/hyperlink" Target="https://ieeexplore.ieee.org/stamp/stamp.jsp?arnumber=7102602" TargetMode="External"/><Relationship Id="rId76" Type="http://schemas.openxmlformats.org/officeDocument/2006/relationships/hyperlink" Target="https://doi.org/10.1145/2786805.2786862" TargetMode="External"/><Relationship Id="rId79" Type="http://schemas.openxmlformats.org/officeDocument/2006/relationships/hyperlink" Target="https://doi.org/10.1145/2771783.2771805" TargetMode="External"/><Relationship Id="rId78" Type="http://schemas.openxmlformats.org/officeDocument/2006/relationships/hyperlink" Target="https://ieeexplore.ieee.org/stamp/stamp.jsp?arnumber=7102588" TargetMode="External"/><Relationship Id="rId71" Type="http://schemas.openxmlformats.org/officeDocument/2006/relationships/hyperlink" Target="https://doi.org/10.1145/2430536.2430540" TargetMode="External"/><Relationship Id="rId70" Type="http://schemas.openxmlformats.org/officeDocument/2006/relationships/hyperlink" Target="https://ieeexplore.ieee.org/stamp/stamp.jsp?arnumber=6698888" TargetMode="External"/><Relationship Id="rId139" Type="http://schemas.openxmlformats.org/officeDocument/2006/relationships/hyperlink" Target="https://dl.acm.org/doi/pdf/10.1145/2610384.2610413" TargetMode="External"/><Relationship Id="rId138" Type="http://schemas.openxmlformats.org/officeDocument/2006/relationships/hyperlink" Target="https://dl.acm.org/doi/pdf/10.1145/3239235.3240497" TargetMode="External"/><Relationship Id="rId137" Type="http://schemas.openxmlformats.org/officeDocument/2006/relationships/hyperlink" Target="https://ieeexplore.ieee.org/stamp/stamp.jsp?arnumber=6936894" TargetMode="External"/><Relationship Id="rId132" Type="http://schemas.openxmlformats.org/officeDocument/2006/relationships/hyperlink" Target="https://ieeexplore.ieee.org/stamp/stamp.jsp?arnumber=6080805" TargetMode="External"/><Relationship Id="rId131" Type="http://schemas.openxmlformats.org/officeDocument/2006/relationships/hyperlink" Target="https://ieeexplore.ieee.org/stamp/stamp.jsp?arnumber=7273420" TargetMode="External"/><Relationship Id="rId130" Type="http://schemas.openxmlformats.org/officeDocument/2006/relationships/hyperlink" Target="https://ieeexplore.ieee.org/stamp/stamp.jsp?arnumber=6569743" TargetMode="External"/><Relationship Id="rId136" Type="http://schemas.openxmlformats.org/officeDocument/2006/relationships/hyperlink" Target="https://link.springer.com/content/pdf/10.1007/s10515-011-0093-0.pdf" TargetMode="External"/><Relationship Id="rId135" Type="http://schemas.openxmlformats.org/officeDocument/2006/relationships/hyperlink" Target="https://citeseerx.ist.psu.edu/viewdoc/download?doi=10.1.1.664.4792&amp;rep=rep1&amp;type=pdf" TargetMode="External"/><Relationship Id="rId134" Type="http://schemas.openxmlformats.org/officeDocument/2006/relationships/hyperlink" Target="https://dl.acm.org/doi/pdf/10.1145/1572272.1572296" TargetMode="External"/><Relationship Id="rId133" Type="http://schemas.openxmlformats.org/officeDocument/2006/relationships/hyperlink" Target="https://ieeexplore.ieee.org/iel7/8326467/8330182/08330200.pdf" TargetMode="External"/><Relationship Id="rId62" Type="http://schemas.openxmlformats.org/officeDocument/2006/relationships/hyperlink" Target="https://ieeexplore.ieee.org/stamp/stamp.jsp?arnumber=5876111" TargetMode="External"/><Relationship Id="rId61" Type="http://schemas.openxmlformats.org/officeDocument/2006/relationships/hyperlink" Target="https://www.scopus.com/inward/record.uri?eid=2-s2.0-79952025468&amp;doi=10.1109%2fISSRE.2010.9&amp;partnerID=40&amp;md5=dc1f57df376c9c6153560fca27e7a10c" TargetMode="External"/><Relationship Id="rId64" Type="http://schemas.openxmlformats.org/officeDocument/2006/relationships/hyperlink" Target="https://doi.org/10.1145/2351676.2351682" TargetMode="External"/><Relationship Id="rId63" Type="http://schemas.openxmlformats.org/officeDocument/2006/relationships/hyperlink" Target="https://www.scopus.com/inward/record.uri?eid=2-s2.0-84865280752&amp;doi=10.1145%2f04000800.2336763&amp;partnerID=40&amp;md5=794be43405f5322b0c4ecf4ebb402c74" TargetMode="External"/><Relationship Id="rId66" Type="http://schemas.openxmlformats.org/officeDocument/2006/relationships/hyperlink" Target="https://www.scopus.com/inward/record.uri?eid=2-s2.0-84881271344&amp;doi=10.1145%2f2483760.2483789&amp;partnerID=40&amp;md5=a3662fe629f907563ec59f0b2a0104e0" TargetMode="External"/><Relationship Id="rId172" Type="http://schemas.openxmlformats.org/officeDocument/2006/relationships/hyperlink" Target="https://ieeexplore.ieee.org/stamp/stamp.jsp?arnumber=8009906" TargetMode="External"/><Relationship Id="rId65" Type="http://schemas.openxmlformats.org/officeDocument/2006/relationships/hyperlink" Target="https://ieeexplore.ieee.org/stamp/stamp.jsp?arnumber=6228983" TargetMode="External"/><Relationship Id="rId171" Type="http://schemas.openxmlformats.org/officeDocument/2006/relationships/hyperlink" Target="https://www.scopus.com/inward/record.uri?eid=2-s2.0-84964802330&amp;doi=10.1016%2fj.infsof.2016.04.009&amp;partnerID=40&amp;md5=dd8c91ff137b9b98e7f52743dccef295" TargetMode="External"/><Relationship Id="rId68" Type="http://schemas.openxmlformats.org/officeDocument/2006/relationships/hyperlink" Target="http://link.springer.com/chapter/10.1007/978-3-642-39742-4_26" TargetMode="External"/><Relationship Id="rId170" Type="http://schemas.openxmlformats.org/officeDocument/2006/relationships/hyperlink" Target="https://ieeexplore.ieee.org/stamp/stamp.jsp?arnumber=7107451" TargetMode="External"/><Relationship Id="rId67" Type="http://schemas.openxmlformats.org/officeDocument/2006/relationships/hyperlink" Target="https://ieeexplore.ieee.org/stamp/stamp.jsp?arnumber=6557873" TargetMode="External"/><Relationship Id="rId60" Type="http://schemas.openxmlformats.org/officeDocument/2006/relationships/hyperlink" Target="https://doi.org/10.1145/1882291.1882331" TargetMode="External"/><Relationship Id="rId165" Type="http://schemas.openxmlformats.org/officeDocument/2006/relationships/hyperlink" Target="http://link.springer.com/chapter/10.1007/11767077_13" TargetMode="External"/><Relationship Id="rId69" Type="http://schemas.openxmlformats.org/officeDocument/2006/relationships/hyperlink" Target="https://ieeexplore.ieee.org/stamp/stamp.jsp?arnumber=6786089" TargetMode="External"/><Relationship Id="rId164" Type="http://schemas.openxmlformats.org/officeDocument/2006/relationships/hyperlink" Target="http://link.springer.com/chapter/10.1007/978-3-540-24841-5_16" TargetMode="External"/><Relationship Id="rId163" Type="http://schemas.openxmlformats.org/officeDocument/2006/relationships/hyperlink" Target="https://www.scopus.com/inward/record.uri?eid=2-s2.0-85130742894&amp;doi=10.1145%2f3490488&amp;partnerID=40&amp;md5=dd76ec4fa1b6c0784b251c19b2bc71e4" TargetMode="External"/><Relationship Id="rId162" Type="http://schemas.openxmlformats.org/officeDocument/2006/relationships/hyperlink" Target="https://www.scopus.com/inward/record.uri?eid=2-s2.0-85130742894&amp;doi=10.1145%2f3490488&amp;partnerID=40&amp;md5=dd76ec4fa1b6c0784b251c19b2bc71e4" TargetMode="External"/><Relationship Id="rId169" Type="http://schemas.openxmlformats.org/officeDocument/2006/relationships/hyperlink" Target="https://ieeexplore.ieee.org/stamp/stamp.jsp?arnumber=6605937" TargetMode="External"/><Relationship Id="rId168" Type="http://schemas.openxmlformats.org/officeDocument/2006/relationships/hyperlink" Target="http://link.springer.com/chapter/10.1007/978-3-642-33119-0_11" TargetMode="External"/><Relationship Id="rId167" Type="http://schemas.openxmlformats.org/officeDocument/2006/relationships/hyperlink" Target="https://www.scopus.com/inward/record.uri?eid=2-s2.0-71649102481&amp;doi=10.1016%2fj.jss.2009.02.022&amp;partnerID=40&amp;md5=9627a98b1df3d81264badbd50acc6f84" TargetMode="External"/><Relationship Id="rId166" Type="http://schemas.openxmlformats.org/officeDocument/2006/relationships/hyperlink" Target="https://ieeexplore.ieee.org/stamp/stamp.jsp?arnumber=7790883" TargetMode="External"/><Relationship Id="rId51" Type="http://schemas.openxmlformats.org/officeDocument/2006/relationships/hyperlink" Target="http://link.springer.com/chapter/10.1007/11901433_26" TargetMode="External"/><Relationship Id="rId50" Type="http://schemas.openxmlformats.org/officeDocument/2006/relationships/hyperlink" Target="https://ieeexplore.ieee.org/stamp/stamp.jsp?arnumber=4021981" TargetMode="External"/><Relationship Id="rId53" Type="http://schemas.openxmlformats.org/officeDocument/2006/relationships/hyperlink" Target="https://www.scopus.com/inward/record.uri?eid=2-s2.0-84886878256&amp;partnerID=40&amp;md5=16731dca2f70cbfaab02b210bd6799ae" TargetMode="External"/><Relationship Id="rId52" Type="http://schemas.openxmlformats.org/officeDocument/2006/relationships/hyperlink" Target="https://doi.org/10.1145/1363686.1363871" TargetMode="External"/><Relationship Id="rId55" Type="http://schemas.openxmlformats.org/officeDocument/2006/relationships/hyperlink" Target="https://ieeexplore.ieee.org/stamp/stamp.jsp?arnumber=5033174" TargetMode="External"/><Relationship Id="rId161" Type="http://schemas.openxmlformats.org/officeDocument/2006/relationships/hyperlink" Target="https://www.scopus.com/inward/record.uri?eid=2-s2.0-85145548932&amp;doi=10.1016%2fj.infsof.2022.107113&amp;partnerID=40&amp;md5=1bc98ef9b754aa548ecdc3f6f63e55ae" TargetMode="External"/><Relationship Id="rId54" Type="http://schemas.openxmlformats.org/officeDocument/2006/relationships/hyperlink" Target="https://ieeexplore.ieee.org/stamp/stamp.jsp?arnumber=4567005" TargetMode="External"/><Relationship Id="rId160" Type="http://schemas.openxmlformats.org/officeDocument/2006/relationships/hyperlink" Target="https://www.scopus.com/inward/record.uri?eid=2-s2.0-85145548932&amp;doi=10.1016%2fj.infsof.2022.107113&amp;partnerID=40&amp;md5=1bc98ef9b754aa548ecdc3f6f63e55ae" TargetMode="External"/><Relationship Id="rId57" Type="http://schemas.openxmlformats.org/officeDocument/2006/relationships/hyperlink" Target="https://ieeexplore.ieee.org/stamp/stamp.jsp?arnumber=5381459" TargetMode="External"/><Relationship Id="rId56" Type="http://schemas.openxmlformats.org/officeDocument/2006/relationships/hyperlink" Target="https://ieeexplore.ieee.org/stamp/stamp.jsp?arnumber=5431725" TargetMode="External"/><Relationship Id="rId159" Type="http://schemas.openxmlformats.org/officeDocument/2006/relationships/hyperlink" Target="https://doi.org/10.1145/3575693.3575707" TargetMode="External"/><Relationship Id="rId59" Type="http://schemas.openxmlformats.org/officeDocument/2006/relationships/hyperlink" Target="http://link.springer.com/chapter/10.1007/978-3-642-16573-3_6" TargetMode="External"/><Relationship Id="rId154" Type="http://schemas.openxmlformats.org/officeDocument/2006/relationships/hyperlink" Target="https://www.scopus.com/inward/record.uri?eid=2-s2.0-85151400790&amp;doi=10.1002%2fsmr.2550&amp;partnerID=40&amp;md5=49a821377571eae42b7a0db347ef2d5a" TargetMode="External"/><Relationship Id="rId58" Type="http://schemas.openxmlformats.org/officeDocument/2006/relationships/hyperlink" Target="https://ieeexplore.ieee.org/stamp/stamp.jsp?arnumber=5635168" TargetMode="External"/><Relationship Id="rId153" Type="http://schemas.openxmlformats.org/officeDocument/2006/relationships/hyperlink" Target="http://link.springer.com/article/10.1007/s11219-010-9117-4" TargetMode="External"/><Relationship Id="rId152" Type="http://schemas.openxmlformats.org/officeDocument/2006/relationships/hyperlink" Target="https://doi.org/10.1145/3551349.3556919" TargetMode="External"/><Relationship Id="rId151" Type="http://schemas.openxmlformats.org/officeDocument/2006/relationships/hyperlink" Target="https://ieeexplore.ieee.org/stamp/stamp.jsp?arnumber=10041782" TargetMode="External"/><Relationship Id="rId158" Type="http://schemas.openxmlformats.org/officeDocument/2006/relationships/hyperlink" Target="https://doi.org/10.1145/3575693.3575707" TargetMode="External"/><Relationship Id="rId157" Type="http://schemas.openxmlformats.org/officeDocument/2006/relationships/hyperlink" Target="https://www.scopus.com/inward/record.uri?eid=2-s2.0-85133418413&amp;doi=10.1145%2f3524481.3527222&amp;partnerID=40&amp;md5=2a0218db502f6a44dabd3bd1d57852bd" TargetMode="External"/><Relationship Id="rId156" Type="http://schemas.openxmlformats.org/officeDocument/2006/relationships/hyperlink" Target="https://www.scopus.com/inward/record.uri?eid=2-s2.0-85133418413&amp;doi=10.1145%2f3524481.3527222&amp;partnerID=40&amp;md5=2a0218db502f6a44dabd3bd1d57852bd" TargetMode="External"/><Relationship Id="rId155" Type="http://schemas.openxmlformats.org/officeDocument/2006/relationships/hyperlink" Target="https://www.scopus.com/inward/record.uri?eid=2-s2.0-85151400790&amp;doi=10.1002%2fsmr.2550&amp;partnerID=40&amp;md5=49a821377571eae42b7a0db347ef2d5a" TargetMode="External"/><Relationship Id="rId107" Type="http://schemas.openxmlformats.org/officeDocument/2006/relationships/hyperlink" Target="https://doi.org/10.1145/3338906.3338970" TargetMode="External"/><Relationship Id="rId106" Type="http://schemas.openxmlformats.org/officeDocument/2006/relationships/hyperlink" Target="http://link.springer.com/chapter/10.1007/978-3-030-27455-9_3" TargetMode="External"/><Relationship Id="rId105" Type="http://schemas.openxmlformats.org/officeDocument/2006/relationships/hyperlink" Target="https://ieeexplore.ieee.org/stamp/stamp.jsp?arnumber=8919189" TargetMode="External"/><Relationship Id="rId104" Type="http://schemas.openxmlformats.org/officeDocument/2006/relationships/hyperlink" Target="https://www.scopus.com/inward/record.uri?eid=2-s2.0-85073780897&amp;doi=10.1109%2fQRS.2019.00056&amp;partnerID=40&amp;md5=a54cf6837cb1d20b75cd43e3e813d600" TargetMode="External"/><Relationship Id="rId109" Type="http://schemas.openxmlformats.org/officeDocument/2006/relationships/hyperlink" Target="https://ieeexplore.ieee.org/stamp/stamp.jsp?arnumber=8305644" TargetMode="External"/><Relationship Id="rId108" Type="http://schemas.openxmlformats.org/officeDocument/2006/relationships/hyperlink" Target="https://ieeexplore.ieee.org/stamp/stamp.jsp?arnumber=8854699" TargetMode="External"/><Relationship Id="rId103" Type="http://schemas.openxmlformats.org/officeDocument/2006/relationships/hyperlink" Target="https://ieeexplore.ieee.org/stamp/stamp.jsp?arnumber=8812048" TargetMode="External"/><Relationship Id="rId102" Type="http://schemas.openxmlformats.org/officeDocument/2006/relationships/hyperlink" Target="https://doi.org/10.1109/ASE.2019.00037" TargetMode="External"/><Relationship Id="rId101" Type="http://schemas.openxmlformats.org/officeDocument/2006/relationships/hyperlink" Target="https://www.scopus.com/inward/record.uri?eid=2-s2.0-85044245466&amp;doi=10.1007%2fs10664-018-9611-z&amp;partnerID=40&amp;md5=062b43f565f7564bc762c09577efddab" TargetMode="External"/><Relationship Id="rId100" Type="http://schemas.openxmlformats.org/officeDocument/2006/relationships/hyperlink" Target="https://ieeexplore.ieee.org/stamp/stamp.jsp?arnumber=8536348" TargetMode="External"/><Relationship Id="rId212" Type="http://schemas.openxmlformats.org/officeDocument/2006/relationships/drawing" Target="../drawings/drawing3.xml"/><Relationship Id="rId211" Type="http://schemas.openxmlformats.org/officeDocument/2006/relationships/hyperlink" Target="https://researchrepository.rmit.edu.au/esploro/fulltext/conferenceProceeding/On-test-case-distributions-of-adaptive/9921859250301341?repId=12246871130001341&amp;mId=13248354430001341&amp;institution=61RMIT_INST" TargetMode="External"/><Relationship Id="rId210" Type="http://schemas.openxmlformats.org/officeDocument/2006/relationships/hyperlink" Target="https://www.sciencedirect.com/science/article/pii/S0950584915000440" TargetMode="External"/><Relationship Id="rId129" Type="http://schemas.openxmlformats.org/officeDocument/2006/relationships/hyperlink" Target="https://dl.acm.org/doi/pdf/10.1145/1101908.1101953" TargetMode="External"/><Relationship Id="rId128" Type="http://schemas.openxmlformats.org/officeDocument/2006/relationships/hyperlink" Target="https://ieeexplore.ieee.org/stamp/stamp.jsp?arnumber=7116633" TargetMode="External"/><Relationship Id="rId127" Type="http://schemas.openxmlformats.org/officeDocument/2006/relationships/hyperlink" Target="https://ieeexplore.ieee.org/stamp/stamp.jsp?arnumber=9155590" TargetMode="External"/><Relationship Id="rId126" Type="http://schemas.openxmlformats.org/officeDocument/2006/relationships/hyperlink" Target="https://www.sciencedirect.com/science/article/pii/S0164121217302170" TargetMode="External"/><Relationship Id="rId121" Type="http://schemas.openxmlformats.org/officeDocument/2006/relationships/hyperlink" Target="https://www.scopus.com/inward/record.uri?eid=2-s2.0-85117258535&amp;doi=10.1109%2fTSE.2021.3119186&amp;partnerID=40&amp;md5=4025186df049466da0524fb0f2c5901a" TargetMode="External"/><Relationship Id="rId120" Type="http://schemas.openxmlformats.org/officeDocument/2006/relationships/hyperlink" Target="https://www.scopus.com/inward/record.uri?eid=2-s2.0-85100850109&amp;doi=10.1109%2fTSE.2021.3057853&amp;partnerID=40&amp;md5=5f225d6d5b5f4f2fa4b1a0f1d5d89780" TargetMode="External"/><Relationship Id="rId125" Type="http://schemas.openxmlformats.org/officeDocument/2006/relationships/hyperlink" Target="https://ieeexplore.ieee.org/stamp/stamp.jsp?arnumber=6605921" TargetMode="External"/><Relationship Id="rId124" Type="http://schemas.openxmlformats.org/officeDocument/2006/relationships/hyperlink" Target="https://www.scopus.com/inward/record.uri?eid=2-s2.0-85123183897&amp;doi=10.1109%2fTSE.2020.2987377&amp;partnerID=40&amp;md5=09e017de477f100b23dcb41ab5e5ca5f" TargetMode="External"/><Relationship Id="rId123" Type="http://schemas.openxmlformats.org/officeDocument/2006/relationships/hyperlink" Target="https://ieeexplore.ieee.org/stamp/stamp.jsp?arnumber=9725384" TargetMode="External"/><Relationship Id="rId122" Type="http://schemas.openxmlformats.org/officeDocument/2006/relationships/hyperlink" Target="https://www.scopus.com/inward/record.uri?eid=2-s2.0-85112596038&amp;doi=10.1109%2fTSE.2021.3100858&amp;partnerID=40&amp;md5=3a926444fb86e3266f72f1f365d2cbe2" TargetMode="External"/><Relationship Id="rId95" Type="http://schemas.openxmlformats.org/officeDocument/2006/relationships/hyperlink" Target="https://www.scopus.com/inward/record.uri?eid=2-s2.0-85049561393&amp;doi=10.1016%2fj.infsof.2018.07.001&amp;partnerID=40&amp;md5=289251b9cc1ac7cf5ecf4386d26672c5" TargetMode="External"/><Relationship Id="rId94" Type="http://schemas.openxmlformats.org/officeDocument/2006/relationships/hyperlink" Target="https://ieeexplore.ieee.org/stamp/stamp.jsp?arnumber=8453081" TargetMode="External"/><Relationship Id="rId97" Type="http://schemas.openxmlformats.org/officeDocument/2006/relationships/hyperlink" Target="https://ieeexplore.ieee.org/stamp/stamp.jsp?arnumber=8367052" TargetMode="External"/><Relationship Id="rId96" Type="http://schemas.openxmlformats.org/officeDocument/2006/relationships/hyperlink" Target="http://link.springer.com/article/10.1007/s11219-017-9401-7" TargetMode="External"/><Relationship Id="rId99" Type="http://schemas.openxmlformats.org/officeDocument/2006/relationships/hyperlink" Target="https://ieeexplore.ieee.org/stamp/stamp.jsp?arnumber=8719537" TargetMode="External"/><Relationship Id="rId98" Type="http://schemas.openxmlformats.org/officeDocument/2006/relationships/hyperlink" Target="https://www.scopus.com/inward/record.uri?eid=2-s2.0-85044069327&amp;doi=10.1007%2fs10515-018-0232-y&amp;partnerID=40&amp;md5=590f3abf097e8641300bb6612662bc6b" TargetMode="External"/><Relationship Id="rId91" Type="http://schemas.openxmlformats.org/officeDocument/2006/relationships/hyperlink" Target="http://link.springer.com/chapter/10.1007/978-3-319-66299-2_17" TargetMode="External"/><Relationship Id="rId90" Type="http://schemas.openxmlformats.org/officeDocument/2006/relationships/hyperlink" Target="https://www.scopus.com/inward/record.uri?eid=2-s2.0-85018455025&amp;doi=10.1109%2fSANER.2017.7884636&amp;partnerID=40&amp;md5=0fbeef0acd8861b0d44726257f31e0ac" TargetMode="External"/><Relationship Id="rId93" Type="http://schemas.openxmlformats.org/officeDocument/2006/relationships/hyperlink" Target="https://ieeexplore.ieee.org/stamp/stamp.jsp?arnumber=7994647" TargetMode="External"/><Relationship Id="rId92" Type="http://schemas.openxmlformats.org/officeDocument/2006/relationships/hyperlink" Target="http://link.springer.com/chapter/10.1007/978-3-030-03673-7_18" TargetMode="External"/><Relationship Id="rId118" Type="http://schemas.openxmlformats.org/officeDocument/2006/relationships/hyperlink" Target="https://ieeexplore.ieee.org/stamp/stamp.jsp?arnumber=9742091" TargetMode="External"/><Relationship Id="rId117" Type="http://schemas.openxmlformats.org/officeDocument/2006/relationships/hyperlink" Target="https://ieeexplore.ieee.org/stamp/stamp.jsp?arnumber=9343017" TargetMode="External"/><Relationship Id="rId116" Type="http://schemas.openxmlformats.org/officeDocument/2006/relationships/hyperlink" Target="https://ieeexplore.ieee.org/stamp/stamp.jsp?arnumber=9159101" TargetMode="External"/><Relationship Id="rId115" Type="http://schemas.openxmlformats.org/officeDocument/2006/relationships/hyperlink" Target="https://ieeexplore.ieee.org/stamp/stamp.jsp?arnumber=9155629" TargetMode="External"/><Relationship Id="rId119" Type="http://schemas.openxmlformats.org/officeDocument/2006/relationships/hyperlink" Target="https://doi.org/10.1145/3447265" TargetMode="External"/><Relationship Id="rId110" Type="http://schemas.openxmlformats.org/officeDocument/2006/relationships/hyperlink" Target="http://link.springer.com/chapter/10.1007/978-3-030-27455-9_5" TargetMode="External"/><Relationship Id="rId114" Type="http://schemas.openxmlformats.org/officeDocument/2006/relationships/hyperlink" Target="https://doi.org/10.1145/3377811.3380399" TargetMode="External"/><Relationship Id="rId113" Type="http://schemas.openxmlformats.org/officeDocument/2006/relationships/hyperlink" Target="https://ieeexplore.ieee.org/stamp/stamp.jsp?arnumber=9155915" TargetMode="External"/><Relationship Id="rId112" Type="http://schemas.openxmlformats.org/officeDocument/2006/relationships/hyperlink" Target="http://link.springer.com/chapter/10.1007/978-3-030-59762-7_11" TargetMode="External"/><Relationship Id="rId111" Type="http://schemas.openxmlformats.org/officeDocument/2006/relationships/hyperlink" Target="http://link.springer.com/article/10.1007/s10009-019-00530-6" TargetMode="External"/><Relationship Id="rId206" Type="http://schemas.openxmlformats.org/officeDocument/2006/relationships/hyperlink" Target="https://ieeexplore.ieee.org/stamp/stamp.jsp?arnumber=4601538" TargetMode="External"/><Relationship Id="rId205" Type="http://schemas.openxmlformats.org/officeDocument/2006/relationships/hyperlink" Target="https://ieeexplore.ieee.org/stamp/stamp.jsp?arnumber=4567014" TargetMode="External"/><Relationship Id="rId204" Type="http://schemas.openxmlformats.org/officeDocument/2006/relationships/hyperlink" Target="https://www.sciencedirect.com/science/article/pii/S0950584904001107" TargetMode="External"/><Relationship Id="rId203" Type="http://schemas.openxmlformats.org/officeDocument/2006/relationships/hyperlink" Target="https://ieeexplore.ieee.org/stamp/stamp.jsp?arnumber=5381526" TargetMode="External"/><Relationship Id="rId209" Type="http://schemas.openxmlformats.org/officeDocument/2006/relationships/hyperlink" Target="https://researchbank.swinburne.edu.au/file/4870c208-56ea-4436-b3c2-fd9833945039/1/PDF%20%28Published%20version%29.pdf" TargetMode="External"/><Relationship Id="rId208" Type="http://schemas.openxmlformats.org/officeDocument/2006/relationships/hyperlink" Target="https://link.springer.com/chapter/10.1007/11576280_18" TargetMode="External"/><Relationship Id="rId207" Type="http://schemas.openxmlformats.org/officeDocument/2006/relationships/hyperlink" Target="https://ieeexplore.ieee.org/stamp/stamp.jsp?arnumber=6449335" TargetMode="External"/><Relationship Id="rId202" Type="http://schemas.openxmlformats.org/officeDocument/2006/relationships/hyperlink" Target="https://ieeexplore.ieee.org/iel7/8305447/8305752/08306003.pdf" TargetMode="External"/><Relationship Id="rId201" Type="http://schemas.openxmlformats.org/officeDocument/2006/relationships/hyperlink" Target="https://ieeexplore.ieee.org/iel5/5431684/5431686/05431769.pdf" TargetMode="External"/><Relationship Id="rId200" Type="http://schemas.openxmlformats.org/officeDocument/2006/relationships/hyperlink" Target="https://informatica.si/index.php/informatica/article/viewFile/411/415"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i?eid=2-s2.0-85126960882&amp;doi=10.1109%2fISSREW53611.2021.00051&amp;partnerID=40&amp;md5=9fb3daa02fa4dc0d97302a6284a7abce" TargetMode="External"/><Relationship Id="rId42" Type="http://schemas.openxmlformats.org/officeDocument/2006/relationships/hyperlink" Target="https://www.scopus.com/inward/record.uri?eid=2-s2.0-85115889779&amp;doi=10.1016%2fj.asoc.2021.107910&amp;partnerID=40&amp;md5=de6fbbd84b6919e370b4b1830996de6f" TargetMode="External"/><Relationship Id="rId41" Type="http://schemas.openxmlformats.org/officeDocument/2006/relationships/hyperlink" Target="https://ieeexplore.ieee.org/stamp/stamp.jsp?arnumber=9347715" TargetMode="External"/><Relationship Id="rId44" Type="http://schemas.openxmlformats.org/officeDocument/2006/relationships/hyperlink" Target="https://www.scopus.com/inward/record.uri?eid=2-s2.0-85132739978&amp;doi=10.1016%2fj.infsof.2022.106982&amp;partnerID=40&amp;md5=fdb7583bb37e2b151e6dc57157c859f0" TargetMode="External"/><Relationship Id="rId43" Type="http://schemas.openxmlformats.org/officeDocument/2006/relationships/hyperlink" Target="https://ieeexplore.ieee.org/stamp/stamp.jsp?arnumber=9763328" TargetMode="External"/><Relationship Id="rId46" Type="http://schemas.openxmlformats.org/officeDocument/2006/relationships/hyperlink" Target="https://doi.org/10.1145/3510003.3510182" TargetMode="External"/><Relationship Id="rId45" Type="http://schemas.openxmlformats.org/officeDocument/2006/relationships/hyperlink" Target="https://ieeexplore.ieee.org/stamp/stamp.jsp?arnumber=9796413" TargetMode="External"/><Relationship Id="rId48" Type="http://schemas.openxmlformats.org/officeDocument/2006/relationships/hyperlink" Target="https://ieeexplore.ieee.org/stamp/stamp.jsp?arnumber=1607196" TargetMode="External"/><Relationship Id="rId47" Type="http://schemas.openxmlformats.org/officeDocument/2006/relationships/hyperlink" Target="https://ieeexplore.ieee.org/stamp/stamp.jsp?arnumber=9787949" TargetMode="External"/><Relationship Id="rId49" Type="http://schemas.openxmlformats.org/officeDocument/2006/relationships/hyperlink" Target="https://ieeexplore.ieee.org/stamp/stamp.jsp?arnumber=4021981" TargetMode="External"/><Relationship Id="rId31" Type="http://schemas.openxmlformats.org/officeDocument/2006/relationships/hyperlink" Target="https://www.scopus.com/inward/record.uri?eid=2-s2.0-85068071058&amp;doi=10.1016%2fj.infsof.2019.06.009&amp;partnerID=40&amp;md5=80463c60b217691a61adc08bc5bb5e3c" TargetMode="External"/><Relationship Id="rId30" Type="http://schemas.openxmlformats.org/officeDocument/2006/relationships/hyperlink" Target="https://www.scopus.com/inward/record.uri?eid=2-s2.0-85053760573&amp;doi=10.1016%2fj.jss.2018.08.061&amp;partnerID=40&amp;md5=b3c576e72ea0009187cb61d61f65ba5c" TargetMode="External"/><Relationship Id="rId33" Type="http://schemas.openxmlformats.org/officeDocument/2006/relationships/hyperlink" Target="https://www.scopus.com/inward/record.uri?eid=2-s2.0-85071946769&amp;partnerID=40&amp;md5=564067436e182b6795a06d353444ed3e" TargetMode="External"/><Relationship Id="rId32" Type="http://schemas.openxmlformats.org/officeDocument/2006/relationships/hyperlink" Target="https://www.scopus.com/inward/record.uri?eid=2-s2.0-85058140306&amp;partnerID=40&amp;md5=cde72e895ef6ad8f60d07eacb0052d70" TargetMode="External"/><Relationship Id="rId35" Type="http://schemas.openxmlformats.org/officeDocument/2006/relationships/hyperlink" Target="https://ieeexplore.ieee.org/stamp/stamp.jsp?arnumber=9159082" TargetMode="External"/><Relationship Id="rId34" Type="http://schemas.openxmlformats.org/officeDocument/2006/relationships/hyperlink" Target="https://www.scopus.com/inward/record.uri?eid=2-s2.0-85092933212&amp;doi=10.1007%2f978-3-030-59762-7_18&amp;partnerID=40&amp;md5=f1ae2eee34d85dd191295cd2ed4ee57a" TargetMode="External"/><Relationship Id="rId37" Type="http://schemas.openxmlformats.org/officeDocument/2006/relationships/hyperlink" Target="https://ieeexplore.ieee.org/stamp/stamp.jsp?arnumber=9440190" TargetMode="External"/><Relationship Id="rId36" Type="http://schemas.openxmlformats.org/officeDocument/2006/relationships/hyperlink" Target="https://www.scopus.com/inward/record.uri?eid=2-s2.0-85094567756&amp;doi=10.1016%2fj.infsof.2020.106436&amp;partnerID=40&amp;md5=cfe3634900823221622b17bbb2243804" TargetMode="External"/><Relationship Id="rId39" Type="http://schemas.openxmlformats.org/officeDocument/2006/relationships/hyperlink" Target="https://www.scopus.com/inward/record.uri?eid=2-s2.0-85108029154&amp;doi=10.1109%2fICSTW52544.2021.00035&amp;partnerID=40&amp;md5=461ef5bdea396e80fa1f6fe36da1f731" TargetMode="External"/><Relationship Id="rId38" Type="http://schemas.openxmlformats.org/officeDocument/2006/relationships/hyperlink" Target="https://www.scopus.com/inward/record.uri?eid=2-s2.0-85111437484&amp;doi=10.1145%2f3460319.3464827&amp;partnerID=40&amp;md5=1debacaeafac81a3213965dced64a35c" TargetMode="External"/><Relationship Id="rId20" Type="http://schemas.openxmlformats.org/officeDocument/2006/relationships/hyperlink" Target="https://www.scopus.com/inward/record.uri?eid=2-s2.0-84958524928&amp;doi=10.1142%2fS0218194015500254&amp;partnerID=40&amp;md5=dcbc15b61b5da070a11c402e25422f82" TargetMode="External"/><Relationship Id="rId22" Type="http://schemas.openxmlformats.org/officeDocument/2006/relationships/hyperlink" Target="http://link.springer.com/chapter/10.1007/978-3-662-46675-9_6" TargetMode="External"/><Relationship Id="rId21" Type="http://schemas.openxmlformats.org/officeDocument/2006/relationships/hyperlink" Target="https://www.scopus.com/inward/record.uri?eid=2-s2.0-84969777021&amp;doi=10.18293%2fSEKE2015-115&amp;partnerID=40&amp;md5=5a4070a487662fb1f738f64cd7250457" TargetMode="External"/><Relationship Id="rId24" Type="http://schemas.openxmlformats.org/officeDocument/2006/relationships/hyperlink" Target="https://www.scopus.com/inward/record.uri?eid=2-s2.0-85020747520&amp;doi=10.1109%2fSEAA.2016.34&amp;partnerID=40&amp;md5=2e6d595057244118f9aa2b362af0fe0d" TargetMode="External"/><Relationship Id="rId23" Type="http://schemas.openxmlformats.org/officeDocument/2006/relationships/hyperlink" Target="https://ieeexplore.ieee.org/stamp/stamp.jsp?arnumber=7166260" TargetMode="External"/><Relationship Id="rId26" Type="http://schemas.openxmlformats.org/officeDocument/2006/relationships/hyperlink" Target="https://ieeexplore.ieee.org/stamp/stamp.jsp?arnumber=7810700" TargetMode="External"/><Relationship Id="rId25" Type="http://schemas.openxmlformats.org/officeDocument/2006/relationships/hyperlink" Target="https://www.scopus.com/inward/record.uri?eid=2-s2.0-84964844271&amp;doi=10.1109%2fISSRE.2015.7381799&amp;partnerID=40&amp;md5=8b4ae21b489d5486900b7c408b2b890f" TargetMode="External"/><Relationship Id="rId28" Type="http://schemas.openxmlformats.org/officeDocument/2006/relationships/hyperlink" Target="https://ieeexplore.ieee.org/stamp/stamp.jsp?arnumber=8029584" TargetMode="External"/><Relationship Id="rId27" Type="http://schemas.openxmlformats.org/officeDocument/2006/relationships/hyperlink" Target="https://www.scopus.com/inward/record.uri?eid=2-s2.0-84985904834&amp;doi=10.1016%2fj.infsof.2016.08.008&amp;partnerID=40&amp;md5=6fed92fa530e23a343ff9ef784a38a33" TargetMode="External"/><Relationship Id="rId29" Type="http://schemas.openxmlformats.org/officeDocument/2006/relationships/hyperlink" Target="https://ieeexplore.ieee.org/stamp/stamp.jsp?arnumber=7927970" TargetMode="External"/><Relationship Id="rId11" Type="http://schemas.openxmlformats.org/officeDocument/2006/relationships/hyperlink" Target="https://ieeexplore.ieee.org/stamp/stamp.jsp?arnumber=6571629" TargetMode="External"/><Relationship Id="rId10" Type="http://schemas.openxmlformats.org/officeDocument/2006/relationships/hyperlink" Target="https://ieeexplore.ieee.org/stamp/stamp.jsp?arnumber=6228980" TargetMode="External"/><Relationship Id="rId13" Type="http://schemas.openxmlformats.org/officeDocument/2006/relationships/hyperlink" Target="https://www.scopus.com/inward/record.uri?eid=2-s2.0-84887493210&amp;doi=10.4018%2fjwsr.2013010104&amp;partnerID=40&amp;md5=d29f644c9dec4dcb25311ae0498f40cc" TargetMode="External"/><Relationship Id="rId12" Type="http://schemas.openxmlformats.org/officeDocument/2006/relationships/hyperlink" Target="https://www.scopus.com/inward/record.uri?eid=2-s2.0-84880807140&amp;doi=10.1016%2fj.infsof.2013.04.004&amp;partnerID=40&amp;md5=2d7e1e939a1a139a2a1fa3ae33bff463" TargetMode="External"/><Relationship Id="rId15" Type="http://schemas.openxmlformats.org/officeDocument/2006/relationships/hyperlink" Target="https://ieeexplore.ieee.org/stamp/stamp.jsp?arnumber=6649819" TargetMode="External"/><Relationship Id="rId14" Type="http://schemas.openxmlformats.org/officeDocument/2006/relationships/hyperlink" Target="https://www.scopus.com/inward/record.uri?eid=2-s2.0-84890234494&amp;doi=10.1142%2fS0218194013500289&amp;partnerID=40&amp;md5=e7bd5f2a717ed8c5c2482820e9c77ab5" TargetMode="External"/><Relationship Id="rId17" Type="http://schemas.openxmlformats.org/officeDocument/2006/relationships/hyperlink" Target="https://doi.org/10.1145/2593501.2593505" TargetMode="External"/><Relationship Id="rId16" Type="http://schemas.openxmlformats.org/officeDocument/2006/relationships/hyperlink" Target="https://www.scopus.com/inward/record.uri?eid=2-s2.0-84904278397&amp;doi=10.1109%2fTSE.2014.2327020&amp;partnerID=40&amp;md5=c2caa0658f61d9491bb12cd2beff08ba" TargetMode="External"/><Relationship Id="rId19" Type="http://schemas.openxmlformats.org/officeDocument/2006/relationships/hyperlink" Target="https://www.scopus.com/inward/record.uri?eid=2-s2.0-84914157978&amp;doi=10.1016%2fj.infsof.2014.07.003&amp;partnerID=40&amp;md5=c04e29ccf8f223e613c1968994a55e10" TargetMode="External"/><Relationship Id="rId18" Type="http://schemas.openxmlformats.org/officeDocument/2006/relationships/hyperlink" Target="https://www.scopus.com/inward/record.uri?eid=2-s2.0-84910049469&amp;partnerID=40&amp;md5=f7333f2a83f414eab75699404270d606" TargetMode="External"/><Relationship Id="rId84" Type="http://schemas.openxmlformats.org/officeDocument/2006/relationships/hyperlink" Target="https://ieeexplore.ieee.org/stamp/stamp.jsp?arnumber=7528954" TargetMode="External"/><Relationship Id="rId83" Type="http://schemas.openxmlformats.org/officeDocument/2006/relationships/hyperlink" Target="https://ieeexplore.ieee.org/stamp/stamp.jsp?arnumber=7293669" TargetMode="External"/><Relationship Id="rId86" Type="http://schemas.openxmlformats.org/officeDocument/2006/relationships/hyperlink" Target="https://ieeexplore.ieee.org/stamp/stamp.jsp?arnumber=7515460" TargetMode="External"/><Relationship Id="rId85" Type="http://schemas.openxmlformats.org/officeDocument/2006/relationships/hyperlink" Target="http://link.springer.com/article/10.1007/s11219-014-9265-z" TargetMode="External"/><Relationship Id="rId88" Type="http://schemas.openxmlformats.org/officeDocument/2006/relationships/hyperlink" Target="https://ieeexplore.ieee.org/stamp/stamp.jsp?arnumber=7927987" TargetMode="External"/><Relationship Id="rId150" Type="http://schemas.openxmlformats.org/officeDocument/2006/relationships/hyperlink" Target="https://www.scopus.com/inward/record.uri?eid=2-s2.0-85130742894&amp;doi=10.1145%2f3490488&amp;partnerID=40&amp;md5=dd76ec4fa1b6c0784b251c19b2bc71e4" TargetMode="External"/><Relationship Id="rId87" Type="http://schemas.openxmlformats.org/officeDocument/2006/relationships/hyperlink" Target="https://ieeexplore.ieee.org/stamp/stamp.jsp?arnumber=7886937" TargetMode="External"/><Relationship Id="rId89" Type="http://schemas.openxmlformats.org/officeDocument/2006/relationships/hyperlink" Target="https://www.scopus.com/inward/record.uri?eid=2-s2.0-85018455025&amp;doi=10.1109%2fSANER.2017.7884636&amp;partnerID=40&amp;md5=0fbeef0acd8861b0d44726257f31e0ac" TargetMode="External"/><Relationship Id="rId80" Type="http://schemas.openxmlformats.org/officeDocument/2006/relationships/hyperlink" Target="https://ieeexplore.ieee.org/stamp/stamp.jsp?arnumber=7173590" TargetMode="External"/><Relationship Id="rId82" Type="http://schemas.openxmlformats.org/officeDocument/2006/relationships/hyperlink" Target="https://ieeexplore.ieee.org/stamp/stamp.jsp?arnumber=7515474" TargetMode="External"/><Relationship Id="rId81" Type="http://schemas.openxmlformats.org/officeDocument/2006/relationships/hyperlink" Target="https://www.scopus.com/inward/record.uri?eid=2-s2.0-84955592581&amp;doi=10.1007%2fs10515-014-0165-z&amp;partnerID=40&amp;md5=7c3fb6a18bbada7bb9e6126fae435f57" TargetMode="External"/><Relationship Id="rId1" Type="http://schemas.openxmlformats.org/officeDocument/2006/relationships/hyperlink" Target="https://www.scopus.com/inward/record.uri?eid=2-s2.0-33749267973&amp;doi=10.1016%2fj.infsof.2006.02.001&amp;partnerID=40&amp;md5=da55ee8e0cb951f633e0f3076dc780b8" TargetMode="External"/><Relationship Id="rId2" Type="http://schemas.openxmlformats.org/officeDocument/2006/relationships/hyperlink" Target="https://www.scopus.com/inward/record.uri?eid=2-s2.0-44649178245&amp;doi=10.1007%2fs10515-008-0025-9&amp;partnerID=40&amp;md5=479dc06b60b62365a61774b1acd7ca4f" TargetMode="External"/><Relationship Id="rId3" Type="http://schemas.openxmlformats.org/officeDocument/2006/relationships/hyperlink" Target="https://ieeexplore.ieee.org/stamp/stamp.jsp?arnumber=5368243" TargetMode="External"/><Relationship Id="rId149" Type="http://schemas.openxmlformats.org/officeDocument/2006/relationships/hyperlink" Target="https://www.scopus.com/inward/record.uri?eid=2-s2.0-85145548932&amp;doi=10.1016%2fj.infsof.2022.107113&amp;partnerID=40&amp;md5=1bc98ef9b754aa548ecdc3f6f63e55ae" TargetMode="External"/><Relationship Id="rId4" Type="http://schemas.openxmlformats.org/officeDocument/2006/relationships/hyperlink" Target="http://link.springer.com/article/10.1134/S0361768809050041" TargetMode="External"/><Relationship Id="rId148" Type="http://schemas.openxmlformats.org/officeDocument/2006/relationships/hyperlink" Target="https://doi.org/10.1145/3575693.3575707" TargetMode="External"/><Relationship Id="rId9" Type="http://schemas.openxmlformats.org/officeDocument/2006/relationships/hyperlink" Target="https://www.scopus.com/inward/record.uri?eid=2-s2.0-80755172214&amp;doi=10.1016%2fj.jss.2011.07.028&amp;partnerID=40&amp;md5=1bec55ab75e065f4ffa04137cd5792a2" TargetMode="External"/><Relationship Id="rId143" Type="http://schemas.openxmlformats.org/officeDocument/2006/relationships/hyperlink" Target="https://ieeexplore.ieee.org/stamp/stamp.jsp?arnumber=10041782" TargetMode="External"/><Relationship Id="rId142" Type="http://schemas.openxmlformats.org/officeDocument/2006/relationships/hyperlink" Target="https://ieeexplore.ieee.org/stamp/stamp.jsp?arnumber=10011200" TargetMode="External"/><Relationship Id="rId141" Type="http://schemas.openxmlformats.org/officeDocument/2006/relationships/hyperlink" Target="https://www.scopus.com/inward/record.uri?eid=2-s2.0-85136455761&amp;doi=10.1016%2fj.jss.2022.111442&amp;partnerID=40&amp;md5=1d131432993ca103be1c1ee53d002a03" TargetMode="External"/><Relationship Id="rId140" Type="http://schemas.openxmlformats.org/officeDocument/2006/relationships/hyperlink" Target="https://www.scopus.com/inward/record.uri?eid=2-s2.0-85132180593&amp;doi=10.1002%2fstvr.1827&amp;partnerID=40&amp;md5=12daad61eefab4c00f542c6e9e3f381b" TargetMode="External"/><Relationship Id="rId5" Type="http://schemas.openxmlformats.org/officeDocument/2006/relationships/hyperlink" Target="https://www.scopus.com/inward/record.uri?eid=2-s2.0-72749112086&amp;doi=10.3724%2fSP.J.1001.2009.00580&amp;partnerID=40&amp;md5=62155895ef4296225aa7f83a8a523308" TargetMode="External"/><Relationship Id="rId147" Type="http://schemas.openxmlformats.org/officeDocument/2006/relationships/hyperlink" Target="https://www.scopus.com/inward/record.uri?eid=2-s2.0-85133418413&amp;doi=10.1145%2f3524481.3527222&amp;partnerID=40&amp;md5=2a0218db502f6a44dabd3bd1d57852bd" TargetMode="External"/><Relationship Id="rId6" Type="http://schemas.openxmlformats.org/officeDocument/2006/relationships/hyperlink" Target="https://ieeexplore.ieee.org/stamp/stamp.jsp?arnumber=5306305" TargetMode="External"/><Relationship Id="rId146" Type="http://schemas.openxmlformats.org/officeDocument/2006/relationships/hyperlink" Target="https://www.scopus.com/inward/record.uri?eid=2-s2.0-85151400790&amp;doi=10.1002%2fsmr.2550&amp;partnerID=40&amp;md5=49a821377571eae42b7a0db347ef2d5a" TargetMode="External"/><Relationship Id="rId7" Type="http://schemas.openxmlformats.org/officeDocument/2006/relationships/hyperlink" Target="https://ieeexplore.ieee.org/stamp/stamp.jsp?arnumber=5770622" TargetMode="External"/><Relationship Id="rId145" Type="http://schemas.openxmlformats.org/officeDocument/2006/relationships/hyperlink" Target="http://link.springer.com/article/10.1007/s11219-010-9117-4" TargetMode="External"/><Relationship Id="rId8" Type="http://schemas.openxmlformats.org/officeDocument/2006/relationships/hyperlink" Target="https://www.scopus.com/inward/record.uri?eid=2-s2.0-79957438659&amp;doi=10.1002%2fstvr.413&amp;partnerID=40&amp;md5=beae5c6e3c20afa5f260be31e368e53d" TargetMode="External"/><Relationship Id="rId144" Type="http://schemas.openxmlformats.org/officeDocument/2006/relationships/hyperlink" Target="https://doi.org/10.1145/3551349.3556919" TargetMode="External"/><Relationship Id="rId73" Type="http://schemas.openxmlformats.org/officeDocument/2006/relationships/hyperlink" Target="https://doi.org/10.1145/2620000" TargetMode="External"/><Relationship Id="rId72" Type="http://schemas.openxmlformats.org/officeDocument/2006/relationships/hyperlink" Target="https://www.scopus.com/inward/record.uri?eid=2-s2.0-84889670641&amp;doi=10.1016%2fj.ins.2011.01.025&amp;partnerID=40&amp;md5=5b02793eecfc8672a6c608650daaccd9" TargetMode="External"/><Relationship Id="rId75" Type="http://schemas.openxmlformats.org/officeDocument/2006/relationships/hyperlink" Target="https://doi.org/10.1145/2786805.2786862" TargetMode="External"/><Relationship Id="rId74" Type="http://schemas.openxmlformats.org/officeDocument/2006/relationships/hyperlink" Target="https://ieeexplore.ieee.org/stamp/stamp.jsp?arnumber=7022682" TargetMode="External"/><Relationship Id="rId77" Type="http://schemas.openxmlformats.org/officeDocument/2006/relationships/hyperlink" Target="https://ieeexplore.ieee.org/stamp/stamp.jsp?arnumber=7102588" TargetMode="External"/><Relationship Id="rId76" Type="http://schemas.openxmlformats.org/officeDocument/2006/relationships/hyperlink" Target="https://ieeexplore.ieee.org/stamp/stamp.jsp?arnumber=7102602" TargetMode="External"/><Relationship Id="rId79" Type="http://schemas.openxmlformats.org/officeDocument/2006/relationships/hyperlink" Target="https://doi.org/10.1145/2786805.2786818" TargetMode="External"/><Relationship Id="rId78" Type="http://schemas.openxmlformats.org/officeDocument/2006/relationships/hyperlink" Target="https://doi.org/10.1145/2771783.2771805" TargetMode="External"/><Relationship Id="rId71" Type="http://schemas.openxmlformats.org/officeDocument/2006/relationships/hyperlink" Target="http://link.springer.com/article/10.1007/s11219-013-9224-0" TargetMode="External"/><Relationship Id="rId70" Type="http://schemas.openxmlformats.org/officeDocument/2006/relationships/hyperlink" Target="https://doi.org/10.1145/2430536.2430540" TargetMode="External"/><Relationship Id="rId139" Type="http://schemas.openxmlformats.org/officeDocument/2006/relationships/hyperlink" Target="https://ieeexplore.ieee.org/stamp/stamp.jsp?arnumber=9978230" TargetMode="External"/><Relationship Id="rId138" Type="http://schemas.openxmlformats.org/officeDocument/2006/relationships/hyperlink" Target="https://www.scopus.com/inward/record.uri?eid=2-s2.0-85135276036&amp;doi=10.1007%2fs10515-022-00344-y&amp;partnerID=40&amp;md5=db4d6cd9a6d19ed9273882a54c64830b" TargetMode="External"/><Relationship Id="rId137" Type="http://schemas.openxmlformats.org/officeDocument/2006/relationships/hyperlink" Target="https://ieeexplore.ieee.org/stamp/stamp.jsp?arnumber=6487504" TargetMode="External"/><Relationship Id="rId132" Type="http://schemas.openxmlformats.org/officeDocument/2006/relationships/hyperlink" Target="https://ieeexplore.ieee.org/stamp/stamp.jsp?arnumber=6936894" TargetMode="External"/><Relationship Id="rId131" Type="http://schemas.openxmlformats.org/officeDocument/2006/relationships/hyperlink" Target="https://link.springer.com/content/pdf/10.1007/s10515-011-0093-0.pdf" TargetMode="External"/><Relationship Id="rId130" Type="http://schemas.openxmlformats.org/officeDocument/2006/relationships/hyperlink" Target="https://citeseerx.ist.psu.edu/viewdoc/download?doi=10.1.1.664.4792&amp;rep=rep1&amp;type=pdf" TargetMode="External"/><Relationship Id="rId136" Type="http://schemas.openxmlformats.org/officeDocument/2006/relationships/hyperlink" Target="https://ieeexplore.ieee.org/stamp/stamp.jsp?arnumber=6319229" TargetMode="External"/><Relationship Id="rId135" Type="http://schemas.openxmlformats.org/officeDocument/2006/relationships/hyperlink" Target="https://ieeexplore.ieee.org/stamp/stamp.jsp?arnumber=9155963" TargetMode="External"/><Relationship Id="rId134" Type="http://schemas.openxmlformats.org/officeDocument/2006/relationships/hyperlink" Target="https://dl.acm.org/doi/pdf/10.1145/2610384.2610413" TargetMode="External"/><Relationship Id="rId133" Type="http://schemas.openxmlformats.org/officeDocument/2006/relationships/hyperlink" Target="https://dl.acm.org/doi/pdf/10.1145/3239235.3240497" TargetMode="External"/><Relationship Id="rId62" Type="http://schemas.openxmlformats.org/officeDocument/2006/relationships/hyperlink" Target="https://www.scopus.com/inward/record.uri?eid=2-s2.0-84865280752&amp;doi=10.1145%2f04000800.2336763&amp;partnerID=40&amp;md5=794be43405f5322b0c4ecf4ebb402c74" TargetMode="External"/><Relationship Id="rId61" Type="http://schemas.openxmlformats.org/officeDocument/2006/relationships/hyperlink" Target="https://ieeexplore.ieee.org/stamp/stamp.jsp?arnumber=5876111" TargetMode="External"/><Relationship Id="rId64" Type="http://schemas.openxmlformats.org/officeDocument/2006/relationships/hyperlink" Target="https://ieeexplore.ieee.org/stamp/stamp.jsp?arnumber=6228983" TargetMode="External"/><Relationship Id="rId63" Type="http://schemas.openxmlformats.org/officeDocument/2006/relationships/hyperlink" Target="https://doi.org/10.1145/2351676.2351682" TargetMode="External"/><Relationship Id="rId66" Type="http://schemas.openxmlformats.org/officeDocument/2006/relationships/hyperlink" Target="https://ieeexplore.ieee.org/stamp/stamp.jsp?arnumber=6557873" TargetMode="External"/><Relationship Id="rId65" Type="http://schemas.openxmlformats.org/officeDocument/2006/relationships/hyperlink" Target="https://www.scopus.com/inward/record.uri?eid=2-s2.0-84881271344&amp;doi=10.1145%2f2483760.2483789&amp;partnerID=40&amp;md5=a3662fe629f907563ec59f0b2a0104e0" TargetMode="External"/><Relationship Id="rId68" Type="http://schemas.openxmlformats.org/officeDocument/2006/relationships/hyperlink" Target="https://ieeexplore.ieee.org/stamp/stamp.jsp?arnumber=6786089" TargetMode="External"/><Relationship Id="rId67" Type="http://schemas.openxmlformats.org/officeDocument/2006/relationships/hyperlink" Target="http://link.springer.com/chapter/10.1007/978-3-642-39742-4_26" TargetMode="External"/><Relationship Id="rId60" Type="http://schemas.openxmlformats.org/officeDocument/2006/relationships/hyperlink" Target="https://www.scopus.com/inward/record.uri?eid=2-s2.0-79952025468&amp;doi=10.1109%2fISSRE.2010.9&amp;partnerID=40&amp;md5=dc1f57df376c9c6153560fca27e7a10c" TargetMode="External"/><Relationship Id="rId69" Type="http://schemas.openxmlformats.org/officeDocument/2006/relationships/hyperlink" Target="https://ieeexplore.ieee.org/stamp/stamp.jsp?arnumber=6698888" TargetMode="External"/><Relationship Id="rId51" Type="http://schemas.openxmlformats.org/officeDocument/2006/relationships/hyperlink" Target="https://doi.org/10.1145/1363686.1363871" TargetMode="External"/><Relationship Id="rId50" Type="http://schemas.openxmlformats.org/officeDocument/2006/relationships/hyperlink" Target="http://link.springer.com/chapter/10.1007/11901433_26" TargetMode="External"/><Relationship Id="rId53" Type="http://schemas.openxmlformats.org/officeDocument/2006/relationships/hyperlink" Target="https://ieeexplore.ieee.org/stamp/stamp.jsp?arnumber=4567005" TargetMode="External"/><Relationship Id="rId52" Type="http://schemas.openxmlformats.org/officeDocument/2006/relationships/hyperlink" Target="https://www.scopus.com/inward/record.uri?eid=2-s2.0-84886878256&amp;partnerID=40&amp;md5=16731dca2f70cbfaab02b210bd6799ae" TargetMode="External"/><Relationship Id="rId55" Type="http://schemas.openxmlformats.org/officeDocument/2006/relationships/hyperlink" Target="https://ieeexplore.ieee.org/stamp/stamp.jsp?arnumber=5431725" TargetMode="External"/><Relationship Id="rId54" Type="http://schemas.openxmlformats.org/officeDocument/2006/relationships/hyperlink" Target="https://ieeexplore.ieee.org/stamp/stamp.jsp?arnumber=5033174" TargetMode="External"/><Relationship Id="rId57" Type="http://schemas.openxmlformats.org/officeDocument/2006/relationships/hyperlink" Target="https://ieeexplore.ieee.org/stamp/stamp.jsp?arnumber=5635168" TargetMode="External"/><Relationship Id="rId56" Type="http://schemas.openxmlformats.org/officeDocument/2006/relationships/hyperlink" Target="https://ieeexplore.ieee.org/stamp/stamp.jsp?arnumber=5381459" TargetMode="External"/><Relationship Id="rId59" Type="http://schemas.openxmlformats.org/officeDocument/2006/relationships/hyperlink" Target="https://doi.org/10.1145/1882291.1882331" TargetMode="External"/><Relationship Id="rId58" Type="http://schemas.openxmlformats.org/officeDocument/2006/relationships/hyperlink" Target="http://link.springer.com/chapter/10.1007/978-3-642-16573-3_6" TargetMode="External"/><Relationship Id="rId151" Type="http://schemas.openxmlformats.org/officeDocument/2006/relationships/drawing" Target="../drawings/drawing4.xml"/><Relationship Id="rId107" Type="http://schemas.openxmlformats.org/officeDocument/2006/relationships/hyperlink" Target="https://ieeexplore.ieee.org/stamp/stamp.jsp?arnumber=8854699" TargetMode="External"/><Relationship Id="rId106" Type="http://schemas.openxmlformats.org/officeDocument/2006/relationships/hyperlink" Target="https://doi.org/10.1145/3338906.3338970" TargetMode="External"/><Relationship Id="rId105" Type="http://schemas.openxmlformats.org/officeDocument/2006/relationships/hyperlink" Target="http://link.springer.com/chapter/10.1007/978-3-030-27455-9_3" TargetMode="External"/><Relationship Id="rId104" Type="http://schemas.openxmlformats.org/officeDocument/2006/relationships/hyperlink" Target="https://ieeexplore.ieee.org/stamp/stamp.jsp?arnumber=8919189" TargetMode="External"/><Relationship Id="rId109" Type="http://schemas.openxmlformats.org/officeDocument/2006/relationships/hyperlink" Target="http://link.springer.com/chapter/10.1007/978-3-030-27455-9_5" TargetMode="External"/><Relationship Id="rId108" Type="http://schemas.openxmlformats.org/officeDocument/2006/relationships/hyperlink" Target="https://ieeexplore.ieee.org/stamp/stamp.jsp?arnumber=8305644" TargetMode="External"/><Relationship Id="rId103" Type="http://schemas.openxmlformats.org/officeDocument/2006/relationships/hyperlink" Target="https://www.scopus.com/inward/record.uri?eid=2-s2.0-85073780897&amp;doi=10.1109%2fQRS.2019.00056&amp;partnerID=40&amp;md5=a54cf6837cb1d20b75cd43e3e813d600" TargetMode="External"/><Relationship Id="rId102" Type="http://schemas.openxmlformats.org/officeDocument/2006/relationships/hyperlink" Target="https://ieeexplore.ieee.org/stamp/stamp.jsp?arnumber=8812048" TargetMode="External"/><Relationship Id="rId101" Type="http://schemas.openxmlformats.org/officeDocument/2006/relationships/hyperlink" Target="https://doi.org/10.1109/ASE.2019.00037" TargetMode="External"/><Relationship Id="rId100" Type="http://schemas.openxmlformats.org/officeDocument/2006/relationships/hyperlink" Target="https://www.scopus.com/inward/record.uri?eid=2-s2.0-85044245466&amp;doi=10.1007%2fs10664-018-9611-z&amp;partnerID=40&amp;md5=062b43f565f7564bc762c09577efddab" TargetMode="External"/><Relationship Id="rId129" Type="http://schemas.openxmlformats.org/officeDocument/2006/relationships/hyperlink" Target="https://dl.acm.org/doi/pdf/10.1145/1572272.1572296" TargetMode="External"/><Relationship Id="rId128" Type="http://schemas.openxmlformats.org/officeDocument/2006/relationships/hyperlink" Target="https://ieeexplore.ieee.org/iel7/8326467/8330182/08330200.pdf" TargetMode="External"/><Relationship Id="rId127" Type="http://schemas.openxmlformats.org/officeDocument/2006/relationships/hyperlink" Target="https://ieeexplore.ieee.org/stamp/stamp.jsp?arnumber=6080805" TargetMode="External"/><Relationship Id="rId126" Type="http://schemas.openxmlformats.org/officeDocument/2006/relationships/hyperlink" Target="https://ieeexplore.ieee.org/stamp/stamp.jsp?arnumber=7273420" TargetMode="External"/><Relationship Id="rId121" Type="http://schemas.openxmlformats.org/officeDocument/2006/relationships/hyperlink" Target="https://ieeexplore.ieee.org/stamp/stamp.jsp?arnumber=6605921" TargetMode="External"/><Relationship Id="rId120" Type="http://schemas.openxmlformats.org/officeDocument/2006/relationships/hyperlink" Target="https://www.scopus.com/inward/record.uri?eid=2-s2.0-85123183897&amp;doi=10.1109%2fTSE.2020.2987377&amp;partnerID=40&amp;md5=09e017de477f100b23dcb41ab5e5ca5f" TargetMode="External"/><Relationship Id="rId125" Type="http://schemas.openxmlformats.org/officeDocument/2006/relationships/hyperlink" Target="https://ieeexplore.ieee.org/stamp/stamp.jsp?arnumber=6569743" TargetMode="External"/><Relationship Id="rId124" Type="http://schemas.openxmlformats.org/officeDocument/2006/relationships/hyperlink" Target="https://dl.acm.org/doi/pdf/10.1145/1101908.1101953" TargetMode="External"/><Relationship Id="rId123" Type="http://schemas.openxmlformats.org/officeDocument/2006/relationships/hyperlink" Target="https://ieeexplore.ieee.org/stamp/stamp.jsp?arnumber=7116633" TargetMode="External"/><Relationship Id="rId122" Type="http://schemas.openxmlformats.org/officeDocument/2006/relationships/hyperlink" Target="https://ieeexplore.ieee.org/stamp/stamp.jsp?arnumber=9155590" TargetMode="External"/><Relationship Id="rId95" Type="http://schemas.openxmlformats.org/officeDocument/2006/relationships/hyperlink" Target="http://link.springer.com/article/10.1007/s11219-017-9401-7" TargetMode="External"/><Relationship Id="rId94" Type="http://schemas.openxmlformats.org/officeDocument/2006/relationships/hyperlink" Target="https://www.scopus.com/inward/record.uri?eid=2-s2.0-85049561393&amp;doi=10.1016%2fj.infsof.2018.07.001&amp;partnerID=40&amp;md5=289251b9cc1ac7cf5ecf4386d26672c5" TargetMode="External"/><Relationship Id="rId97" Type="http://schemas.openxmlformats.org/officeDocument/2006/relationships/hyperlink" Target="https://www.scopus.com/inward/record.uri?eid=2-s2.0-85044069327&amp;doi=10.1007%2fs10515-018-0232-y&amp;partnerID=40&amp;md5=590f3abf097e8641300bb6612662bc6b" TargetMode="External"/><Relationship Id="rId96" Type="http://schemas.openxmlformats.org/officeDocument/2006/relationships/hyperlink" Target="https://ieeexplore.ieee.org/stamp/stamp.jsp?arnumber=8367052" TargetMode="External"/><Relationship Id="rId99" Type="http://schemas.openxmlformats.org/officeDocument/2006/relationships/hyperlink" Target="https://ieeexplore.ieee.org/stamp/stamp.jsp?arnumber=8536348" TargetMode="External"/><Relationship Id="rId98" Type="http://schemas.openxmlformats.org/officeDocument/2006/relationships/hyperlink" Target="https://ieeexplore.ieee.org/stamp/stamp.jsp?arnumber=8719537" TargetMode="External"/><Relationship Id="rId91" Type="http://schemas.openxmlformats.org/officeDocument/2006/relationships/hyperlink" Target="http://link.springer.com/chapter/10.1007/978-3-030-03673-7_18" TargetMode="External"/><Relationship Id="rId90" Type="http://schemas.openxmlformats.org/officeDocument/2006/relationships/hyperlink" Target="http://link.springer.com/chapter/10.1007/978-3-319-66299-2_17" TargetMode="External"/><Relationship Id="rId93" Type="http://schemas.openxmlformats.org/officeDocument/2006/relationships/hyperlink" Target="https://ieeexplore.ieee.org/stamp/stamp.jsp?arnumber=8453081" TargetMode="External"/><Relationship Id="rId92" Type="http://schemas.openxmlformats.org/officeDocument/2006/relationships/hyperlink" Target="https://ieeexplore.ieee.org/stamp/stamp.jsp?arnumber=7994647" TargetMode="External"/><Relationship Id="rId118" Type="http://schemas.openxmlformats.org/officeDocument/2006/relationships/hyperlink" Target="https://www.scopus.com/inward/record.uri?eid=2-s2.0-85117258535&amp;doi=10.1109%2fTSE.2021.3119186&amp;partnerID=40&amp;md5=4025186df049466da0524fb0f2c5901a" TargetMode="External"/><Relationship Id="rId117" Type="http://schemas.openxmlformats.org/officeDocument/2006/relationships/hyperlink" Target="https://www.scopus.com/inward/record.uri?eid=2-s2.0-85100850109&amp;doi=10.1109%2fTSE.2021.3057853&amp;partnerID=40&amp;md5=5f225d6d5b5f4f2fa4b1a0f1d5d89780" TargetMode="External"/><Relationship Id="rId116" Type="http://schemas.openxmlformats.org/officeDocument/2006/relationships/hyperlink" Target="https://doi.org/10.1145/3447265" TargetMode="External"/><Relationship Id="rId115" Type="http://schemas.openxmlformats.org/officeDocument/2006/relationships/hyperlink" Target="https://ieeexplore.ieee.org/stamp/stamp.jsp?arnumber=9159101" TargetMode="External"/><Relationship Id="rId119" Type="http://schemas.openxmlformats.org/officeDocument/2006/relationships/hyperlink" Target="https://www.scopus.com/inward/record.uri?eid=2-s2.0-85112596038&amp;doi=10.1109%2fTSE.2021.3100858&amp;partnerID=40&amp;md5=3a926444fb86e3266f72f1f365d2cbe2" TargetMode="External"/><Relationship Id="rId110" Type="http://schemas.openxmlformats.org/officeDocument/2006/relationships/hyperlink" Target="http://link.springer.com/article/10.1007/s10009-019-00530-6" TargetMode="External"/><Relationship Id="rId114" Type="http://schemas.openxmlformats.org/officeDocument/2006/relationships/hyperlink" Target="https://ieeexplore.ieee.org/stamp/stamp.jsp?arnumber=9155629" TargetMode="External"/><Relationship Id="rId113" Type="http://schemas.openxmlformats.org/officeDocument/2006/relationships/hyperlink" Target="https://doi.org/10.1145/3377811.3380399" TargetMode="External"/><Relationship Id="rId112" Type="http://schemas.openxmlformats.org/officeDocument/2006/relationships/hyperlink" Target="https://ieeexplore.ieee.org/stamp/stamp.jsp?arnumber=9155915" TargetMode="External"/><Relationship Id="rId111" Type="http://schemas.openxmlformats.org/officeDocument/2006/relationships/hyperlink" Target="http://link.springer.com/chapter/10.1007/978-3-030-59762-7_1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link.springer.com/article/10.1007/s11219-008-9047-6" TargetMode="External"/><Relationship Id="rId42" Type="http://schemas.openxmlformats.org/officeDocument/2006/relationships/hyperlink" Target="https://ieeexplore.ieee.org/stamp/stamp.jsp?arnumber=5338642" TargetMode="External"/><Relationship Id="rId41" Type="http://schemas.openxmlformats.org/officeDocument/2006/relationships/hyperlink" Target="https://ieeexplore.ieee.org/stamp/stamp.jsp?arnumber=1371931" TargetMode="External"/><Relationship Id="rId44" Type="http://schemas.openxmlformats.org/officeDocument/2006/relationships/hyperlink" Target="https://d1wqtxts1xzle7.cloudfront.net/50339273/Adaptive_random_testing_through_dynamic_20161115-6191-6wkfjy-with-cover-page-v2.pdf?Expires=1664891139&amp;Signature=Dcng6EvOKT0nsopCRxz49bOLOY6THKi8jE~wWcROibAySO7rBKFBqdNjxmbUK95lSDHkMhhVj7zlF3Mi3sDQJzUpP1nvrIUvv-Pjf6QpHRo5aFOLsbhHOQnOPCW6Zj7fzwFjeDfmHMA~IzLe~HgEZNYlAa7SFhCQA4Q58LbeIiP9DI653LHqm~10sS5eGv8vX~0fJgLrleEfE-IyZHMgVtCBOKIhQAC4Y2uJ4rV~tJm1oL~WUxWR8Tk~2pp9gBJXUqNddHN3aw9YzP1Z4JcwCWAfjw09~I9DqOkCOO3OzrTDk3mrn5-MmhCPJvUZQZWML8mKgGRnDcBcio1yNGujFA__&amp;Key-Pair-Id=APKAJLOHF5GGSLRBV4ZA" TargetMode="External"/><Relationship Id="rId43" Type="http://schemas.openxmlformats.org/officeDocument/2006/relationships/hyperlink" Target="https://ieeexplore.ieee.org/iel5/5431684/5431686/05431768.pdf" TargetMode="External"/><Relationship Id="rId46" Type="http://schemas.openxmlformats.org/officeDocument/2006/relationships/hyperlink" Target="https://informatica.si/index.php/informatica/article/viewFile/411/415" TargetMode="External"/><Relationship Id="rId45" Type="http://schemas.openxmlformats.org/officeDocument/2006/relationships/hyperlink" Target="https://ieeexplore.ieee.org/stamp/stamp.jsp?tp=&amp;arnumber=6332035" TargetMode="External"/><Relationship Id="rId48" Type="http://schemas.openxmlformats.org/officeDocument/2006/relationships/hyperlink" Target="https://ieeexplore.ieee.org/iel7/8305447/8305752/08306003.pdf" TargetMode="External"/><Relationship Id="rId47" Type="http://schemas.openxmlformats.org/officeDocument/2006/relationships/hyperlink" Target="https://ieeexplore.ieee.org/iel5/5431684/5431686/05431769.pdf" TargetMode="External"/><Relationship Id="rId49" Type="http://schemas.openxmlformats.org/officeDocument/2006/relationships/hyperlink" Target="https://ieeexplore.ieee.org/stamp/stamp.jsp?arnumber=5381526" TargetMode="External"/><Relationship Id="rId31" Type="http://schemas.openxmlformats.org/officeDocument/2006/relationships/hyperlink" Target="https://www.researchgate.net/profile/Fei-Ching-Kuo/publication/221391299_On_the_Relationships_between_the_Distribution_of_Failure-Causing_Inputs_and_Effectiveness_of_Adaptive_Random_Testing/links/559545f108ae5d8f39305a7b/On-the-Relationships-between-the-Distribution-of-Failure-Causing-Inputs-and-Effectiveness-of-Adaptive-Random-Testing.pdf" TargetMode="External"/><Relationship Id="rId30" Type="http://schemas.openxmlformats.org/officeDocument/2006/relationships/hyperlink" Target="https://ieeexplore.ieee.org/stamp/stamp.jsp?arnumber=6340123" TargetMode="External"/><Relationship Id="rId33" Type="http://schemas.openxmlformats.org/officeDocument/2006/relationships/hyperlink" Target="https://www.sciencedirect.com/science/article/pii/S0164121209001101" TargetMode="External"/><Relationship Id="rId32" Type="http://schemas.openxmlformats.org/officeDocument/2006/relationships/hyperlink" Target="https://dl.acm.org/doi/pdf/10.1145/1101908.1101963" TargetMode="External"/><Relationship Id="rId35" Type="http://schemas.openxmlformats.org/officeDocument/2006/relationships/hyperlink" Target="https://dl.acm.org/doi/pdf/10.1145/1529282.1529376" TargetMode="External"/><Relationship Id="rId34" Type="http://schemas.openxmlformats.org/officeDocument/2006/relationships/hyperlink" Target="https://dl.acm.org/doi/pdf/10.1145/1244002.1244316" TargetMode="External"/><Relationship Id="rId37" Type="http://schemas.openxmlformats.org/officeDocument/2006/relationships/hyperlink" Target="https://www.researchgate.net/profile/Dave-Towey/publication/220344923_Restricted_Random_Testing_Adaptive_Random_Testing_by_Exclusion/links/5bd1bcdb45851537f59a1f35/Restricted-Random-Testing-Adaptive-Random-Testing-by-Exclusion.pdf" TargetMode="External"/><Relationship Id="rId36" Type="http://schemas.openxmlformats.org/officeDocument/2006/relationships/hyperlink" Target="https://ieeexplore.ieee.org/stamp/stamp.jsp?tp=&amp;arnumber=5615821" TargetMode="External"/><Relationship Id="rId39" Type="http://schemas.openxmlformats.org/officeDocument/2006/relationships/hyperlink" Target="https://www.sciencedirect.com/science/article/pii/S0164121215000680" TargetMode="External"/><Relationship Id="rId38" Type="http://schemas.openxmlformats.org/officeDocument/2006/relationships/hyperlink" Target="https://www.researchgate.net/profile/Zhi-Quan-Zhou/publication/221028475_Using_Coverage_Information_to_Guide_Test_Case_Selection_in_Adaptive_Random_Testing/links/563ae99e08ae45b5d284bc41/Using-Coverage-Information-to-Guide-Test-Case-Selection-in-Adaptive-Random-Testing.pdf" TargetMode="External"/><Relationship Id="rId20" Type="http://schemas.openxmlformats.org/officeDocument/2006/relationships/hyperlink" Target="https://ieeexplore.ieee.org/stamp/stamp.jsp?arnumber=7589817" TargetMode="External"/><Relationship Id="rId22" Type="http://schemas.openxmlformats.org/officeDocument/2006/relationships/hyperlink" Target="https://ieeexplore.ieee.org/stamp/stamp.jsp?arnumber=4385507" TargetMode="External"/><Relationship Id="rId21" Type="http://schemas.openxmlformats.org/officeDocument/2006/relationships/hyperlink" Target="https://ieeexplore.ieee.org/stamp/stamp.jsp?arnumber=7789402" TargetMode="External"/><Relationship Id="rId24" Type="http://schemas.openxmlformats.org/officeDocument/2006/relationships/hyperlink" Target="https://ieeexplore.ieee.org/stamp/stamp.jsp?arnumber=1342809" TargetMode="External"/><Relationship Id="rId23" Type="http://schemas.openxmlformats.org/officeDocument/2006/relationships/hyperlink" Target="https://www.sciencedirect.com/science/article/pii/S095058491500107X" TargetMode="External"/><Relationship Id="rId26" Type="http://schemas.openxmlformats.org/officeDocument/2006/relationships/hyperlink" Target="https://ieeexplore.ieee.org/stamp/stamp.jsp?arnumber=5562948" TargetMode="External"/><Relationship Id="rId25" Type="http://schemas.openxmlformats.org/officeDocument/2006/relationships/hyperlink" Target="https://onlinelibrary.wiley.com/doi/pdf/10.1002/spe.1067" TargetMode="External"/><Relationship Id="rId28" Type="http://schemas.openxmlformats.org/officeDocument/2006/relationships/hyperlink" Target="https://dl.acm.org/doi/pdf/10.1145/1368088.1368099" TargetMode="External"/><Relationship Id="rId27" Type="http://schemas.openxmlformats.org/officeDocument/2006/relationships/hyperlink" Target="https://onlinelibrary.wiley.com/doi/pdf/10.1002/spe.1113" TargetMode="External"/><Relationship Id="rId29" Type="http://schemas.openxmlformats.org/officeDocument/2006/relationships/hyperlink" Target="https://www.sciencedirect.com/science/article/pii/S0164121208000915" TargetMode="External"/><Relationship Id="rId11" Type="http://schemas.openxmlformats.org/officeDocument/2006/relationships/hyperlink" Target="http://link.springer.com/chapter/10.1007/11767077_13" TargetMode="External"/><Relationship Id="rId10" Type="http://schemas.openxmlformats.org/officeDocument/2006/relationships/hyperlink" Target="http://link.springer.com/chapter/10.1007/978-3-540-24841-5_16" TargetMode="External"/><Relationship Id="rId13" Type="http://schemas.openxmlformats.org/officeDocument/2006/relationships/hyperlink" Target="https://www.scopus.com/inward/record.uri?eid=2-s2.0-71649102481&amp;doi=10.1016%2fj.jss.2009.02.022&amp;partnerID=40&amp;md5=9627a98b1df3d81264badbd50acc6f84" TargetMode="External"/><Relationship Id="rId12" Type="http://schemas.openxmlformats.org/officeDocument/2006/relationships/hyperlink" Target="https://ieeexplore.ieee.org/stamp/stamp.jsp?arnumber=7790883" TargetMode="External"/><Relationship Id="rId15" Type="http://schemas.openxmlformats.org/officeDocument/2006/relationships/hyperlink" Target="https://ieeexplore.ieee.org/stamp/stamp.jsp?arnumber=6605937" TargetMode="External"/><Relationship Id="rId14" Type="http://schemas.openxmlformats.org/officeDocument/2006/relationships/hyperlink" Target="http://link.springer.com/chapter/10.1007/978-3-642-33119-0_11" TargetMode="External"/><Relationship Id="rId17" Type="http://schemas.openxmlformats.org/officeDocument/2006/relationships/hyperlink" Target="https://www.scopus.com/inward/record.uri?eid=2-s2.0-84964802330&amp;doi=10.1016%2fj.infsof.2016.04.009&amp;partnerID=40&amp;md5=dd8c91ff137b9b98e7f52743dccef295" TargetMode="External"/><Relationship Id="rId16" Type="http://schemas.openxmlformats.org/officeDocument/2006/relationships/hyperlink" Target="https://ieeexplore.ieee.org/stamp/stamp.jsp?arnumber=7107451" TargetMode="External"/><Relationship Id="rId19" Type="http://schemas.openxmlformats.org/officeDocument/2006/relationships/hyperlink" Target="http://ksiresearch.org/seke/seke14paper/seke14paper_90.pdf" TargetMode="External"/><Relationship Id="rId18" Type="http://schemas.openxmlformats.org/officeDocument/2006/relationships/hyperlink" Target="https://ieeexplore.ieee.org/stamp/stamp.jsp?arnumber=8009906" TargetMode="External"/><Relationship Id="rId1" Type="http://schemas.openxmlformats.org/officeDocument/2006/relationships/hyperlink" Target="https://ieeexplore.ieee.org/stamp/stamp.jsp?arnumber=8854699" TargetMode="External"/><Relationship Id="rId2" Type="http://schemas.openxmlformats.org/officeDocument/2006/relationships/hyperlink" Target="https://ieeexplore.ieee.org/stamp/stamp.jsp?arnumber=9343017" TargetMode="External"/><Relationship Id="rId3" Type="http://schemas.openxmlformats.org/officeDocument/2006/relationships/hyperlink" Target="https://ieeexplore.ieee.org/stamp/stamp.jsp?arnumber=9742091" TargetMode="External"/><Relationship Id="rId4" Type="http://schemas.openxmlformats.org/officeDocument/2006/relationships/hyperlink" Target="https://ieeexplore.ieee.org/stamp/stamp.jsp?arnumber=9725384" TargetMode="External"/><Relationship Id="rId9" Type="http://schemas.openxmlformats.org/officeDocument/2006/relationships/hyperlink" Target="https://dl.acm.org/doi/pdf/10.1145/2001420.2001452?casa_token=UnWcbv6Wh7EAAAAA:8Tj839pB3gFvHcAW3lsySMPWKlZ4zEaiSh4mh0R8ZYY_UB22IsmuX519zIZkx-3RilY_sk1M4Iguig" TargetMode="External"/><Relationship Id="rId5" Type="http://schemas.openxmlformats.org/officeDocument/2006/relationships/hyperlink" Target="https://www.sciencedirect.com/science/article/pii/S0164121217302170" TargetMode="External"/><Relationship Id="rId6" Type="http://schemas.openxmlformats.org/officeDocument/2006/relationships/hyperlink" Target="https://ieeexplore.ieee.org/stamp/stamp.jsp?arnumber=8846002" TargetMode="External"/><Relationship Id="rId7" Type="http://schemas.openxmlformats.org/officeDocument/2006/relationships/hyperlink" Target="https://ietresearch.onlinelibrary.wiley.com/doi/pdfdirect/10.1049/iet-sen.2019.0325" TargetMode="External"/><Relationship Id="rId8" Type="http://schemas.openxmlformats.org/officeDocument/2006/relationships/hyperlink" Target="https://ro.uow.edu.au/cgi/viewcontent.cgi?article=3161&amp;context=eispapers1" TargetMode="External"/><Relationship Id="rId51" Type="http://schemas.openxmlformats.org/officeDocument/2006/relationships/hyperlink" Target="https://ieeexplore.ieee.org/stamp/stamp.jsp?arnumber=4567014" TargetMode="External"/><Relationship Id="rId50" Type="http://schemas.openxmlformats.org/officeDocument/2006/relationships/hyperlink" Target="https://www.sciencedirect.com/science/article/pii/S0950584904001107" TargetMode="External"/><Relationship Id="rId53" Type="http://schemas.openxmlformats.org/officeDocument/2006/relationships/hyperlink" Target="https://ieeexplore.ieee.org/stamp/stamp.jsp?arnumber=6449335" TargetMode="External"/><Relationship Id="rId52" Type="http://schemas.openxmlformats.org/officeDocument/2006/relationships/hyperlink" Target="https://ieeexplore.ieee.org/stamp/stamp.jsp?arnumber=4601538" TargetMode="External"/><Relationship Id="rId55" Type="http://schemas.openxmlformats.org/officeDocument/2006/relationships/hyperlink" Target="https://researchbank.swinburne.edu.au/file/4870c208-56ea-4436-b3c2-fd9833945039/1/PDF%20%28Published%20version%29.pdf" TargetMode="External"/><Relationship Id="rId54" Type="http://schemas.openxmlformats.org/officeDocument/2006/relationships/hyperlink" Target="https://link.springer.com/chapter/10.1007/11576280_18" TargetMode="External"/><Relationship Id="rId57" Type="http://schemas.openxmlformats.org/officeDocument/2006/relationships/hyperlink" Target="https://researchrepository.rmit.edu.au/esploro/fulltext/conferenceProceeding/On-test-case-distributions-of-adaptive/9921859250301341?repId=12246871130001341&amp;mId=13248354430001341&amp;institution=61RMIT_INST" TargetMode="External"/><Relationship Id="rId56" Type="http://schemas.openxmlformats.org/officeDocument/2006/relationships/hyperlink" Target="https://www.sciencedirect.com/science/article/pii/S0950584915000440" TargetMode="External"/><Relationship Id="rId5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ieeexplore.ieee.org/abstract/document/6571629" TargetMode="External"/><Relationship Id="rId2" Type="http://schemas.openxmlformats.org/officeDocument/2006/relationships/hyperlink" Target="https://ieeexplore.ieee.org/abstract/document/7528954" TargetMode="External"/><Relationship Id="rId3" Type="http://schemas.openxmlformats.org/officeDocument/2006/relationships/hyperlink" Target="https://ieeexplore.ieee.org/abstract/document/9155915" TargetMode="External"/><Relationship Id="rId4" Type="http://schemas.openxmlformats.org/officeDocument/2006/relationships/hyperlink" Target="https://ieeexplore.ieee.org/abstract/document/9155629" TargetMode="External"/><Relationship Id="rId9" Type="http://schemas.openxmlformats.org/officeDocument/2006/relationships/hyperlink" Target="https://ieeexplore.ieee.org/abstract/document/9787949" TargetMode="External"/><Relationship Id="rId5" Type="http://schemas.openxmlformats.org/officeDocument/2006/relationships/hyperlink" Target="https://ieeexplore.ieee.org/abstract/document/9155590" TargetMode="External"/><Relationship Id="rId6" Type="http://schemas.openxmlformats.org/officeDocument/2006/relationships/hyperlink" Target="https://ieeexplore.ieee.org/abstract/document/9155963" TargetMode="External"/><Relationship Id="rId7" Type="http://schemas.openxmlformats.org/officeDocument/2006/relationships/hyperlink" Target="https://ieeexplore.ieee.org/abstract/document/9440190" TargetMode="External"/><Relationship Id="rId8" Type="http://schemas.openxmlformats.org/officeDocument/2006/relationships/hyperlink" Target="https://ieeexplore.ieee.org/abstract/document/9440156"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5.5"/>
    <col customWidth="1" min="3" max="3" width="12.63"/>
    <col customWidth="1" min="4" max="4" width="132.38"/>
    <col customWidth="1" min="5" max="6" width="21.13"/>
    <col customWidth="1" min="8" max="8" width="23.25"/>
    <col customWidth="1" min="9" max="9" width="23.38"/>
    <col customWidth="1" min="11" max="11" width="38.63"/>
  </cols>
  <sheetData>
    <row r="1">
      <c r="A1" s="1" t="s">
        <v>0</v>
      </c>
      <c r="B1" s="2" t="s">
        <v>1</v>
      </c>
      <c r="C1" s="2" t="s">
        <v>2</v>
      </c>
      <c r="D1" s="3" t="s">
        <v>3</v>
      </c>
      <c r="E1" s="4"/>
      <c r="F1" s="4" t="s">
        <v>4</v>
      </c>
      <c r="G1" s="4" t="s">
        <v>5</v>
      </c>
      <c r="H1" s="4" t="s">
        <v>6</v>
      </c>
      <c r="I1" s="4" t="s">
        <v>7</v>
      </c>
      <c r="J1" s="4" t="s">
        <v>8</v>
      </c>
      <c r="K1" s="4" t="s">
        <v>9</v>
      </c>
      <c r="L1" s="4" t="s">
        <v>10</v>
      </c>
    </row>
    <row r="2">
      <c r="A2" s="5" t="s">
        <v>11</v>
      </c>
      <c r="B2" s="6" t="s">
        <v>11</v>
      </c>
      <c r="C2" s="7"/>
      <c r="D2" s="5" t="s">
        <v>12</v>
      </c>
      <c r="E2" s="6"/>
      <c r="F2" s="6" t="s">
        <v>13</v>
      </c>
      <c r="G2" s="8">
        <v>2006.0</v>
      </c>
      <c r="H2" s="6" t="s">
        <v>14</v>
      </c>
      <c r="I2" s="9" t="s">
        <v>15</v>
      </c>
      <c r="J2" s="6" t="s">
        <v>16</v>
      </c>
      <c r="K2" s="6" t="s">
        <v>17</v>
      </c>
      <c r="L2" s="10" t="s">
        <v>18</v>
      </c>
      <c r="M2" s="7"/>
      <c r="N2" s="7"/>
      <c r="O2" s="7"/>
      <c r="P2" s="7"/>
      <c r="Q2" s="7"/>
    </row>
    <row r="3">
      <c r="A3" s="11" t="s">
        <v>11</v>
      </c>
      <c r="B3" s="6" t="s">
        <v>11</v>
      </c>
      <c r="C3" s="7"/>
      <c r="D3" s="5" t="s">
        <v>19</v>
      </c>
      <c r="E3" s="12" t="s">
        <v>20</v>
      </c>
      <c r="F3" s="6" t="s">
        <v>21</v>
      </c>
      <c r="G3" s="8">
        <v>2007.0</v>
      </c>
      <c r="H3" s="6" t="s">
        <v>22</v>
      </c>
      <c r="I3" s="9" t="s">
        <v>23</v>
      </c>
      <c r="J3" s="6" t="s">
        <v>24</v>
      </c>
      <c r="K3" s="6"/>
      <c r="L3" s="10" t="s">
        <v>25</v>
      </c>
      <c r="M3" s="7"/>
      <c r="N3" s="7"/>
      <c r="O3" s="7"/>
      <c r="P3" s="7"/>
      <c r="Q3" s="7"/>
    </row>
    <row r="4">
      <c r="A4" s="5" t="s">
        <v>11</v>
      </c>
      <c r="B4" s="6" t="s">
        <v>11</v>
      </c>
      <c r="C4" s="7"/>
      <c r="D4" s="5" t="s">
        <v>26</v>
      </c>
      <c r="E4" s="12" t="s">
        <v>27</v>
      </c>
      <c r="F4" s="6" t="s">
        <v>28</v>
      </c>
      <c r="G4" s="8">
        <v>2007.0</v>
      </c>
      <c r="H4" s="6"/>
      <c r="I4" s="13" t="s">
        <v>29</v>
      </c>
      <c r="J4" s="6"/>
      <c r="K4" s="6" t="s">
        <v>30</v>
      </c>
      <c r="L4" s="14" t="s">
        <v>31</v>
      </c>
      <c r="M4" s="7"/>
      <c r="N4" s="7"/>
      <c r="O4" s="7"/>
      <c r="P4" s="7"/>
      <c r="Q4" s="7"/>
    </row>
    <row r="5">
      <c r="A5" s="5" t="s">
        <v>11</v>
      </c>
      <c r="B5" s="6" t="s">
        <v>11</v>
      </c>
      <c r="C5" s="7"/>
      <c r="D5" s="5" t="s">
        <v>32</v>
      </c>
      <c r="E5" s="6"/>
      <c r="F5" s="6" t="s">
        <v>33</v>
      </c>
      <c r="G5" s="8">
        <v>2008.0</v>
      </c>
      <c r="H5" s="6" t="s">
        <v>34</v>
      </c>
      <c r="I5" s="9" t="s">
        <v>35</v>
      </c>
      <c r="J5" s="6" t="s">
        <v>36</v>
      </c>
      <c r="K5" s="6" t="s">
        <v>37</v>
      </c>
      <c r="L5" s="14" t="s">
        <v>38</v>
      </c>
      <c r="M5" s="7"/>
      <c r="N5" s="7"/>
      <c r="O5" s="7"/>
      <c r="P5" s="7"/>
      <c r="Q5" s="7"/>
    </row>
    <row r="6">
      <c r="A6" s="11" t="s">
        <v>11</v>
      </c>
      <c r="B6" s="12" t="s">
        <v>11</v>
      </c>
      <c r="C6" s="7"/>
      <c r="D6" s="15" t="s">
        <v>39</v>
      </c>
      <c r="E6" s="12" t="s">
        <v>40</v>
      </c>
      <c r="F6" s="6" t="s">
        <v>41</v>
      </c>
      <c r="G6" s="8">
        <v>2008.0</v>
      </c>
      <c r="H6" s="6" t="s">
        <v>42</v>
      </c>
      <c r="I6" s="9" t="s">
        <v>43</v>
      </c>
      <c r="J6" s="6" t="s">
        <v>24</v>
      </c>
      <c r="K6" s="6"/>
      <c r="L6" s="14" t="s">
        <v>44</v>
      </c>
    </row>
    <row r="7">
      <c r="A7" s="11" t="s">
        <v>11</v>
      </c>
      <c r="B7" s="12" t="s">
        <v>11</v>
      </c>
      <c r="C7" s="7"/>
      <c r="D7" s="5" t="s">
        <v>45</v>
      </c>
      <c r="E7" s="6"/>
      <c r="F7" s="6" t="s">
        <v>46</v>
      </c>
      <c r="G7" s="8">
        <v>2009.0</v>
      </c>
      <c r="H7" s="6" t="s">
        <v>47</v>
      </c>
      <c r="I7" s="9" t="s">
        <v>48</v>
      </c>
      <c r="J7" s="6" t="s">
        <v>49</v>
      </c>
      <c r="K7" s="6" t="s">
        <v>50</v>
      </c>
      <c r="L7" s="14" t="s">
        <v>51</v>
      </c>
    </row>
    <row r="8">
      <c r="A8" s="11" t="s">
        <v>11</v>
      </c>
      <c r="B8" s="12" t="s">
        <v>11</v>
      </c>
      <c r="C8" s="7"/>
      <c r="D8" s="5" t="s">
        <v>52</v>
      </c>
      <c r="E8" s="12" t="s">
        <v>53</v>
      </c>
      <c r="F8" s="6" t="s">
        <v>54</v>
      </c>
      <c r="G8" s="8">
        <v>2009.0</v>
      </c>
      <c r="H8" s="6" t="s">
        <v>55</v>
      </c>
      <c r="I8" s="9" t="s">
        <v>56</v>
      </c>
      <c r="J8" s="6" t="s">
        <v>24</v>
      </c>
      <c r="K8" s="6"/>
      <c r="L8" s="10" t="s">
        <v>57</v>
      </c>
    </row>
    <row r="9">
      <c r="A9" s="5" t="s">
        <v>11</v>
      </c>
      <c r="B9" s="6" t="s">
        <v>11</v>
      </c>
      <c r="C9" s="7"/>
      <c r="D9" s="5" t="s">
        <v>58</v>
      </c>
      <c r="E9" s="12" t="s">
        <v>20</v>
      </c>
      <c r="F9" s="6" t="s">
        <v>59</v>
      </c>
      <c r="G9" s="8">
        <v>2009.0</v>
      </c>
      <c r="H9" s="6" t="s">
        <v>60</v>
      </c>
      <c r="I9" s="9" t="s">
        <v>61</v>
      </c>
      <c r="J9" s="6" t="s">
        <v>24</v>
      </c>
      <c r="K9" s="6" t="s">
        <v>62</v>
      </c>
      <c r="L9" s="14" t="s">
        <v>63</v>
      </c>
    </row>
    <row r="10">
      <c r="A10" s="11" t="s">
        <v>11</v>
      </c>
      <c r="B10" s="12" t="s">
        <v>11</v>
      </c>
      <c r="C10" s="7"/>
      <c r="D10" s="5" t="s">
        <v>64</v>
      </c>
      <c r="E10" s="6"/>
      <c r="F10" s="6" t="s">
        <v>65</v>
      </c>
      <c r="G10" s="8">
        <v>2009.0</v>
      </c>
      <c r="H10" s="6" t="s">
        <v>66</v>
      </c>
      <c r="I10" s="9" t="s">
        <v>67</v>
      </c>
      <c r="J10" s="6" t="s">
        <v>68</v>
      </c>
      <c r="K10" s="6" t="s">
        <v>69</v>
      </c>
      <c r="L10" s="14" t="s">
        <v>70</v>
      </c>
    </row>
    <row r="11">
      <c r="A11" s="5" t="s">
        <v>11</v>
      </c>
      <c r="B11" s="6" t="s">
        <v>11</v>
      </c>
      <c r="C11" s="7"/>
      <c r="D11" s="5" t="s">
        <v>71</v>
      </c>
      <c r="E11" s="6"/>
      <c r="F11" s="6" t="s">
        <v>72</v>
      </c>
      <c r="G11" s="8">
        <v>2009.0</v>
      </c>
      <c r="H11" s="6" t="s">
        <v>73</v>
      </c>
      <c r="I11" s="9" t="s">
        <v>74</v>
      </c>
      <c r="J11" s="6" t="s">
        <v>24</v>
      </c>
      <c r="K11" s="6" t="s">
        <v>75</v>
      </c>
      <c r="L11" s="14" t="s">
        <v>76</v>
      </c>
    </row>
    <row r="12">
      <c r="A12" s="5" t="s">
        <v>11</v>
      </c>
      <c r="B12" s="6" t="s">
        <v>11</v>
      </c>
      <c r="C12" s="7"/>
      <c r="D12" s="5" t="s">
        <v>77</v>
      </c>
      <c r="E12" s="12" t="s">
        <v>20</v>
      </c>
      <c r="F12" s="6" t="s">
        <v>78</v>
      </c>
      <c r="G12" s="8">
        <v>2010.0</v>
      </c>
      <c r="H12" s="6" t="s">
        <v>79</v>
      </c>
      <c r="I12" s="9" t="s">
        <v>80</v>
      </c>
      <c r="J12" s="6" t="s">
        <v>24</v>
      </c>
      <c r="K12" s="6"/>
      <c r="L12" s="14" t="s">
        <v>81</v>
      </c>
    </row>
    <row r="13">
      <c r="A13" s="11" t="s">
        <v>11</v>
      </c>
      <c r="B13" s="12" t="s">
        <v>11</v>
      </c>
      <c r="C13" s="7"/>
      <c r="D13" s="5" t="s">
        <v>82</v>
      </c>
      <c r="E13" s="12" t="s">
        <v>20</v>
      </c>
      <c r="F13" s="6" t="s">
        <v>83</v>
      </c>
      <c r="G13" s="8">
        <v>2010.0</v>
      </c>
      <c r="H13" s="6" t="s">
        <v>84</v>
      </c>
      <c r="I13" s="13" t="s">
        <v>85</v>
      </c>
      <c r="J13" s="6"/>
      <c r="K13" s="6" t="s">
        <v>86</v>
      </c>
      <c r="L13" s="14" t="s">
        <v>87</v>
      </c>
    </row>
    <row r="14">
      <c r="A14" s="5" t="s">
        <v>11</v>
      </c>
      <c r="B14" s="6" t="s">
        <v>11</v>
      </c>
      <c r="C14" s="7"/>
      <c r="D14" s="5" t="s">
        <v>88</v>
      </c>
      <c r="E14" s="6"/>
      <c r="F14" s="6" t="s">
        <v>89</v>
      </c>
      <c r="G14" s="8">
        <v>2011.0</v>
      </c>
      <c r="H14" s="6" t="s">
        <v>90</v>
      </c>
      <c r="I14" s="9" t="s">
        <v>91</v>
      </c>
      <c r="J14" s="6" t="s">
        <v>92</v>
      </c>
      <c r="K14" s="6" t="s">
        <v>93</v>
      </c>
      <c r="L14" s="14" t="s">
        <v>94</v>
      </c>
    </row>
    <row r="15">
      <c r="A15" s="5" t="s">
        <v>11</v>
      </c>
      <c r="B15" s="6" t="s">
        <v>11</v>
      </c>
      <c r="C15" s="7"/>
      <c r="D15" s="5" t="s">
        <v>95</v>
      </c>
      <c r="E15" s="6"/>
      <c r="F15" s="6" t="s">
        <v>96</v>
      </c>
      <c r="G15" s="8">
        <v>2011.0</v>
      </c>
      <c r="H15" s="6" t="s">
        <v>97</v>
      </c>
      <c r="I15" s="9" t="s">
        <v>98</v>
      </c>
      <c r="J15" s="6" t="s">
        <v>99</v>
      </c>
      <c r="K15" s="6" t="s">
        <v>100</v>
      </c>
      <c r="L15" s="10" t="s">
        <v>101</v>
      </c>
    </row>
    <row r="16">
      <c r="A16" s="11" t="s">
        <v>11</v>
      </c>
      <c r="B16" s="12" t="s">
        <v>11</v>
      </c>
      <c r="C16" s="7"/>
      <c r="D16" s="5" t="s">
        <v>102</v>
      </c>
      <c r="E16" s="12" t="s">
        <v>20</v>
      </c>
      <c r="F16" s="6" t="s">
        <v>103</v>
      </c>
      <c r="G16" s="8">
        <v>2011.0</v>
      </c>
      <c r="H16" s="6" t="s">
        <v>104</v>
      </c>
      <c r="I16" s="9" t="s">
        <v>105</v>
      </c>
      <c r="J16" s="6" t="s">
        <v>24</v>
      </c>
      <c r="K16" s="6"/>
      <c r="L16" s="10" t="s">
        <v>106</v>
      </c>
    </row>
    <row r="17">
      <c r="A17" s="5" t="s">
        <v>11</v>
      </c>
      <c r="B17" s="6" t="s">
        <v>11</v>
      </c>
      <c r="C17" s="7"/>
      <c r="D17" s="5" t="s">
        <v>107</v>
      </c>
      <c r="E17" s="6"/>
      <c r="F17" s="6" t="s">
        <v>108</v>
      </c>
      <c r="G17" s="8">
        <v>2012.0</v>
      </c>
      <c r="H17" s="6" t="s">
        <v>109</v>
      </c>
      <c r="I17" s="9" t="s">
        <v>110</v>
      </c>
      <c r="J17" s="6" t="s">
        <v>111</v>
      </c>
      <c r="K17" s="6" t="s">
        <v>112</v>
      </c>
      <c r="L17" s="10" t="s">
        <v>113</v>
      </c>
    </row>
    <row r="18">
      <c r="A18" s="5" t="s">
        <v>11</v>
      </c>
      <c r="B18" s="12" t="s">
        <v>11</v>
      </c>
      <c r="C18" s="7"/>
      <c r="D18" s="5" t="s">
        <v>114</v>
      </c>
      <c r="E18" s="6"/>
      <c r="F18" s="6" t="s">
        <v>115</v>
      </c>
      <c r="G18" s="8">
        <v>2012.0</v>
      </c>
      <c r="H18" s="6" t="s">
        <v>116</v>
      </c>
      <c r="I18" s="9" t="s">
        <v>117</v>
      </c>
      <c r="J18" s="6" t="s">
        <v>118</v>
      </c>
      <c r="K18" s="6" t="s">
        <v>119</v>
      </c>
      <c r="L18" s="14" t="s">
        <v>120</v>
      </c>
    </row>
    <row r="19">
      <c r="A19" s="5" t="s">
        <v>11</v>
      </c>
      <c r="B19" s="6" t="s">
        <v>11</v>
      </c>
      <c r="C19" s="7"/>
      <c r="D19" s="5" t="s">
        <v>121</v>
      </c>
      <c r="E19" s="12" t="s">
        <v>20</v>
      </c>
      <c r="F19" s="6" t="s">
        <v>122</v>
      </c>
      <c r="G19" s="8">
        <v>2012.0</v>
      </c>
      <c r="H19" s="6" t="s">
        <v>123</v>
      </c>
      <c r="I19" s="13" t="s">
        <v>124</v>
      </c>
      <c r="J19" s="6"/>
      <c r="K19" s="6" t="s">
        <v>125</v>
      </c>
      <c r="L19" s="14" t="s">
        <v>126</v>
      </c>
      <c r="N19" s="16"/>
    </row>
    <row r="20">
      <c r="A20" s="11" t="s">
        <v>11</v>
      </c>
      <c r="B20" s="12" t="s">
        <v>11</v>
      </c>
      <c r="C20" s="7"/>
      <c r="D20" s="5" t="s">
        <v>127</v>
      </c>
      <c r="E20" s="6"/>
      <c r="F20" s="6" t="s">
        <v>128</v>
      </c>
      <c r="G20" s="8">
        <v>2013.0</v>
      </c>
      <c r="H20" s="6" t="s">
        <v>129</v>
      </c>
      <c r="I20" s="17" t="s">
        <v>130</v>
      </c>
      <c r="J20" s="6" t="s">
        <v>131</v>
      </c>
      <c r="K20" s="6" t="s">
        <v>132</v>
      </c>
      <c r="L20" s="14" t="s">
        <v>133</v>
      </c>
    </row>
    <row r="21">
      <c r="A21" s="5" t="s">
        <v>11</v>
      </c>
      <c r="B21" s="12" t="s">
        <v>11</v>
      </c>
      <c r="C21" s="7"/>
      <c r="D21" s="5" t="s">
        <v>134</v>
      </c>
      <c r="E21" s="12" t="s">
        <v>20</v>
      </c>
      <c r="F21" s="6" t="s">
        <v>135</v>
      </c>
      <c r="G21" s="8">
        <v>2013.0</v>
      </c>
      <c r="H21" s="6"/>
      <c r="I21" s="18" t="s">
        <v>136</v>
      </c>
      <c r="J21" s="6" t="s">
        <v>137</v>
      </c>
      <c r="K21" s="6" t="s">
        <v>138</v>
      </c>
      <c r="L21" s="14" t="s">
        <v>139</v>
      </c>
    </row>
    <row r="22">
      <c r="A22" s="5" t="s">
        <v>11</v>
      </c>
      <c r="B22" s="12" t="s">
        <v>11</v>
      </c>
      <c r="C22" s="7"/>
      <c r="D22" s="5" t="s">
        <v>140</v>
      </c>
      <c r="E22" s="12" t="s">
        <v>27</v>
      </c>
      <c r="F22" s="6" t="s">
        <v>141</v>
      </c>
      <c r="G22" s="8">
        <v>2013.0</v>
      </c>
      <c r="H22" s="6" t="s">
        <v>142</v>
      </c>
      <c r="I22" s="9" t="s">
        <v>143</v>
      </c>
      <c r="J22" s="6" t="s">
        <v>144</v>
      </c>
      <c r="K22" s="6" t="s">
        <v>145</v>
      </c>
      <c r="L22" s="14" t="s">
        <v>146</v>
      </c>
    </row>
    <row r="23">
      <c r="A23" s="5" t="s">
        <v>11</v>
      </c>
      <c r="B23" s="12" t="s">
        <v>11</v>
      </c>
      <c r="C23" s="7"/>
      <c r="D23" s="5" t="s">
        <v>147</v>
      </c>
      <c r="E23" s="6"/>
      <c r="F23" s="6" t="s">
        <v>148</v>
      </c>
      <c r="G23" s="8">
        <v>2013.0</v>
      </c>
      <c r="H23" s="6" t="s">
        <v>149</v>
      </c>
      <c r="I23" s="17" t="s">
        <v>150</v>
      </c>
      <c r="J23" s="6" t="s">
        <v>151</v>
      </c>
      <c r="K23" s="6" t="s">
        <v>152</v>
      </c>
      <c r="L23" s="10" t="s">
        <v>18</v>
      </c>
    </row>
    <row r="24">
      <c r="A24" s="11" t="s">
        <v>11</v>
      </c>
      <c r="B24" s="12" t="s">
        <v>11</v>
      </c>
      <c r="C24" s="7"/>
      <c r="D24" s="5" t="s">
        <v>153</v>
      </c>
      <c r="E24" s="12" t="s">
        <v>20</v>
      </c>
      <c r="F24" s="6" t="s">
        <v>154</v>
      </c>
      <c r="G24" s="8">
        <v>2013.0</v>
      </c>
      <c r="H24" s="6" t="s">
        <v>155</v>
      </c>
      <c r="I24" s="9" t="s">
        <v>156</v>
      </c>
      <c r="J24" s="6" t="s">
        <v>157</v>
      </c>
      <c r="K24" s="6" t="s">
        <v>158</v>
      </c>
      <c r="L24" s="14" t="s">
        <v>159</v>
      </c>
    </row>
    <row r="25">
      <c r="A25" s="5" t="s">
        <v>11</v>
      </c>
      <c r="B25" s="12" t="s">
        <v>11</v>
      </c>
      <c r="C25" s="7"/>
      <c r="D25" s="5" t="s">
        <v>160</v>
      </c>
      <c r="E25" s="6"/>
      <c r="F25" s="6" t="s">
        <v>141</v>
      </c>
      <c r="G25" s="8">
        <v>2013.0</v>
      </c>
      <c r="H25" s="6" t="s">
        <v>161</v>
      </c>
      <c r="I25" s="17" t="s">
        <v>162</v>
      </c>
      <c r="J25" s="6" t="s">
        <v>163</v>
      </c>
      <c r="K25" s="6" t="s">
        <v>164</v>
      </c>
      <c r="L25" s="10" t="s">
        <v>165</v>
      </c>
    </row>
    <row r="26">
      <c r="A26" s="5" t="s">
        <v>11</v>
      </c>
      <c r="B26" s="12" t="s">
        <v>11</v>
      </c>
      <c r="C26" s="7"/>
      <c r="D26" s="5" t="s">
        <v>166</v>
      </c>
      <c r="E26" s="6"/>
      <c r="F26" s="6" t="s">
        <v>167</v>
      </c>
      <c r="G26" s="8">
        <v>2013.0</v>
      </c>
      <c r="H26" s="6" t="s">
        <v>168</v>
      </c>
      <c r="I26" s="9" t="s">
        <v>169</v>
      </c>
      <c r="J26" s="6" t="s">
        <v>170</v>
      </c>
      <c r="K26" s="6" t="s">
        <v>171</v>
      </c>
      <c r="L26" s="10" t="s">
        <v>172</v>
      </c>
    </row>
    <row r="27">
      <c r="A27" s="5" t="s">
        <v>11</v>
      </c>
      <c r="B27" s="12" t="s">
        <v>11</v>
      </c>
      <c r="C27" s="7"/>
      <c r="D27" s="5" t="s">
        <v>173</v>
      </c>
      <c r="E27" s="6"/>
      <c r="F27" s="6" t="s">
        <v>174</v>
      </c>
      <c r="G27" s="8">
        <v>2013.0</v>
      </c>
      <c r="H27" s="6" t="s">
        <v>175</v>
      </c>
      <c r="I27" s="9" t="s">
        <v>176</v>
      </c>
      <c r="J27" s="6" t="s">
        <v>177</v>
      </c>
      <c r="K27" s="6" t="s">
        <v>178</v>
      </c>
      <c r="L27" s="14" t="s">
        <v>179</v>
      </c>
    </row>
    <row r="28">
      <c r="A28" s="5" t="s">
        <v>11</v>
      </c>
      <c r="B28" s="6" t="s">
        <v>11</v>
      </c>
      <c r="C28" s="7"/>
      <c r="D28" s="5" t="s">
        <v>180</v>
      </c>
      <c r="E28" s="6"/>
      <c r="F28" s="6" t="s">
        <v>181</v>
      </c>
      <c r="G28" s="8">
        <v>2014.0</v>
      </c>
      <c r="H28" s="6" t="s">
        <v>182</v>
      </c>
      <c r="I28" s="9" t="s">
        <v>183</v>
      </c>
      <c r="J28" s="6" t="s">
        <v>184</v>
      </c>
      <c r="K28" s="6" t="s">
        <v>185</v>
      </c>
      <c r="L28" s="10" t="s">
        <v>186</v>
      </c>
    </row>
    <row r="29">
      <c r="A29" s="5" t="s">
        <v>11</v>
      </c>
      <c r="B29" s="12" t="s">
        <v>11</v>
      </c>
      <c r="C29" s="7"/>
      <c r="D29" s="5" t="s">
        <v>187</v>
      </c>
      <c r="E29" s="12" t="s">
        <v>20</v>
      </c>
      <c r="F29" s="6" t="s">
        <v>188</v>
      </c>
      <c r="G29" s="8">
        <v>2014.0</v>
      </c>
      <c r="H29" s="6" t="s">
        <v>189</v>
      </c>
      <c r="I29" s="9" t="s">
        <v>190</v>
      </c>
      <c r="J29" s="6" t="s">
        <v>191</v>
      </c>
      <c r="K29" s="6" t="s">
        <v>192</v>
      </c>
      <c r="L29" s="14" t="s">
        <v>193</v>
      </c>
    </row>
    <row r="30">
      <c r="A30" s="11" t="s">
        <v>11</v>
      </c>
      <c r="B30" s="12" t="s">
        <v>11</v>
      </c>
      <c r="C30" s="7"/>
      <c r="D30" s="5" t="s">
        <v>194</v>
      </c>
      <c r="E30" s="6"/>
      <c r="F30" s="6" t="s">
        <v>195</v>
      </c>
      <c r="G30" s="8">
        <v>2014.0</v>
      </c>
      <c r="H30" s="6" t="s">
        <v>196</v>
      </c>
      <c r="I30" s="9" t="s">
        <v>197</v>
      </c>
      <c r="J30" s="6" t="s">
        <v>198</v>
      </c>
      <c r="K30" s="6" t="s">
        <v>199</v>
      </c>
      <c r="L30" s="14" t="s">
        <v>120</v>
      </c>
    </row>
    <row r="31">
      <c r="A31" s="5" t="s">
        <v>11</v>
      </c>
      <c r="B31" s="6" t="s">
        <v>11</v>
      </c>
      <c r="C31" s="7"/>
      <c r="D31" s="5" t="s">
        <v>200</v>
      </c>
      <c r="E31" s="12" t="s">
        <v>20</v>
      </c>
      <c r="F31" s="6" t="s">
        <v>201</v>
      </c>
      <c r="G31" s="8">
        <v>2014.0</v>
      </c>
      <c r="H31" s="6" t="s">
        <v>202</v>
      </c>
      <c r="I31" s="9" t="s">
        <v>203</v>
      </c>
      <c r="J31" s="6" t="s">
        <v>204</v>
      </c>
      <c r="K31" s="6" t="s">
        <v>205</v>
      </c>
      <c r="L31" s="14" t="s">
        <v>206</v>
      </c>
    </row>
    <row r="32">
      <c r="A32" s="5" t="s">
        <v>11</v>
      </c>
      <c r="B32" s="12" t="s">
        <v>11</v>
      </c>
      <c r="C32" s="7"/>
      <c r="D32" s="5" t="s">
        <v>207</v>
      </c>
      <c r="E32" s="6"/>
      <c r="F32" s="6" t="s">
        <v>208</v>
      </c>
      <c r="G32" s="8">
        <v>2014.0</v>
      </c>
      <c r="H32" s="6"/>
      <c r="I32" s="9" t="s">
        <v>209</v>
      </c>
      <c r="J32" s="6" t="s">
        <v>210</v>
      </c>
      <c r="K32" s="6" t="s">
        <v>211</v>
      </c>
      <c r="L32" s="10" t="s">
        <v>212</v>
      </c>
    </row>
    <row r="33">
      <c r="A33" s="5" t="s">
        <v>11</v>
      </c>
      <c r="B33" s="12" t="s">
        <v>11</v>
      </c>
      <c r="C33" s="7"/>
      <c r="D33" s="5" t="s">
        <v>213</v>
      </c>
      <c r="E33" s="6"/>
      <c r="F33" s="6" t="s">
        <v>214</v>
      </c>
      <c r="G33" s="8">
        <v>2015.0</v>
      </c>
      <c r="H33" s="6" t="s">
        <v>215</v>
      </c>
      <c r="I33" s="9" t="s">
        <v>216</v>
      </c>
      <c r="J33" s="6" t="s">
        <v>217</v>
      </c>
      <c r="K33" s="6" t="s">
        <v>218</v>
      </c>
      <c r="L33" s="10" t="s">
        <v>18</v>
      </c>
    </row>
    <row r="34">
      <c r="A34" s="5" t="s">
        <v>11</v>
      </c>
      <c r="B34" s="12" t="s">
        <v>11</v>
      </c>
      <c r="C34" s="7"/>
      <c r="D34" s="5" t="s">
        <v>219</v>
      </c>
      <c r="E34" s="6"/>
      <c r="F34" s="6" t="s">
        <v>220</v>
      </c>
      <c r="G34" s="8">
        <v>2015.0</v>
      </c>
      <c r="H34" s="6" t="s">
        <v>221</v>
      </c>
      <c r="I34" s="9" t="s">
        <v>222</v>
      </c>
      <c r="J34" s="6" t="s">
        <v>223</v>
      </c>
      <c r="K34" s="6" t="s">
        <v>224</v>
      </c>
      <c r="L34" s="10" t="s">
        <v>172</v>
      </c>
    </row>
    <row r="35">
      <c r="A35" s="11" t="s">
        <v>11</v>
      </c>
      <c r="B35" s="12" t="s">
        <v>11</v>
      </c>
      <c r="C35" s="7"/>
      <c r="D35" s="5" t="s">
        <v>225</v>
      </c>
      <c r="E35" s="12" t="s">
        <v>20</v>
      </c>
      <c r="F35" s="6" t="s">
        <v>226</v>
      </c>
      <c r="G35" s="8">
        <v>2015.0</v>
      </c>
      <c r="H35" s="6" t="s">
        <v>227</v>
      </c>
      <c r="I35" s="9" t="s">
        <v>228</v>
      </c>
      <c r="J35" s="6" t="s">
        <v>229</v>
      </c>
      <c r="K35" s="6" t="s">
        <v>230</v>
      </c>
      <c r="L35" s="14" t="s">
        <v>231</v>
      </c>
    </row>
    <row r="36">
      <c r="A36" s="5" t="s">
        <v>11</v>
      </c>
      <c r="B36" s="6" t="s">
        <v>11</v>
      </c>
      <c r="C36" s="7"/>
      <c r="D36" s="5" t="s">
        <v>232</v>
      </c>
      <c r="E36" s="6"/>
      <c r="F36" s="6" t="s">
        <v>233</v>
      </c>
      <c r="G36" s="8">
        <v>2015.0</v>
      </c>
      <c r="H36" s="6" t="s">
        <v>234</v>
      </c>
      <c r="I36" s="9" t="s">
        <v>235</v>
      </c>
      <c r="J36" s="6" t="s">
        <v>236</v>
      </c>
      <c r="K36" s="6" t="s">
        <v>237</v>
      </c>
      <c r="L36" s="14" t="s">
        <v>238</v>
      </c>
    </row>
    <row r="37">
      <c r="A37" s="11" t="s">
        <v>11</v>
      </c>
      <c r="B37" s="12" t="s">
        <v>11</v>
      </c>
      <c r="C37" s="7"/>
      <c r="D37" s="5" t="s">
        <v>239</v>
      </c>
      <c r="E37" s="6"/>
      <c r="F37" s="6" t="s">
        <v>240</v>
      </c>
      <c r="G37" s="8">
        <v>2015.0</v>
      </c>
      <c r="H37" s="6" t="s">
        <v>241</v>
      </c>
      <c r="I37" s="17" t="s">
        <v>242</v>
      </c>
      <c r="J37" s="6" t="s">
        <v>24</v>
      </c>
      <c r="K37" s="6"/>
      <c r="L37" s="14" t="s">
        <v>243</v>
      </c>
    </row>
    <row r="38">
      <c r="A38" s="11" t="s">
        <v>11</v>
      </c>
      <c r="B38" s="12" t="s">
        <v>11</v>
      </c>
      <c r="C38" s="7"/>
      <c r="D38" s="5" t="s">
        <v>244</v>
      </c>
      <c r="E38" s="12" t="s">
        <v>245</v>
      </c>
      <c r="F38" s="6" t="s">
        <v>246</v>
      </c>
      <c r="G38" s="8">
        <v>2015.0</v>
      </c>
      <c r="H38" s="6" t="s">
        <v>247</v>
      </c>
      <c r="I38" s="9" t="s">
        <v>248</v>
      </c>
      <c r="J38" s="6" t="s">
        <v>249</v>
      </c>
      <c r="K38" s="6" t="s">
        <v>250</v>
      </c>
      <c r="L38" s="14" t="s">
        <v>81</v>
      </c>
      <c r="N38" s="16"/>
    </row>
    <row r="39">
      <c r="A39" s="11" t="s">
        <v>11</v>
      </c>
      <c r="B39" s="12" t="s">
        <v>11</v>
      </c>
      <c r="C39" s="7"/>
      <c r="D39" s="5" t="s">
        <v>251</v>
      </c>
      <c r="E39" s="6"/>
      <c r="F39" s="6" t="s">
        <v>252</v>
      </c>
      <c r="G39" s="8">
        <v>2015.0</v>
      </c>
      <c r="H39" s="6" t="s">
        <v>253</v>
      </c>
      <c r="I39" s="9" t="s">
        <v>254</v>
      </c>
      <c r="J39" s="6" t="s">
        <v>255</v>
      </c>
      <c r="K39" s="6" t="s">
        <v>256</v>
      </c>
      <c r="L39" s="14" t="s">
        <v>120</v>
      </c>
    </row>
    <row r="40">
      <c r="A40" s="11" t="s">
        <v>11</v>
      </c>
      <c r="B40" s="12" t="s">
        <v>11</v>
      </c>
      <c r="C40" s="7"/>
      <c r="D40" s="5" t="s">
        <v>257</v>
      </c>
      <c r="E40" s="6"/>
      <c r="F40" s="6" t="s">
        <v>258</v>
      </c>
      <c r="G40" s="8">
        <v>2016.0</v>
      </c>
      <c r="H40" s="6" t="s">
        <v>259</v>
      </c>
      <c r="I40" s="9" t="s">
        <v>260</v>
      </c>
      <c r="J40" s="6" t="s">
        <v>261</v>
      </c>
      <c r="K40" s="6" t="s">
        <v>262</v>
      </c>
      <c r="L40" s="14" t="s">
        <v>263</v>
      </c>
    </row>
    <row r="41">
      <c r="A41" s="5" t="s">
        <v>11</v>
      </c>
      <c r="B41" s="12" t="s">
        <v>11</v>
      </c>
      <c r="C41" s="7"/>
      <c r="D41" s="5" t="s">
        <v>264</v>
      </c>
      <c r="E41" s="6"/>
      <c r="F41" s="6" t="s">
        <v>226</v>
      </c>
      <c r="G41" s="8">
        <v>2016.0</v>
      </c>
      <c r="H41" s="6" t="s">
        <v>265</v>
      </c>
      <c r="I41" s="9" t="s">
        <v>266</v>
      </c>
      <c r="J41" s="6" t="s">
        <v>267</v>
      </c>
      <c r="K41" s="6" t="s">
        <v>268</v>
      </c>
      <c r="L41" s="14" t="s">
        <v>269</v>
      </c>
    </row>
    <row r="42">
      <c r="A42" s="11" t="s">
        <v>11</v>
      </c>
      <c r="B42" s="12" t="s">
        <v>11</v>
      </c>
      <c r="C42" s="7"/>
      <c r="D42" s="5" t="s">
        <v>270</v>
      </c>
      <c r="E42" s="12" t="s">
        <v>20</v>
      </c>
      <c r="F42" s="6" t="s">
        <v>271</v>
      </c>
      <c r="G42" s="8">
        <v>2016.0</v>
      </c>
      <c r="H42" s="6" t="s">
        <v>272</v>
      </c>
      <c r="I42" s="9" t="s">
        <v>273</v>
      </c>
      <c r="J42" s="6" t="s">
        <v>274</v>
      </c>
      <c r="K42" s="6" t="s">
        <v>275</v>
      </c>
      <c r="L42" s="10" t="s">
        <v>276</v>
      </c>
    </row>
    <row r="43">
      <c r="A43" s="5" t="s">
        <v>11</v>
      </c>
      <c r="B43" s="12" t="s">
        <v>11</v>
      </c>
      <c r="C43" s="7"/>
      <c r="D43" s="5" t="s">
        <v>277</v>
      </c>
      <c r="E43" s="6"/>
      <c r="F43" s="6" t="s">
        <v>278</v>
      </c>
      <c r="G43" s="8">
        <v>2016.0</v>
      </c>
      <c r="H43" s="6"/>
      <c r="I43" s="9" t="s">
        <v>279</v>
      </c>
      <c r="J43" s="6" t="s">
        <v>280</v>
      </c>
      <c r="K43" s="6" t="s">
        <v>281</v>
      </c>
      <c r="L43" s="14" t="s">
        <v>282</v>
      </c>
    </row>
    <row r="44">
      <c r="A44" s="5" t="s">
        <v>11</v>
      </c>
      <c r="B44" s="12" t="s">
        <v>11</v>
      </c>
      <c r="C44" s="7"/>
      <c r="D44" s="5" t="s">
        <v>283</v>
      </c>
      <c r="E44" s="12" t="s">
        <v>20</v>
      </c>
      <c r="F44" s="6" t="s">
        <v>284</v>
      </c>
      <c r="G44" s="8">
        <v>2016.0</v>
      </c>
      <c r="H44" s="6" t="s">
        <v>285</v>
      </c>
      <c r="I44" s="13" t="s">
        <v>286</v>
      </c>
      <c r="J44" s="6"/>
      <c r="K44" s="6" t="s">
        <v>287</v>
      </c>
      <c r="L44" s="14" t="s">
        <v>288</v>
      </c>
    </row>
    <row r="45">
      <c r="A45" s="5" t="s">
        <v>11</v>
      </c>
      <c r="B45" s="6" t="s">
        <v>11</v>
      </c>
      <c r="C45" s="7"/>
      <c r="D45" s="5" t="s">
        <v>289</v>
      </c>
      <c r="E45" s="6"/>
      <c r="F45" s="6" t="s">
        <v>290</v>
      </c>
      <c r="G45" s="8">
        <v>2016.0</v>
      </c>
      <c r="H45" s="6" t="s">
        <v>291</v>
      </c>
      <c r="I45" s="9" t="s">
        <v>292</v>
      </c>
      <c r="J45" s="6" t="s">
        <v>293</v>
      </c>
      <c r="K45" s="6" t="s">
        <v>294</v>
      </c>
      <c r="L45" s="10" t="s">
        <v>18</v>
      </c>
    </row>
    <row r="46">
      <c r="A46" s="11" t="s">
        <v>11</v>
      </c>
      <c r="B46" s="12" t="s">
        <v>11</v>
      </c>
      <c r="C46" s="7"/>
      <c r="D46" s="5" t="s">
        <v>295</v>
      </c>
      <c r="E46" s="12" t="s">
        <v>20</v>
      </c>
      <c r="F46" s="6" t="s">
        <v>296</v>
      </c>
      <c r="G46" s="8">
        <v>2017.0</v>
      </c>
      <c r="H46" s="6" t="s">
        <v>297</v>
      </c>
      <c r="I46" s="9" t="s">
        <v>298</v>
      </c>
      <c r="J46" s="6" t="s">
        <v>299</v>
      </c>
      <c r="K46" s="6" t="s">
        <v>300</v>
      </c>
      <c r="L46" s="14" t="s">
        <v>301</v>
      </c>
    </row>
    <row r="47">
      <c r="A47" s="5" t="s">
        <v>11</v>
      </c>
      <c r="B47" s="6" t="s">
        <v>11</v>
      </c>
      <c r="C47" s="7"/>
      <c r="D47" s="5" t="s">
        <v>302</v>
      </c>
      <c r="E47" s="12" t="s">
        <v>20</v>
      </c>
      <c r="F47" s="6" t="s">
        <v>303</v>
      </c>
      <c r="G47" s="8">
        <v>2017.0</v>
      </c>
      <c r="H47" s="6"/>
      <c r="I47" s="9" t="s">
        <v>304</v>
      </c>
      <c r="J47" s="6" t="s">
        <v>305</v>
      </c>
      <c r="K47" s="6" t="s">
        <v>306</v>
      </c>
      <c r="L47" s="10" t="s">
        <v>307</v>
      </c>
    </row>
    <row r="48">
      <c r="A48" s="5" t="s">
        <v>11</v>
      </c>
      <c r="B48" s="6" t="s">
        <v>11</v>
      </c>
      <c r="C48" s="7"/>
      <c r="D48" s="5" t="s">
        <v>308</v>
      </c>
      <c r="E48" s="12" t="s">
        <v>20</v>
      </c>
      <c r="F48" s="6" t="s">
        <v>309</v>
      </c>
      <c r="G48" s="8">
        <v>2017.0</v>
      </c>
      <c r="H48" s="6" t="s">
        <v>310</v>
      </c>
      <c r="I48" s="9" t="s">
        <v>311</v>
      </c>
      <c r="J48" s="6" t="s">
        <v>312</v>
      </c>
      <c r="K48" s="6" t="s">
        <v>313</v>
      </c>
      <c r="L48" s="14" t="s">
        <v>314</v>
      </c>
    </row>
    <row r="49">
      <c r="A49" s="5" t="s">
        <v>11</v>
      </c>
      <c r="B49" s="6" t="s">
        <v>11</v>
      </c>
      <c r="C49" s="7"/>
      <c r="D49" s="5" t="s">
        <v>315</v>
      </c>
      <c r="E49" s="12" t="s">
        <v>20</v>
      </c>
      <c r="F49" s="6" t="s">
        <v>316</v>
      </c>
      <c r="G49" s="8">
        <v>2017.0</v>
      </c>
      <c r="H49" s="6" t="s">
        <v>317</v>
      </c>
      <c r="I49" s="9" t="s">
        <v>318</v>
      </c>
      <c r="J49" s="6" t="s">
        <v>319</v>
      </c>
      <c r="K49" s="6" t="s">
        <v>320</v>
      </c>
      <c r="L49" s="14" t="s">
        <v>321</v>
      </c>
    </row>
    <row r="50">
      <c r="A50" s="5" t="s">
        <v>11</v>
      </c>
      <c r="B50" s="6" t="s">
        <v>11</v>
      </c>
      <c r="C50" s="7"/>
      <c r="D50" s="5" t="s">
        <v>322</v>
      </c>
      <c r="E50" s="6"/>
      <c r="F50" s="6" t="s">
        <v>323</v>
      </c>
      <c r="G50" s="8">
        <v>2017.0</v>
      </c>
      <c r="H50" s="6" t="s">
        <v>324</v>
      </c>
      <c r="I50" s="9" t="s">
        <v>325</v>
      </c>
      <c r="J50" s="6" t="s">
        <v>326</v>
      </c>
      <c r="K50" s="6" t="s">
        <v>327</v>
      </c>
      <c r="L50" s="14" t="s">
        <v>179</v>
      </c>
    </row>
    <row r="51">
      <c r="A51" s="5" t="s">
        <v>11</v>
      </c>
      <c r="B51" s="12" t="s">
        <v>11</v>
      </c>
      <c r="C51" s="7"/>
      <c r="D51" s="5" t="s">
        <v>328</v>
      </c>
      <c r="E51" s="6"/>
      <c r="F51" s="6" t="s">
        <v>329</v>
      </c>
      <c r="G51" s="8">
        <v>2017.0</v>
      </c>
      <c r="H51" s="6" t="s">
        <v>330</v>
      </c>
      <c r="I51" s="9" t="s">
        <v>331</v>
      </c>
      <c r="J51" s="6" t="s">
        <v>332</v>
      </c>
      <c r="K51" s="6" t="s">
        <v>333</v>
      </c>
      <c r="L51" s="14" t="s">
        <v>94</v>
      </c>
    </row>
    <row r="52">
      <c r="A52" s="5" t="s">
        <v>11</v>
      </c>
      <c r="B52" s="6" t="s">
        <v>11</v>
      </c>
      <c r="C52" s="7"/>
      <c r="D52" s="5" t="s">
        <v>334</v>
      </c>
      <c r="E52" s="12" t="s">
        <v>20</v>
      </c>
      <c r="F52" s="6" t="s">
        <v>335</v>
      </c>
      <c r="G52" s="8">
        <v>2017.0</v>
      </c>
      <c r="H52" s="6"/>
      <c r="I52" s="9" t="s">
        <v>336</v>
      </c>
      <c r="J52" s="6" t="s">
        <v>337</v>
      </c>
      <c r="K52" s="6" t="s">
        <v>338</v>
      </c>
      <c r="L52" s="10" t="s">
        <v>307</v>
      </c>
    </row>
    <row r="53">
      <c r="A53" s="5" t="s">
        <v>11</v>
      </c>
      <c r="B53" s="6" t="s">
        <v>11</v>
      </c>
      <c r="C53" s="7"/>
      <c r="D53" s="5" t="s">
        <v>339</v>
      </c>
      <c r="E53" s="12" t="s">
        <v>20</v>
      </c>
      <c r="F53" s="6" t="s">
        <v>340</v>
      </c>
      <c r="G53" s="8">
        <v>2018.0</v>
      </c>
      <c r="H53" s="6" t="s">
        <v>341</v>
      </c>
      <c r="I53" s="9" t="s">
        <v>342</v>
      </c>
      <c r="J53" s="6" t="s">
        <v>343</v>
      </c>
      <c r="K53" s="6" t="s">
        <v>344</v>
      </c>
      <c r="L53" s="10" t="s">
        <v>345</v>
      </c>
    </row>
    <row r="54">
      <c r="A54" s="11" t="s">
        <v>11</v>
      </c>
      <c r="B54" s="12" t="s">
        <v>11</v>
      </c>
      <c r="C54" s="7"/>
      <c r="D54" s="5" t="s">
        <v>346</v>
      </c>
      <c r="E54" s="6"/>
      <c r="F54" s="6" t="s">
        <v>347</v>
      </c>
      <c r="G54" s="8">
        <v>2018.0</v>
      </c>
      <c r="H54" s="6" t="s">
        <v>348</v>
      </c>
      <c r="I54" s="9" t="s">
        <v>349</v>
      </c>
      <c r="J54" s="6" t="s">
        <v>350</v>
      </c>
      <c r="K54" s="6" t="s">
        <v>351</v>
      </c>
      <c r="L54" s="10" t="s">
        <v>113</v>
      </c>
    </row>
    <row r="55">
      <c r="A55" s="5" t="s">
        <v>11</v>
      </c>
      <c r="B55" s="12" t="s">
        <v>11</v>
      </c>
      <c r="C55" s="7"/>
      <c r="D55" s="5" t="s">
        <v>352</v>
      </c>
      <c r="E55" s="6"/>
      <c r="F55" s="6" t="s">
        <v>353</v>
      </c>
      <c r="G55" s="8">
        <v>2019.0</v>
      </c>
      <c r="H55" s="6" t="s">
        <v>354</v>
      </c>
      <c r="I55" s="9" t="s">
        <v>355</v>
      </c>
      <c r="J55" s="6" t="s">
        <v>356</v>
      </c>
      <c r="K55" s="6" t="s">
        <v>357</v>
      </c>
      <c r="L55" s="10" t="s">
        <v>18</v>
      </c>
    </row>
    <row r="56">
      <c r="A56" s="5" t="s">
        <v>11</v>
      </c>
      <c r="B56" s="6" t="s">
        <v>11</v>
      </c>
      <c r="C56" s="7"/>
      <c r="D56" s="5" t="s">
        <v>358</v>
      </c>
      <c r="E56" s="6"/>
      <c r="F56" s="6" t="s">
        <v>359</v>
      </c>
      <c r="G56" s="8">
        <v>2019.0</v>
      </c>
      <c r="H56" s="6"/>
      <c r="I56" s="9" t="s">
        <v>360</v>
      </c>
      <c r="J56" s="6" t="s">
        <v>361</v>
      </c>
      <c r="K56" s="6" t="s">
        <v>362</v>
      </c>
      <c r="L56" s="10" t="s">
        <v>363</v>
      </c>
    </row>
    <row r="57">
      <c r="A57" s="5" t="s">
        <v>11</v>
      </c>
      <c r="B57" s="6" t="s">
        <v>11</v>
      </c>
      <c r="C57" s="7"/>
      <c r="D57" s="5" t="s">
        <v>364</v>
      </c>
      <c r="E57" s="6" t="s">
        <v>365</v>
      </c>
      <c r="F57" s="6" t="s">
        <v>366</v>
      </c>
      <c r="G57" s="8">
        <v>2019.0</v>
      </c>
      <c r="H57" s="6" t="s">
        <v>367</v>
      </c>
      <c r="I57" s="9" t="s">
        <v>368</v>
      </c>
      <c r="J57" s="6" t="s">
        <v>369</v>
      </c>
      <c r="K57" s="6" t="s">
        <v>370</v>
      </c>
      <c r="L57" s="10" t="s">
        <v>172</v>
      </c>
    </row>
    <row r="58">
      <c r="A58" s="11" t="s">
        <v>11</v>
      </c>
      <c r="B58" s="12" t="s">
        <v>11</v>
      </c>
      <c r="C58" s="7"/>
      <c r="D58" s="5" t="s">
        <v>371</v>
      </c>
      <c r="E58" s="19" t="s">
        <v>20</v>
      </c>
      <c r="F58" s="6" t="s">
        <v>372</v>
      </c>
      <c r="G58" s="8">
        <v>2019.0</v>
      </c>
      <c r="H58" s="6" t="s">
        <v>373</v>
      </c>
      <c r="I58" s="17" t="s">
        <v>374</v>
      </c>
      <c r="J58" s="6" t="s">
        <v>375</v>
      </c>
      <c r="K58" s="6" t="s">
        <v>376</v>
      </c>
      <c r="L58" s="10" t="s">
        <v>377</v>
      </c>
    </row>
    <row r="59">
      <c r="A59" s="11" t="s">
        <v>11</v>
      </c>
      <c r="B59" s="12" t="s">
        <v>11</v>
      </c>
      <c r="C59" s="7"/>
      <c r="D59" s="5" t="s">
        <v>378</v>
      </c>
      <c r="E59" s="12" t="s">
        <v>20</v>
      </c>
      <c r="F59" s="6" t="s">
        <v>379</v>
      </c>
      <c r="G59" s="8">
        <v>2019.0</v>
      </c>
      <c r="H59" s="6" t="s">
        <v>380</v>
      </c>
      <c r="I59" s="9" t="s">
        <v>381</v>
      </c>
      <c r="J59" s="6" t="s">
        <v>382</v>
      </c>
      <c r="K59" s="6" t="s">
        <v>383</v>
      </c>
      <c r="L59" s="6" t="s">
        <v>384</v>
      </c>
    </row>
    <row r="60">
      <c r="A60" s="5" t="s">
        <v>11</v>
      </c>
      <c r="B60" s="6" t="s">
        <v>11</v>
      </c>
      <c r="C60" s="7"/>
      <c r="D60" s="5" t="s">
        <v>385</v>
      </c>
      <c r="E60" s="12" t="s">
        <v>20</v>
      </c>
      <c r="F60" s="6" t="s">
        <v>386</v>
      </c>
      <c r="G60" s="8">
        <v>2019.0</v>
      </c>
      <c r="H60" s="6" t="s">
        <v>387</v>
      </c>
      <c r="I60" s="9" t="s">
        <v>388</v>
      </c>
      <c r="J60" s="6" t="s">
        <v>389</v>
      </c>
      <c r="K60" s="6" t="s">
        <v>390</v>
      </c>
      <c r="L60" s="10" t="s">
        <v>391</v>
      </c>
    </row>
    <row r="61">
      <c r="A61" s="11" t="s">
        <v>11</v>
      </c>
      <c r="B61" s="12" t="s">
        <v>11</v>
      </c>
      <c r="C61" s="7"/>
      <c r="D61" s="5" t="s">
        <v>392</v>
      </c>
      <c r="E61" s="6"/>
      <c r="F61" s="6" t="s">
        <v>393</v>
      </c>
      <c r="G61" s="8">
        <v>2019.0</v>
      </c>
      <c r="H61" s="6"/>
      <c r="I61" s="13" t="s">
        <v>394</v>
      </c>
      <c r="J61" s="6"/>
      <c r="K61" s="6" t="s">
        <v>395</v>
      </c>
      <c r="L61" s="14" t="s">
        <v>396</v>
      </c>
    </row>
    <row r="62">
      <c r="A62" s="11" t="s">
        <v>11</v>
      </c>
      <c r="B62" s="12" t="s">
        <v>11</v>
      </c>
      <c r="C62" s="7"/>
      <c r="D62" s="5" t="s">
        <v>397</v>
      </c>
      <c r="E62" s="19" t="s">
        <v>20</v>
      </c>
      <c r="F62" s="6" t="s">
        <v>398</v>
      </c>
      <c r="G62" s="8">
        <v>2019.0</v>
      </c>
      <c r="H62" s="6" t="s">
        <v>399</v>
      </c>
      <c r="I62" s="9" t="s">
        <v>400</v>
      </c>
      <c r="J62" s="6" t="s">
        <v>401</v>
      </c>
      <c r="K62" s="6" t="s">
        <v>402</v>
      </c>
      <c r="L62" s="10" t="s">
        <v>377</v>
      </c>
    </row>
    <row r="63">
      <c r="A63" s="11" t="s">
        <v>11</v>
      </c>
      <c r="B63" s="12" t="s">
        <v>11</v>
      </c>
      <c r="C63" s="7"/>
      <c r="D63" s="5" t="s">
        <v>403</v>
      </c>
      <c r="E63" s="6"/>
      <c r="F63" s="6" t="s">
        <v>404</v>
      </c>
      <c r="G63" s="8">
        <v>2020.0</v>
      </c>
      <c r="H63" s="6" t="s">
        <v>405</v>
      </c>
      <c r="I63" s="9" t="s">
        <v>406</v>
      </c>
      <c r="J63" s="6" t="s">
        <v>407</v>
      </c>
      <c r="K63" s="6" t="s">
        <v>408</v>
      </c>
      <c r="L63" s="14" t="s">
        <v>409</v>
      </c>
      <c r="N63" s="16"/>
    </row>
    <row r="64">
      <c r="A64" s="5" t="s">
        <v>11</v>
      </c>
      <c r="B64" s="12" t="s">
        <v>11</v>
      </c>
      <c r="C64" s="7"/>
      <c r="D64" s="5" t="s">
        <v>410</v>
      </c>
      <c r="E64" s="12" t="s">
        <v>20</v>
      </c>
      <c r="F64" s="6" t="s">
        <v>411</v>
      </c>
      <c r="G64" s="8">
        <v>2020.0</v>
      </c>
      <c r="H64" s="6" t="s">
        <v>412</v>
      </c>
      <c r="I64" s="9" t="s">
        <v>413</v>
      </c>
      <c r="J64" s="6" t="s">
        <v>414</v>
      </c>
      <c r="K64" s="6" t="s">
        <v>415</v>
      </c>
      <c r="L64" s="14" t="s">
        <v>416</v>
      </c>
    </row>
    <row r="65">
      <c r="A65" s="5" t="s">
        <v>11</v>
      </c>
      <c r="B65" s="6" t="s">
        <v>11</v>
      </c>
      <c r="C65" s="7"/>
      <c r="D65" s="5" t="s">
        <v>417</v>
      </c>
      <c r="E65" s="6"/>
      <c r="F65" s="6" t="s">
        <v>418</v>
      </c>
      <c r="G65" s="8">
        <v>2020.0</v>
      </c>
      <c r="H65" s="6" t="s">
        <v>419</v>
      </c>
      <c r="I65" s="9" t="s">
        <v>420</v>
      </c>
      <c r="J65" s="6" t="s">
        <v>24</v>
      </c>
      <c r="K65" s="6" t="s">
        <v>421</v>
      </c>
      <c r="L65" s="14" t="s">
        <v>94</v>
      </c>
    </row>
    <row r="66">
      <c r="A66" s="5" t="s">
        <v>11</v>
      </c>
      <c r="B66" s="6" t="s">
        <v>11</v>
      </c>
      <c r="C66" s="7"/>
      <c r="D66" s="5" t="s">
        <v>422</v>
      </c>
      <c r="E66" s="6"/>
      <c r="F66" s="6" t="s">
        <v>423</v>
      </c>
      <c r="G66" s="8">
        <v>2021.0</v>
      </c>
      <c r="H66" s="6" t="s">
        <v>424</v>
      </c>
      <c r="I66" s="9" t="s">
        <v>425</v>
      </c>
      <c r="J66" s="6" t="s">
        <v>426</v>
      </c>
      <c r="K66" s="6" t="s">
        <v>427</v>
      </c>
      <c r="L66" s="10" t="s">
        <v>18</v>
      </c>
    </row>
    <row r="67">
      <c r="A67" s="11" t="s">
        <v>11</v>
      </c>
      <c r="B67" s="6" t="s">
        <v>11</v>
      </c>
      <c r="C67" s="7"/>
      <c r="D67" s="5" t="s">
        <v>428</v>
      </c>
      <c r="E67" s="6"/>
      <c r="F67" s="6" t="s">
        <v>429</v>
      </c>
      <c r="G67" s="8">
        <v>2021.0</v>
      </c>
      <c r="H67" s="6" t="s">
        <v>430</v>
      </c>
      <c r="I67" s="17" t="s">
        <v>431</v>
      </c>
      <c r="J67" s="6" t="s">
        <v>432</v>
      </c>
      <c r="K67" s="6" t="s">
        <v>433</v>
      </c>
      <c r="L67" s="14" t="s">
        <v>133</v>
      </c>
    </row>
    <row r="68">
      <c r="A68" s="11" t="s">
        <v>11</v>
      </c>
      <c r="B68" s="12" t="s">
        <v>11</v>
      </c>
      <c r="C68" s="7"/>
      <c r="D68" s="5" t="s">
        <v>434</v>
      </c>
      <c r="E68" s="12" t="s">
        <v>20</v>
      </c>
      <c r="F68" s="6" t="s">
        <v>435</v>
      </c>
      <c r="G68" s="8">
        <v>2021.0</v>
      </c>
      <c r="H68" s="6" t="s">
        <v>436</v>
      </c>
      <c r="I68" s="9" t="s">
        <v>437</v>
      </c>
      <c r="J68" s="6" t="s">
        <v>438</v>
      </c>
      <c r="K68" s="6" t="s">
        <v>439</v>
      </c>
      <c r="L68" s="10" t="s">
        <v>440</v>
      </c>
    </row>
    <row r="69">
      <c r="A69" s="5" t="s">
        <v>11</v>
      </c>
      <c r="B69" s="6" t="s">
        <v>11</v>
      </c>
      <c r="C69" s="7"/>
      <c r="D69" s="5" t="s">
        <v>441</v>
      </c>
      <c r="E69" s="12" t="s">
        <v>20</v>
      </c>
      <c r="F69" s="6" t="s">
        <v>442</v>
      </c>
      <c r="G69" s="8">
        <v>2021.0</v>
      </c>
      <c r="H69" s="6" t="s">
        <v>443</v>
      </c>
      <c r="I69" s="9" t="s">
        <v>444</v>
      </c>
      <c r="J69" s="6" t="s">
        <v>445</v>
      </c>
      <c r="K69" s="6" t="s">
        <v>446</v>
      </c>
      <c r="L69" s="14" t="s">
        <v>447</v>
      </c>
    </row>
    <row r="70">
      <c r="A70" s="5" t="s">
        <v>11</v>
      </c>
      <c r="B70" s="12" t="s">
        <v>11</v>
      </c>
      <c r="C70" s="7"/>
      <c r="D70" s="5" t="s">
        <v>448</v>
      </c>
      <c r="E70" s="6"/>
      <c r="F70" s="6" t="s">
        <v>449</v>
      </c>
      <c r="G70" s="8">
        <v>2021.0</v>
      </c>
      <c r="H70" s="6" t="s">
        <v>450</v>
      </c>
      <c r="I70" s="9" t="s">
        <v>451</v>
      </c>
      <c r="J70" s="6" t="s">
        <v>452</v>
      </c>
      <c r="K70" s="6" t="s">
        <v>453</v>
      </c>
      <c r="L70" s="14" t="s">
        <v>454</v>
      </c>
    </row>
    <row r="71">
      <c r="A71" s="5" t="s">
        <v>11</v>
      </c>
      <c r="B71" s="12" t="s">
        <v>11</v>
      </c>
      <c r="C71" s="7"/>
      <c r="D71" s="5" t="s">
        <v>455</v>
      </c>
      <c r="E71" s="12" t="s">
        <v>20</v>
      </c>
      <c r="F71" s="6" t="s">
        <v>456</v>
      </c>
      <c r="G71" s="8">
        <v>2021.0</v>
      </c>
      <c r="H71" s="6" t="s">
        <v>457</v>
      </c>
      <c r="I71" s="9" t="s">
        <v>458</v>
      </c>
      <c r="J71" s="6" t="s">
        <v>459</v>
      </c>
      <c r="K71" s="6" t="s">
        <v>460</v>
      </c>
      <c r="L71" s="10" t="s">
        <v>461</v>
      </c>
    </row>
    <row r="72">
      <c r="A72" s="5" t="s">
        <v>11</v>
      </c>
      <c r="B72" s="12" t="s">
        <v>11</v>
      </c>
      <c r="C72" s="7"/>
      <c r="D72" s="5" t="s">
        <v>462</v>
      </c>
      <c r="E72" s="6"/>
      <c r="F72" s="6" t="s">
        <v>463</v>
      </c>
      <c r="G72" s="8">
        <v>2021.0</v>
      </c>
      <c r="H72" s="6" t="s">
        <v>464</v>
      </c>
      <c r="I72" s="9" t="s">
        <v>465</v>
      </c>
      <c r="J72" s="6" t="s">
        <v>466</v>
      </c>
      <c r="K72" s="6" t="s">
        <v>467</v>
      </c>
      <c r="L72" s="14" t="s">
        <v>133</v>
      </c>
    </row>
    <row r="73">
      <c r="A73" s="5" t="s">
        <v>11</v>
      </c>
      <c r="B73" s="6" t="s">
        <v>11</v>
      </c>
      <c r="C73" s="7"/>
      <c r="D73" s="5" t="s">
        <v>468</v>
      </c>
      <c r="E73" s="6"/>
      <c r="F73" s="6" t="s">
        <v>469</v>
      </c>
      <c r="G73" s="8">
        <v>2021.0</v>
      </c>
      <c r="H73" s="6" t="s">
        <v>470</v>
      </c>
      <c r="I73" s="9" t="s">
        <v>471</v>
      </c>
      <c r="J73" s="6" t="s">
        <v>472</v>
      </c>
      <c r="K73" s="6" t="s">
        <v>473</v>
      </c>
      <c r="L73" s="14" t="s">
        <v>474</v>
      </c>
    </row>
    <row r="74">
      <c r="A74" s="11" t="s">
        <v>11</v>
      </c>
      <c r="B74" s="12" t="s">
        <v>11</v>
      </c>
      <c r="C74" s="7"/>
      <c r="D74" s="5" t="s">
        <v>475</v>
      </c>
      <c r="E74" s="6"/>
      <c r="F74" s="6" t="s">
        <v>476</v>
      </c>
      <c r="G74" s="8">
        <v>2021.0</v>
      </c>
      <c r="H74" s="6" t="s">
        <v>477</v>
      </c>
      <c r="I74" s="9" t="s">
        <v>478</v>
      </c>
      <c r="J74" s="6" t="s">
        <v>479</v>
      </c>
      <c r="K74" s="6" t="s">
        <v>480</v>
      </c>
      <c r="L74" s="10" t="s">
        <v>186</v>
      </c>
    </row>
    <row r="75">
      <c r="A75" s="5" t="s">
        <v>11</v>
      </c>
      <c r="B75" s="12" t="s">
        <v>11</v>
      </c>
      <c r="C75" s="7"/>
      <c r="D75" s="5" t="s">
        <v>481</v>
      </c>
      <c r="E75" s="6"/>
      <c r="F75" s="6" t="s">
        <v>482</v>
      </c>
      <c r="G75" s="8">
        <v>2021.0</v>
      </c>
      <c r="H75" s="6" t="s">
        <v>483</v>
      </c>
      <c r="I75" s="17" t="s">
        <v>484</v>
      </c>
      <c r="J75" s="6" t="s">
        <v>485</v>
      </c>
      <c r="K75" s="6" t="s">
        <v>486</v>
      </c>
      <c r="L75" s="10" t="s">
        <v>487</v>
      </c>
    </row>
    <row r="76">
      <c r="A76" s="5" t="s">
        <v>11</v>
      </c>
      <c r="B76" s="6" t="s">
        <v>11</v>
      </c>
      <c r="C76" s="7"/>
      <c r="D76" s="5" t="s">
        <v>488</v>
      </c>
      <c r="E76" s="6"/>
      <c r="F76" s="6" t="s">
        <v>489</v>
      </c>
      <c r="G76" s="20">
        <v>2023.0</v>
      </c>
      <c r="H76" s="6" t="s">
        <v>490</v>
      </c>
      <c r="I76" s="9" t="s">
        <v>491</v>
      </c>
      <c r="J76" s="6" t="s">
        <v>492</v>
      </c>
      <c r="K76" s="6" t="s">
        <v>493</v>
      </c>
      <c r="L76" s="10" t="s">
        <v>186</v>
      </c>
    </row>
    <row r="77">
      <c r="A77" s="11" t="s">
        <v>11</v>
      </c>
      <c r="B77" s="6" t="s">
        <v>11</v>
      </c>
      <c r="C77" s="7"/>
      <c r="D77" s="5" t="s">
        <v>494</v>
      </c>
      <c r="E77" s="6"/>
      <c r="F77" s="6" t="s">
        <v>495</v>
      </c>
      <c r="G77" s="8">
        <v>2022.0</v>
      </c>
      <c r="H77" s="6" t="s">
        <v>496</v>
      </c>
      <c r="I77" s="9" t="s">
        <v>497</v>
      </c>
      <c r="J77" s="6" t="s">
        <v>498</v>
      </c>
      <c r="K77" s="6" t="s">
        <v>499</v>
      </c>
      <c r="L77" s="10" t="s">
        <v>18</v>
      </c>
    </row>
    <row r="78">
      <c r="A78" s="5" t="s">
        <v>11</v>
      </c>
      <c r="B78" s="6" t="s">
        <v>11</v>
      </c>
      <c r="C78" s="7"/>
      <c r="D78" s="5" t="s">
        <v>500</v>
      </c>
      <c r="E78" s="6"/>
      <c r="F78" s="6" t="s">
        <v>501</v>
      </c>
      <c r="G78" s="8">
        <v>2022.0</v>
      </c>
      <c r="H78" s="6"/>
      <c r="I78" s="9" t="s">
        <v>502</v>
      </c>
      <c r="J78" s="6" t="s">
        <v>503</v>
      </c>
      <c r="K78" s="6" t="s">
        <v>504</v>
      </c>
      <c r="L78" s="14" t="s">
        <v>505</v>
      </c>
    </row>
    <row r="79">
      <c r="A79" s="11" t="s">
        <v>11</v>
      </c>
      <c r="B79" s="6" t="s">
        <v>11</v>
      </c>
      <c r="C79" s="7"/>
      <c r="D79" s="5" t="s">
        <v>506</v>
      </c>
      <c r="E79" s="6"/>
      <c r="F79" s="6" t="s">
        <v>507</v>
      </c>
      <c r="G79" s="8">
        <v>2022.0</v>
      </c>
      <c r="H79" s="6" t="s">
        <v>508</v>
      </c>
      <c r="I79" s="9" t="s">
        <v>509</v>
      </c>
      <c r="J79" s="6" t="s">
        <v>510</v>
      </c>
      <c r="K79" s="6" t="s">
        <v>511</v>
      </c>
      <c r="L79" s="14" t="s">
        <v>512</v>
      </c>
    </row>
    <row r="80">
      <c r="A80" s="5" t="s">
        <v>11</v>
      </c>
      <c r="B80" s="12" t="s">
        <v>11</v>
      </c>
      <c r="C80" s="7"/>
      <c r="D80" s="5" t="s">
        <v>513</v>
      </c>
      <c r="E80" s="6"/>
      <c r="F80" s="6" t="s">
        <v>514</v>
      </c>
      <c r="G80" s="8">
        <v>2022.0</v>
      </c>
      <c r="H80" s="6" t="s">
        <v>515</v>
      </c>
      <c r="I80" s="9" t="s">
        <v>516</v>
      </c>
      <c r="J80" s="6" t="s">
        <v>517</v>
      </c>
      <c r="K80" s="6" t="s">
        <v>518</v>
      </c>
      <c r="L80" s="14" t="s">
        <v>133</v>
      </c>
    </row>
    <row r="81">
      <c r="A81" s="5" t="s">
        <v>11</v>
      </c>
      <c r="B81" s="12" t="s">
        <v>11</v>
      </c>
      <c r="C81" s="7"/>
      <c r="D81" s="5" t="s">
        <v>519</v>
      </c>
      <c r="E81" s="12" t="s">
        <v>520</v>
      </c>
      <c r="F81" s="6" t="s">
        <v>521</v>
      </c>
      <c r="G81" s="8">
        <v>1997.0</v>
      </c>
      <c r="H81" s="6" t="s">
        <v>522</v>
      </c>
      <c r="I81" s="17" t="s">
        <v>523</v>
      </c>
      <c r="J81" s="6" t="s">
        <v>24</v>
      </c>
      <c r="K81" s="6" t="s">
        <v>524</v>
      </c>
      <c r="L81" s="14" t="s">
        <v>525</v>
      </c>
    </row>
    <row r="82">
      <c r="A82" s="5" t="s">
        <v>11</v>
      </c>
      <c r="B82" s="6" t="s">
        <v>11</v>
      </c>
      <c r="C82" s="7"/>
      <c r="D82" s="5" t="s">
        <v>526</v>
      </c>
      <c r="E82" s="19" t="s">
        <v>527</v>
      </c>
      <c r="F82" s="6" t="s">
        <v>528</v>
      </c>
      <c r="G82" s="8">
        <v>1997.0</v>
      </c>
      <c r="H82" s="6" t="s">
        <v>529</v>
      </c>
      <c r="I82" s="9" t="s">
        <v>530</v>
      </c>
      <c r="J82" s="6" t="s">
        <v>24</v>
      </c>
      <c r="K82" s="6"/>
      <c r="L82" s="6" t="s">
        <v>531</v>
      </c>
    </row>
    <row r="83">
      <c r="A83" s="5" t="s">
        <v>11</v>
      </c>
      <c r="B83" s="12" t="s">
        <v>11</v>
      </c>
      <c r="C83" s="7"/>
      <c r="D83" s="5" t="s">
        <v>532</v>
      </c>
      <c r="E83" s="12" t="s">
        <v>20</v>
      </c>
      <c r="F83" s="6" t="s">
        <v>533</v>
      </c>
      <c r="G83" s="8">
        <v>2001.0</v>
      </c>
      <c r="H83" s="6" t="s">
        <v>534</v>
      </c>
      <c r="I83" s="9" t="s">
        <v>535</v>
      </c>
      <c r="J83" s="6" t="s">
        <v>24</v>
      </c>
      <c r="K83" s="6" t="s">
        <v>536</v>
      </c>
      <c r="L83" s="14" t="s">
        <v>537</v>
      </c>
    </row>
    <row r="84">
      <c r="A84" s="5" t="s">
        <v>11</v>
      </c>
      <c r="B84" s="12" t="s">
        <v>11</v>
      </c>
      <c r="C84" s="7"/>
      <c r="D84" s="5" t="s">
        <v>538</v>
      </c>
      <c r="E84" s="12" t="s">
        <v>20</v>
      </c>
      <c r="F84" s="6" t="s">
        <v>539</v>
      </c>
      <c r="G84" s="8">
        <v>2004.0</v>
      </c>
      <c r="H84" s="6" t="s">
        <v>540</v>
      </c>
      <c r="I84" s="9" t="s">
        <v>541</v>
      </c>
      <c r="J84" s="6" t="s">
        <v>24</v>
      </c>
      <c r="K84" s="6"/>
      <c r="L84" s="10" t="s">
        <v>542</v>
      </c>
    </row>
    <row r="85">
      <c r="A85" s="5" t="s">
        <v>11</v>
      </c>
      <c r="B85" s="12" t="s">
        <v>11</v>
      </c>
      <c r="C85" s="7"/>
      <c r="D85" s="5" t="s">
        <v>543</v>
      </c>
      <c r="E85" s="6"/>
      <c r="F85" s="6" t="s">
        <v>544</v>
      </c>
      <c r="G85" s="8">
        <v>2005.0</v>
      </c>
      <c r="H85" s="6" t="s">
        <v>545</v>
      </c>
      <c r="I85" s="9" t="s">
        <v>546</v>
      </c>
      <c r="J85" s="6" t="s">
        <v>547</v>
      </c>
      <c r="K85" s="6" t="s">
        <v>548</v>
      </c>
      <c r="L85" s="14" t="s">
        <v>549</v>
      </c>
    </row>
    <row r="86">
      <c r="A86" s="5" t="s">
        <v>11</v>
      </c>
      <c r="B86" s="6" t="s">
        <v>11</v>
      </c>
      <c r="C86" s="7"/>
      <c r="D86" s="5" t="s">
        <v>550</v>
      </c>
      <c r="E86" s="12" t="s">
        <v>20</v>
      </c>
      <c r="F86" s="6" t="s">
        <v>551</v>
      </c>
      <c r="G86" s="8">
        <v>2005.0</v>
      </c>
      <c r="H86" s="6" t="s">
        <v>552</v>
      </c>
      <c r="I86" s="9" t="s">
        <v>553</v>
      </c>
      <c r="J86" s="6" t="s">
        <v>554</v>
      </c>
      <c r="K86" s="6" t="s">
        <v>555</v>
      </c>
      <c r="L86" s="14" t="s">
        <v>556</v>
      </c>
    </row>
    <row r="87">
      <c r="A87" s="5" t="s">
        <v>11</v>
      </c>
      <c r="B87" s="12" t="s">
        <v>11</v>
      </c>
      <c r="C87" s="7"/>
      <c r="D87" s="5" t="s">
        <v>557</v>
      </c>
      <c r="E87" s="6"/>
      <c r="F87" s="6" t="s">
        <v>558</v>
      </c>
      <c r="G87" s="8">
        <v>2006.0</v>
      </c>
      <c r="H87" s="6" t="s">
        <v>559</v>
      </c>
      <c r="I87" s="17" t="s">
        <v>560</v>
      </c>
      <c r="J87" s="6" t="s">
        <v>24</v>
      </c>
      <c r="K87" s="6" t="s">
        <v>561</v>
      </c>
      <c r="L87" s="14" t="s">
        <v>269</v>
      </c>
    </row>
    <row r="88">
      <c r="A88" s="5" t="s">
        <v>11</v>
      </c>
      <c r="B88" s="6" t="s">
        <v>11</v>
      </c>
      <c r="C88" s="7"/>
      <c r="D88" s="5" t="s">
        <v>562</v>
      </c>
      <c r="E88" s="12" t="s">
        <v>20</v>
      </c>
      <c r="F88" s="6" t="s">
        <v>563</v>
      </c>
      <c r="G88" s="8">
        <v>2006.0</v>
      </c>
      <c r="H88" s="6" t="s">
        <v>564</v>
      </c>
      <c r="I88" s="9" t="s">
        <v>565</v>
      </c>
      <c r="J88" s="6" t="s">
        <v>24</v>
      </c>
      <c r="K88" s="6" t="s">
        <v>566</v>
      </c>
      <c r="L88" s="14" t="s">
        <v>567</v>
      </c>
    </row>
    <row r="89">
      <c r="A89" s="5" t="s">
        <v>11</v>
      </c>
      <c r="B89" s="12" t="s">
        <v>11</v>
      </c>
      <c r="C89" s="7"/>
      <c r="D89" s="5" t="s">
        <v>568</v>
      </c>
      <c r="E89" s="6"/>
      <c r="F89" s="6" t="s">
        <v>569</v>
      </c>
      <c r="G89" s="8">
        <v>2006.0</v>
      </c>
      <c r="H89" s="6" t="s">
        <v>570</v>
      </c>
      <c r="I89" s="9" t="s">
        <v>571</v>
      </c>
      <c r="J89" s="6" t="s">
        <v>24</v>
      </c>
      <c r="K89" s="6"/>
      <c r="L89" s="14" t="s">
        <v>572</v>
      </c>
    </row>
    <row r="90">
      <c r="A90" s="5" t="s">
        <v>11</v>
      </c>
      <c r="B90" s="6" t="s">
        <v>11</v>
      </c>
      <c r="C90" s="7"/>
      <c r="D90" s="5" t="s">
        <v>573</v>
      </c>
      <c r="E90" s="12" t="s">
        <v>27</v>
      </c>
      <c r="F90" s="6" t="s">
        <v>574</v>
      </c>
      <c r="G90" s="8">
        <v>2007.0</v>
      </c>
      <c r="H90" s="6" t="s">
        <v>575</v>
      </c>
      <c r="I90" s="9" t="s">
        <v>576</v>
      </c>
      <c r="J90" s="6" t="s">
        <v>577</v>
      </c>
      <c r="K90" s="6" t="s">
        <v>578</v>
      </c>
      <c r="L90" s="14" t="s">
        <v>38</v>
      </c>
    </row>
    <row r="91">
      <c r="A91" s="5" t="s">
        <v>11</v>
      </c>
      <c r="B91" s="6" t="s">
        <v>11</v>
      </c>
      <c r="C91" s="7"/>
      <c r="D91" s="5" t="s">
        <v>579</v>
      </c>
      <c r="E91" s="6"/>
      <c r="F91" s="6" t="s">
        <v>574</v>
      </c>
      <c r="G91" s="8">
        <v>2008.0</v>
      </c>
      <c r="H91" s="6" t="s">
        <v>580</v>
      </c>
      <c r="I91" s="9" t="s">
        <v>581</v>
      </c>
      <c r="J91" s="6" t="s">
        <v>582</v>
      </c>
      <c r="K91" s="6" t="s">
        <v>583</v>
      </c>
      <c r="L91" s="14" t="s">
        <v>584</v>
      </c>
    </row>
    <row r="92">
      <c r="A92" s="5" t="s">
        <v>11</v>
      </c>
      <c r="B92" s="6" t="s">
        <v>11</v>
      </c>
      <c r="C92" s="7"/>
      <c r="D92" s="5" t="s">
        <v>585</v>
      </c>
      <c r="E92" s="6"/>
      <c r="F92" s="6" t="s">
        <v>586</v>
      </c>
      <c r="G92" s="8">
        <v>2008.0</v>
      </c>
      <c r="H92" s="6"/>
      <c r="I92" s="13" t="s">
        <v>587</v>
      </c>
      <c r="J92" s="6"/>
      <c r="K92" s="6" t="s">
        <v>588</v>
      </c>
      <c r="L92" s="14" t="s">
        <v>238</v>
      </c>
    </row>
    <row r="93">
      <c r="A93" s="5" t="s">
        <v>11</v>
      </c>
      <c r="B93" s="6" t="s">
        <v>11</v>
      </c>
      <c r="C93" s="7"/>
      <c r="D93" s="5" t="s">
        <v>589</v>
      </c>
      <c r="E93" s="6"/>
      <c r="F93" s="6" t="s">
        <v>590</v>
      </c>
      <c r="G93" s="8">
        <v>2008.0</v>
      </c>
      <c r="H93" s="6" t="s">
        <v>591</v>
      </c>
      <c r="I93" s="9" t="s">
        <v>592</v>
      </c>
      <c r="J93" s="6" t="s">
        <v>24</v>
      </c>
      <c r="K93" s="6" t="s">
        <v>593</v>
      </c>
      <c r="L93" s="14" t="s">
        <v>94</v>
      </c>
    </row>
    <row r="94">
      <c r="A94" s="5" t="s">
        <v>11</v>
      </c>
      <c r="B94" s="12" t="s">
        <v>11</v>
      </c>
      <c r="C94" s="7"/>
      <c r="D94" s="5" t="s">
        <v>594</v>
      </c>
      <c r="E94" s="12" t="s">
        <v>20</v>
      </c>
      <c r="F94" s="6" t="s">
        <v>595</v>
      </c>
      <c r="G94" s="8">
        <v>2009.0</v>
      </c>
      <c r="H94" s="6" t="s">
        <v>596</v>
      </c>
      <c r="I94" s="9" t="s">
        <v>597</v>
      </c>
      <c r="J94" s="6" t="s">
        <v>598</v>
      </c>
      <c r="K94" s="6" t="s">
        <v>599</v>
      </c>
      <c r="L94" s="14" t="s">
        <v>600</v>
      </c>
    </row>
    <row r="95">
      <c r="A95" s="5" t="s">
        <v>11</v>
      </c>
      <c r="B95" s="12" t="s">
        <v>11</v>
      </c>
      <c r="C95" s="7"/>
      <c r="D95" s="5" t="s">
        <v>601</v>
      </c>
      <c r="E95" s="6"/>
      <c r="F95" s="6" t="s">
        <v>602</v>
      </c>
      <c r="G95" s="8">
        <v>2009.0</v>
      </c>
      <c r="H95" s="6" t="s">
        <v>603</v>
      </c>
      <c r="I95" s="9" t="s">
        <v>604</v>
      </c>
      <c r="J95" s="6" t="s">
        <v>605</v>
      </c>
      <c r="K95" s="6" t="s">
        <v>606</v>
      </c>
      <c r="L95" s="14" t="s">
        <v>409</v>
      </c>
    </row>
    <row r="96">
      <c r="A96" s="5" t="s">
        <v>11</v>
      </c>
      <c r="B96" s="6" t="s">
        <v>11</v>
      </c>
      <c r="C96" s="7"/>
      <c r="D96" s="5" t="s">
        <v>607</v>
      </c>
      <c r="E96" s="6"/>
      <c r="F96" s="6" t="s">
        <v>608</v>
      </c>
      <c r="G96" s="8">
        <v>2009.0</v>
      </c>
      <c r="H96" s="6" t="s">
        <v>609</v>
      </c>
      <c r="I96" s="9" t="s">
        <v>610</v>
      </c>
      <c r="J96" s="6" t="s">
        <v>611</v>
      </c>
      <c r="K96" s="6" t="s">
        <v>612</v>
      </c>
      <c r="L96" s="14" t="s">
        <v>38</v>
      </c>
    </row>
    <row r="97">
      <c r="A97" s="5" t="s">
        <v>11</v>
      </c>
      <c r="B97" s="6" t="s">
        <v>11</v>
      </c>
      <c r="C97" s="7"/>
      <c r="D97" s="5" t="s">
        <v>613</v>
      </c>
      <c r="E97" s="6"/>
      <c r="F97" s="6" t="s">
        <v>614</v>
      </c>
      <c r="G97" s="8">
        <v>2009.0</v>
      </c>
      <c r="H97" s="6" t="s">
        <v>615</v>
      </c>
      <c r="I97" s="9" t="s">
        <v>616</v>
      </c>
      <c r="J97" s="6" t="s">
        <v>617</v>
      </c>
      <c r="K97" s="6" t="s">
        <v>618</v>
      </c>
      <c r="L97" s="14" t="s">
        <v>619</v>
      </c>
    </row>
    <row r="98">
      <c r="A98" s="5" t="s">
        <v>11</v>
      </c>
      <c r="B98" s="12" t="s">
        <v>11</v>
      </c>
      <c r="C98" s="7"/>
      <c r="D98" s="5" t="s">
        <v>620</v>
      </c>
      <c r="E98" s="6"/>
      <c r="F98" s="6" t="s">
        <v>621</v>
      </c>
      <c r="G98" s="8">
        <v>2010.0</v>
      </c>
      <c r="H98" s="6" t="s">
        <v>622</v>
      </c>
      <c r="I98" s="9" t="s">
        <v>623</v>
      </c>
      <c r="J98" s="6" t="s">
        <v>624</v>
      </c>
      <c r="K98" s="6" t="s">
        <v>625</v>
      </c>
      <c r="L98" s="14" t="s">
        <v>409</v>
      </c>
    </row>
    <row r="99">
      <c r="A99" s="5" t="s">
        <v>11</v>
      </c>
      <c r="B99" s="6" t="s">
        <v>11</v>
      </c>
      <c r="C99" s="7"/>
      <c r="D99" s="5" t="s">
        <v>626</v>
      </c>
      <c r="E99" s="12" t="s">
        <v>20</v>
      </c>
      <c r="F99" s="6" t="s">
        <v>627</v>
      </c>
      <c r="G99" s="8">
        <v>2010.0</v>
      </c>
      <c r="H99" s="6"/>
      <c r="I99" s="9" t="s">
        <v>628</v>
      </c>
      <c r="J99" s="6" t="s">
        <v>629</v>
      </c>
      <c r="K99" s="6" t="s">
        <v>630</v>
      </c>
      <c r="L99" s="14" t="s">
        <v>631</v>
      </c>
    </row>
    <row r="100">
      <c r="A100" s="5" t="s">
        <v>11</v>
      </c>
      <c r="B100" s="6" t="s">
        <v>11</v>
      </c>
      <c r="C100" s="7"/>
      <c r="D100" s="5" t="s">
        <v>632</v>
      </c>
      <c r="E100" s="6"/>
      <c r="F100" s="6" t="s">
        <v>633</v>
      </c>
      <c r="G100" s="8">
        <v>2010.0</v>
      </c>
      <c r="H100" s="6" t="s">
        <v>634</v>
      </c>
      <c r="I100" s="9" t="s">
        <v>635</v>
      </c>
      <c r="J100" s="6" t="s">
        <v>24</v>
      </c>
      <c r="K100" s="6"/>
      <c r="L100" s="14" t="s">
        <v>636</v>
      </c>
    </row>
    <row r="101">
      <c r="A101" s="5" t="s">
        <v>11</v>
      </c>
      <c r="B101" s="12" t="s">
        <v>11</v>
      </c>
      <c r="C101" s="7"/>
      <c r="D101" s="5" t="s">
        <v>637</v>
      </c>
      <c r="E101" s="6"/>
      <c r="F101" s="6" t="s">
        <v>638</v>
      </c>
      <c r="G101" s="8">
        <v>2010.0</v>
      </c>
      <c r="H101" s="6" t="s">
        <v>639</v>
      </c>
      <c r="I101" s="9" t="s">
        <v>640</v>
      </c>
      <c r="J101" s="6" t="s">
        <v>641</v>
      </c>
      <c r="K101" s="6" t="s">
        <v>642</v>
      </c>
      <c r="L101" s="14" t="s">
        <v>643</v>
      </c>
    </row>
    <row r="102">
      <c r="A102" s="11" t="s">
        <v>11</v>
      </c>
      <c r="B102" s="6" t="s">
        <v>11</v>
      </c>
      <c r="C102" s="7"/>
      <c r="D102" s="5" t="s">
        <v>644</v>
      </c>
      <c r="E102" s="6"/>
      <c r="F102" s="6" t="s">
        <v>645</v>
      </c>
      <c r="G102" s="8">
        <v>2010.0</v>
      </c>
      <c r="H102" s="6" t="s">
        <v>646</v>
      </c>
      <c r="I102" s="9" t="s">
        <v>647</v>
      </c>
      <c r="J102" s="6" t="s">
        <v>648</v>
      </c>
      <c r="K102" s="6" t="s">
        <v>649</v>
      </c>
      <c r="L102" s="14" t="s">
        <v>269</v>
      </c>
    </row>
    <row r="103">
      <c r="A103" s="5" t="s">
        <v>11</v>
      </c>
      <c r="B103" s="6" t="s">
        <v>11</v>
      </c>
      <c r="C103" s="7"/>
      <c r="D103" s="5" t="s">
        <v>650</v>
      </c>
      <c r="E103" s="6"/>
      <c r="F103" s="6" t="s">
        <v>651</v>
      </c>
      <c r="G103" s="8">
        <v>2011.0</v>
      </c>
      <c r="H103" s="6" t="s">
        <v>652</v>
      </c>
      <c r="I103" s="9" t="s">
        <v>653</v>
      </c>
      <c r="J103" s="6" t="s">
        <v>24</v>
      </c>
      <c r="K103" s="6" t="s">
        <v>654</v>
      </c>
      <c r="L103" s="14" t="s">
        <v>655</v>
      </c>
    </row>
    <row r="104">
      <c r="A104" s="5" t="s">
        <v>11</v>
      </c>
      <c r="B104" s="12" t="s">
        <v>11</v>
      </c>
      <c r="C104" s="7"/>
      <c r="D104" s="5" t="s">
        <v>656</v>
      </c>
      <c r="E104" s="12" t="s">
        <v>20</v>
      </c>
      <c r="F104" s="6" t="s">
        <v>657</v>
      </c>
      <c r="G104" s="8">
        <v>2012.0</v>
      </c>
      <c r="H104" s="6" t="s">
        <v>658</v>
      </c>
      <c r="I104" s="9" t="s">
        <v>659</v>
      </c>
      <c r="J104" s="6" t="s">
        <v>660</v>
      </c>
      <c r="K104" s="6" t="s">
        <v>661</v>
      </c>
      <c r="L104" s="14" t="s">
        <v>662</v>
      </c>
    </row>
    <row r="105">
      <c r="A105" s="5" t="s">
        <v>11</v>
      </c>
      <c r="B105" s="6" t="s">
        <v>11</v>
      </c>
      <c r="C105" s="7"/>
      <c r="D105" s="5" t="s">
        <v>663</v>
      </c>
      <c r="E105" s="2" t="s">
        <v>27</v>
      </c>
      <c r="F105" s="6" t="s">
        <v>664</v>
      </c>
      <c r="G105" s="8">
        <v>2012.0</v>
      </c>
      <c r="H105" s="6" t="s">
        <v>665</v>
      </c>
      <c r="I105" s="9" t="s">
        <v>666</v>
      </c>
      <c r="J105" s="6" t="s">
        <v>667</v>
      </c>
      <c r="K105" s="6" t="s">
        <v>668</v>
      </c>
      <c r="L105" s="14" t="s">
        <v>512</v>
      </c>
    </row>
    <row r="106">
      <c r="A106" s="5" t="s">
        <v>11</v>
      </c>
      <c r="B106" s="12" t="s">
        <v>11</v>
      </c>
      <c r="C106" s="7"/>
      <c r="D106" s="5" t="s">
        <v>669</v>
      </c>
      <c r="E106" s="6"/>
      <c r="F106" s="6" t="s">
        <v>670</v>
      </c>
      <c r="G106" s="8">
        <v>2012.0</v>
      </c>
      <c r="H106" s="6" t="s">
        <v>671</v>
      </c>
      <c r="I106" s="9" t="s">
        <v>672</v>
      </c>
      <c r="J106" s="6" t="s">
        <v>673</v>
      </c>
      <c r="K106" s="6" t="s">
        <v>674</v>
      </c>
      <c r="L106" s="14" t="s">
        <v>454</v>
      </c>
    </row>
    <row r="107">
      <c r="A107" s="5" t="s">
        <v>11</v>
      </c>
      <c r="B107" s="6" t="s">
        <v>11</v>
      </c>
      <c r="C107" s="7"/>
      <c r="D107" s="5" t="s">
        <v>675</v>
      </c>
      <c r="E107" s="6"/>
      <c r="F107" s="6" t="s">
        <v>676</v>
      </c>
      <c r="G107" s="8">
        <v>2012.0</v>
      </c>
      <c r="H107" s="6" t="s">
        <v>677</v>
      </c>
      <c r="I107" s="9" t="s">
        <v>678</v>
      </c>
      <c r="J107" s="6" t="s">
        <v>679</v>
      </c>
      <c r="K107" s="6" t="s">
        <v>680</v>
      </c>
      <c r="L107" s="14" t="s">
        <v>38</v>
      </c>
    </row>
    <row r="108">
      <c r="A108" s="5" t="s">
        <v>11</v>
      </c>
      <c r="B108" s="6" t="s">
        <v>11</v>
      </c>
      <c r="C108" s="7"/>
      <c r="D108" s="5" t="s">
        <v>681</v>
      </c>
      <c r="E108" s="6"/>
      <c r="F108" s="6" t="s">
        <v>682</v>
      </c>
      <c r="G108" s="8">
        <v>2012.0</v>
      </c>
      <c r="H108" s="6" t="s">
        <v>683</v>
      </c>
      <c r="I108" s="9" t="s">
        <v>684</v>
      </c>
      <c r="J108" s="6" t="s">
        <v>685</v>
      </c>
      <c r="K108" s="6" t="s">
        <v>686</v>
      </c>
      <c r="L108" s="14" t="s">
        <v>120</v>
      </c>
    </row>
    <row r="109">
      <c r="A109" s="5" t="s">
        <v>11</v>
      </c>
      <c r="B109" s="12" t="s">
        <v>11</v>
      </c>
      <c r="C109" s="7"/>
      <c r="D109" s="5" t="s">
        <v>687</v>
      </c>
      <c r="E109" s="6"/>
      <c r="F109" s="6" t="s">
        <v>688</v>
      </c>
      <c r="G109" s="8">
        <v>2013.0</v>
      </c>
      <c r="H109" s="6" t="s">
        <v>689</v>
      </c>
      <c r="I109" s="9" t="s">
        <v>690</v>
      </c>
      <c r="J109" s="6" t="s">
        <v>691</v>
      </c>
      <c r="K109" s="6" t="s">
        <v>692</v>
      </c>
      <c r="L109" s="14" t="s">
        <v>454</v>
      </c>
    </row>
    <row r="110">
      <c r="A110" s="5" t="s">
        <v>11</v>
      </c>
      <c r="B110" s="12" t="s">
        <v>11</v>
      </c>
      <c r="C110" s="7"/>
      <c r="D110" s="5" t="s">
        <v>693</v>
      </c>
      <c r="E110" s="6"/>
      <c r="F110" s="6" t="s">
        <v>694</v>
      </c>
      <c r="G110" s="8">
        <v>2013.0</v>
      </c>
      <c r="H110" s="6" t="s">
        <v>695</v>
      </c>
      <c r="I110" s="9" t="s">
        <v>696</v>
      </c>
      <c r="J110" s="6" t="s">
        <v>697</v>
      </c>
      <c r="K110" s="6" t="s">
        <v>698</v>
      </c>
      <c r="L110" s="14" t="s">
        <v>699</v>
      </c>
    </row>
    <row r="111">
      <c r="A111" s="5" t="s">
        <v>11</v>
      </c>
      <c r="B111" s="12" t="s">
        <v>11</v>
      </c>
      <c r="C111" s="7"/>
      <c r="D111" s="5" t="s">
        <v>700</v>
      </c>
      <c r="E111" s="6"/>
      <c r="F111" s="6" t="s">
        <v>701</v>
      </c>
      <c r="G111" s="8">
        <v>2013.0</v>
      </c>
      <c r="H111" s="6" t="s">
        <v>702</v>
      </c>
      <c r="I111" s="9" t="s">
        <v>703</v>
      </c>
      <c r="J111" s="6" t="s">
        <v>24</v>
      </c>
      <c r="K111" s="6"/>
      <c r="L111" s="14" t="s">
        <v>409</v>
      </c>
    </row>
    <row r="112">
      <c r="A112" s="11" t="s">
        <v>11</v>
      </c>
      <c r="B112" s="12" t="s">
        <v>11</v>
      </c>
      <c r="C112" s="7"/>
      <c r="D112" s="5" t="s">
        <v>704</v>
      </c>
      <c r="E112" s="6"/>
      <c r="F112" s="6" t="s">
        <v>705</v>
      </c>
      <c r="G112" s="8">
        <v>2013.0</v>
      </c>
      <c r="H112" s="6" t="s">
        <v>706</v>
      </c>
      <c r="I112" s="9" t="s">
        <v>707</v>
      </c>
      <c r="J112" s="6" t="s">
        <v>708</v>
      </c>
      <c r="K112" s="6" t="s">
        <v>709</v>
      </c>
      <c r="L112" s="14" t="s">
        <v>710</v>
      </c>
    </row>
    <row r="113">
      <c r="A113" s="5" t="s">
        <v>11</v>
      </c>
      <c r="B113" s="12" t="s">
        <v>11</v>
      </c>
      <c r="C113" s="7"/>
      <c r="D113" s="5" t="s">
        <v>711</v>
      </c>
      <c r="E113" s="6"/>
      <c r="F113" s="6" t="s">
        <v>712</v>
      </c>
      <c r="G113" s="8">
        <v>2013.0</v>
      </c>
      <c r="H113" s="6" t="s">
        <v>713</v>
      </c>
      <c r="I113" s="9" t="s">
        <v>714</v>
      </c>
      <c r="J113" s="6" t="s">
        <v>24</v>
      </c>
      <c r="K113" s="6" t="s">
        <v>715</v>
      </c>
      <c r="L113" s="14" t="s">
        <v>269</v>
      </c>
    </row>
    <row r="114">
      <c r="A114" s="5" t="s">
        <v>11</v>
      </c>
      <c r="B114" s="6" t="s">
        <v>11</v>
      </c>
      <c r="C114" s="7"/>
      <c r="D114" s="5" t="s">
        <v>716</v>
      </c>
      <c r="E114" s="6"/>
      <c r="F114" s="6" t="s">
        <v>717</v>
      </c>
      <c r="G114" s="8">
        <v>2013.0</v>
      </c>
      <c r="H114" s="6" t="s">
        <v>718</v>
      </c>
      <c r="I114" s="9" t="s">
        <v>719</v>
      </c>
      <c r="J114" s="6" t="s">
        <v>720</v>
      </c>
      <c r="K114" s="6" t="s">
        <v>721</v>
      </c>
      <c r="L114" s="14" t="s">
        <v>722</v>
      </c>
    </row>
    <row r="115">
      <c r="A115" s="6" t="s">
        <v>11</v>
      </c>
      <c r="B115" s="6" t="s">
        <v>11</v>
      </c>
      <c r="C115" s="7"/>
      <c r="D115" s="5" t="s">
        <v>723</v>
      </c>
      <c r="E115" s="6"/>
      <c r="F115" s="6" t="s">
        <v>724</v>
      </c>
      <c r="G115" s="8">
        <v>2014.0</v>
      </c>
      <c r="H115" s="6" t="s">
        <v>725</v>
      </c>
      <c r="I115" s="9" t="s">
        <v>726</v>
      </c>
      <c r="J115" s="6" t="s">
        <v>24</v>
      </c>
      <c r="K115" s="6"/>
      <c r="L115" s="10" t="s">
        <v>727</v>
      </c>
    </row>
    <row r="116">
      <c r="A116" s="6" t="s">
        <v>11</v>
      </c>
      <c r="B116" s="6" t="s">
        <v>11</v>
      </c>
      <c r="C116" s="7"/>
      <c r="D116" s="5" t="s">
        <v>728</v>
      </c>
      <c r="E116" s="6"/>
      <c r="F116" s="6" t="s">
        <v>729</v>
      </c>
      <c r="G116" s="8">
        <v>2014.0</v>
      </c>
      <c r="H116" s="6" t="s">
        <v>730</v>
      </c>
      <c r="I116" s="9" t="s">
        <v>731</v>
      </c>
      <c r="J116" s="6" t="s">
        <v>732</v>
      </c>
      <c r="K116" s="6" t="s">
        <v>733</v>
      </c>
      <c r="L116" s="10" t="s">
        <v>734</v>
      </c>
    </row>
    <row r="117">
      <c r="A117" s="6" t="s">
        <v>11</v>
      </c>
      <c r="B117" s="6" t="s">
        <v>11</v>
      </c>
      <c r="C117" s="7"/>
      <c r="D117" s="5" t="s">
        <v>735</v>
      </c>
      <c r="E117" s="6"/>
      <c r="F117" s="6" t="s">
        <v>736</v>
      </c>
      <c r="G117" s="8">
        <v>2014.0</v>
      </c>
      <c r="H117" s="6" t="s">
        <v>737</v>
      </c>
      <c r="I117" s="9" t="s">
        <v>738</v>
      </c>
      <c r="J117" s="6" t="s">
        <v>739</v>
      </c>
      <c r="K117" s="6" t="s">
        <v>740</v>
      </c>
      <c r="L117" s="14" t="s">
        <v>741</v>
      </c>
    </row>
    <row r="118">
      <c r="A118" s="6" t="s">
        <v>11</v>
      </c>
      <c r="B118" s="6" t="s">
        <v>11</v>
      </c>
      <c r="C118" s="7"/>
      <c r="D118" s="5" t="s">
        <v>742</v>
      </c>
      <c r="E118" s="6"/>
      <c r="F118" s="6" t="s">
        <v>743</v>
      </c>
      <c r="G118" s="8">
        <v>2014.0</v>
      </c>
      <c r="H118" s="6" t="s">
        <v>744</v>
      </c>
      <c r="I118" s="9" t="s">
        <v>745</v>
      </c>
      <c r="J118" s="6" t="s">
        <v>746</v>
      </c>
      <c r="K118" s="6" t="s">
        <v>747</v>
      </c>
      <c r="L118" s="14" t="s">
        <v>748</v>
      </c>
    </row>
    <row r="119">
      <c r="A119" s="6" t="s">
        <v>11</v>
      </c>
      <c r="B119" s="6" t="s">
        <v>11</v>
      </c>
      <c r="C119" s="7"/>
      <c r="D119" s="5" t="s">
        <v>749</v>
      </c>
      <c r="E119" s="12" t="s">
        <v>20</v>
      </c>
      <c r="F119" s="6" t="s">
        <v>750</v>
      </c>
      <c r="G119" s="8">
        <v>2014.0</v>
      </c>
      <c r="H119" s="6" t="s">
        <v>751</v>
      </c>
      <c r="I119" s="9" t="s">
        <v>752</v>
      </c>
      <c r="J119" s="6" t="s">
        <v>24</v>
      </c>
      <c r="K119" s="6"/>
      <c r="L119" s="10" t="s">
        <v>753</v>
      </c>
    </row>
    <row r="120">
      <c r="A120" s="6" t="s">
        <v>11</v>
      </c>
      <c r="B120" s="6" t="s">
        <v>11</v>
      </c>
      <c r="C120" s="7"/>
      <c r="D120" s="5" t="s">
        <v>754</v>
      </c>
      <c r="E120" s="6"/>
      <c r="F120" s="6" t="s">
        <v>755</v>
      </c>
      <c r="G120" s="8">
        <v>2015.0</v>
      </c>
      <c r="H120" s="6" t="s">
        <v>756</v>
      </c>
      <c r="I120" s="9" t="s">
        <v>757</v>
      </c>
      <c r="J120" s="6" t="s">
        <v>758</v>
      </c>
      <c r="K120" s="6" t="s">
        <v>759</v>
      </c>
      <c r="L120" s="14" t="s">
        <v>760</v>
      </c>
    </row>
    <row r="121">
      <c r="A121" s="6" t="s">
        <v>11</v>
      </c>
      <c r="B121" s="6" t="s">
        <v>11</v>
      </c>
      <c r="C121" s="7"/>
      <c r="D121" s="5" t="s">
        <v>761</v>
      </c>
      <c r="E121" s="6"/>
      <c r="F121" s="6" t="s">
        <v>762</v>
      </c>
      <c r="G121" s="8">
        <v>2015.0</v>
      </c>
      <c r="H121" s="6" t="s">
        <v>763</v>
      </c>
      <c r="I121" s="9" t="s">
        <v>764</v>
      </c>
      <c r="J121" s="6" t="s">
        <v>24</v>
      </c>
      <c r="K121" s="6" t="s">
        <v>765</v>
      </c>
      <c r="L121" s="14" t="s">
        <v>94</v>
      </c>
    </row>
    <row r="122">
      <c r="A122" s="6" t="s">
        <v>11</v>
      </c>
      <c r="B122" s="6" t="s">
        <v>11</v>
      </c>
      <c r="C122" s="7"/>
      <c r="D122" s="5" t="s">
        <v>766</v>
      </c>
      <c r="E122" s="6"/>
      <c r="F122" s="6" t="s">
        <v>767</v>
      </c>
      <c r="G122" s="8">
        <v>2015.0</v>
      </c>
      <c r="H122" s="6" t="s">
        <v>768</v>
      </c>
      <c r="I122" s="9" t="s">
        <v>769</v>
      </c>
      <c r="J122" s="6" t="s">
        <v>24</v>
      </c>
      <c r="K122" s="6" t="s">
        <v>770</v>
      </c>
      <c r="L122" s="14" t="s">
        <v>94</v>
      </c>
    </row>
    <row r="123">
      <c r="A123" s="6" t="s">
        <v>11</v>
      </c>
      <c r="B123" s="6" t="s">
        <v>11</v>
      </c>
      <c r="C123" s="7"/>
      <c r="D123" s="5" t="s">
        <v>771</v>
      </c>
      <c r="E123" s="12" t="s">
        <v>20</v>
      </c>
      <c r="F123" s="6" t="s">
        <v>772</v>
      </c>
      <c r="G123" s="8">
        <v>2015.0</v>
      </c>
      <c r="H123" s="6" t="s">
        <v>773</v>
      </c>
      <c r="I123" s="9" t="s">
        <v>774</v>
      </c>
      <c r="J123" s="6" t="s">
        <v>775</v>
      </c>
      <c r="K123" s="6" t="s">
        <v>776</v>
      </c>
      <c r="L123" s="10" t="s">
        <v>777</v>
      </c>
    </row>
    <row r="124">
      <c r="A124" s="6" t="s">
        <v>11</v>
      </c>
      <c r="B124" s="6" t="s">
        <v>11</v>
      </c>
      <c r="C124" s="7"/>
      <c r="D124" s="5" t="s">
        <v>778</v>
      </c>
      <c r="E124" s="12" t="s">
        <v>20</v>
      </c>
      <c r="F124" s="6" t="s">
        <v>779</v>
      </c>
      <c r="G124" s="8">
        <v>2015.0</v>
      </c>
      <c r="H124" s="6" t="s">
        <v>780</v>
      </c>
      <c r="I124" s="9" t="s">
        <v>781</v>
      </c>
      <c r="J124" s="6" t="s">
        <v>782</v>
      </c>
      <c r="K124" s="6" t="s">
        <v>783</v>
      </c>
      <c r="L124" s="10" t="s">
        <v>784</v>
      </c>
    </row>
    <row r="125">
      <c r="A125" s="6" t="s">
        <v>11</v>
      </c>
      <c r="B125" s="6" t="s">
        <v>11</v>
      </c>
      <c r="C125" s="7"/>
      <c r="D125" s="5" t="s">
        <v>785</v>
      </c>
      <c r="E125" s="6"/>
      <c r="F125" s="6" t="s">
        <v>786</v>
      </c>
      <c r="G125" s="8">
        <v>2015.0</v>
      </c>
      <c r="H125" s="6" t="s">
        <v>787</v>
      </c>
      <c r="I125" s="9" t="s">
        <v>788</v>
      </c>
      <c r="J125" s="6" t="s">
        <v>789</v>
      </c>
      <c r="K125" s="6" t="s">
        <v>790</v>
      </c>
      <c r="L125" s="14" t="s">
        <v>454</v>
      </c>
    </row>
    <row r="126">
      <c r="A126" s="6" t="s">
        <v>11</v>
      </c>
      <c r="B126" s="6" t="s">
        <v>11</v>
      </c>
      <c r="C126" s="7"/>
      <c r="D126" s="5" t="s">
        <v>791</v>
      </c>
      <c r="E126" s="6"/>
      <c r="F126" s="6" t="s">
        <v>792</v>
      </c>
      <c r="G126" s="8">
        <v>2015.0</v>
      </c>
      <c r="H126" s="6" t="s">
        <v>793</v>
      </c>
      <c r="I126" s="9" t="s">
        <v>794</v>
      </c>
      <c r="J126" s="6" t="s">
        <v>795</v>
      </c>
      <c r="K126" s="6" t="s">
        <v>796</v>
      </c>
      <c r="L126" s="14" t="s">
        <v>760</v>
      </c>
    </row>
    <row r="127">
      <c r="A127" s="6" t="s">
        <v>11</v>
      </c>
      <c r="B127" s="6" t="s">
        <v>11</v>
      </c>
      <c r="C127" s="7"/>
      <c r="D127" s="5" t="s">
        <v>797</v>
      </c>
      <c r="E127" s="6"/>
      <c r="F127" s="6" t="s">
        <v>798</v>
      </c>
      <c r="G127" s="8">
        <v>2015.0</v>
      </c>
      <c r="H127" s="6" t="s">
        <v>799</v>
      </c>
      <c r="I127" s="9" t="s">
        <v>800</v>
      </c>
      <c r="J127" s="6" t="s">
        <v>24</v>
      </c>
      <c r="K127" s="6" t="s">
        <v>801</v>
      </c>
      <c r="L127" s="14" t="s">
        <v>282</v>
      </c>
    </row>
    <row r="128">
      <c r="A128" s="6" t="s">
        <v>11</v>
      </c>
      <c r="B128" s="6" t="s">
        <v>11</v>
      </c>
      <c r="C128" s="7"/>
      <c r="D128" s="5" t="s">
        <v>802</v>
      </c>
      <c r="E128" s="12" t="s">
        <v>20</v>
      </c>
      <c r="F128" s="6" t="s">
        <v>803</v>
      </c>
      <c r="G128" s="8">
        <v>2016.0</v>
      </c>
      <c r="H128" s="6" t="s">
        <v>804</v>
      </c>
      <c r="I128" s="9" t="s">
        <v>805</v>
      </c>
      <c r="J128" s="6" t="s">
        <v>806</v>
      </c>
      <c r="K128" s="6" t="s">
        <v>807</v>
      </c>
      <c r="L128" s="14" t="s">
        <v>808</v>
      </c>
    </row>
    <row r="129">
      <c r="A129" s="6" t="s">
        <v>11</v>
      </c>
      <c r="B129" s="6" t="s">
        <v>11</v>
      </c>
      <c r="C129" s="7"/>
      <c r="D129" s="5" t="s">
        <v>809</v>
      </c>
      <c r="E129" s="6"/>
      <c r="F129" s="6" t="s">
        <v>810</v>
      </c>
      <c r="G129" s="8">
        <v>2016.0</v>
      </c>
      <c r="H129" s="6" t="s">
        <v>811</v>
      </c>
      <c r="I129" s="9" t="s">
        <v>812</v>
      </c>
      <c r="J129" s="6" t="s">
        <v>813</v>
      </c>
      <c r="K129" s="6" t="s">
        <v>814</v>
      </c>
      <c r="L129" s="14" t="s">
        <v>38</v>
      </c>
    </row>
    <row r="130">
      <c r="A130" s="6" t="s">
        <v>11</v>
      </c>
      <c r="B130" s="6" t="s">
        <v>11</v>
      </c>
      <c r="C130" s="7"/>
      <c r="D130" s="5" t="s">
        <v>815</v>
      </c>
      <c r="E130" s="6"/>
      <c r="F130" s="6" t="s">
        <v>816</v>
      </c>
      <c r="G130" s="8">
        <v>2016.0</v>
      </c>
      <c r="H130" s="6" t="s">
        <v>817</v>
      </c>
      <c r="I130" s="9" t="s">
        <v>818</v>
      </c>
      <c r="J130" s="6" t="s">
        <v>819</v>
      </c>
      <c r="K130" s="6" t="s">
        <v>820</v>
      </c>
      <c r="L130" s="14" t="s">
        <v>94</v>
      </c>
    </row>
    <row r="131">
      <c r="A131" s="6" t="s">
        <v>11</v>
      </c>
      <c r="B131" s="6" t="s">
        <v>11</v>
      </c>
      <c r="C131" s="7"/>
      <c r="D131" s="5" t="s">
        <v>821</v>
      </c>
      <c r="E131" s="12" t="s">
        <v>20</v>
      </c>
      <c r="F131" s="6" t="s">
        <v>822</v>
      </c>
      <c r="G131" s="8">
        <v>2016.0</v>
      </c>
      <c r="H131" s="6" t="s">
        <v>823</v>
      </c>
      <c r="I131" s="9" t="s">
        <v>824</v>
      </c>
      <c r="J131" s="6" t="s">
        <v>825</v>
      </c>
      <c r="K131" s="6" t="s">
        <v>826</v>
      </c>
      <c r="L131" s="14" t="s">
        <v>827</v>
      </c>
    </row>
    <row r="132">
      <c r="A132" s="6" t="s">
        <v>11</v>
      </c>
      <c r="B132" s="6" t="s">
        <v>11</v>
      </c>
      <c r="C132" s="7"/>
      <c r="D132" s="5" t="s">
        <v>828</v>
      </c>
      <c r="E132" s="12" t="s">
        <v>20</v>
      </c>
      <c r="F132" s="6" t="s">
        <v>829</v>
      </c>
      <c r="G132" s="8">
        <v>2016.0</v>
      </c>
      <c r="H132" s="6" t="s">
        <v>830</v>
      </c>
      <c r="I132" s="9" t="s">
        <v>831</v>
      </c>
      <c r="J132" s="6" t="s">
        <v>832</v>
      </c>
      <c r="K132" s="6" t="s">
        <v>833</v>
      </c>
      <c r="L132" s="14" t="s">
        <v>834</v>
      </c>
    </row>
    <row r="133">
      <c r="A133" s="6" t="s">
        <v>11</v>
      </c>
      <c r="B133" s="6" t="s">
        <v>11</v>
      </c>
      <c r="C133" s="7"/>
      <c r="D133" s="5" t="s">
        <v>835</v>
      </c>
      <c r="E133" s="6"/>
      <c r="F133" s="6" t="s">
        <v>836</v>
      </c>
      <c r="G133" s="8">
        <v>2016.0</v>
      </c>
      <c r="H133" s="6" t="s">
        <v>837</v>
      </c>
      <c r="I133" s="9" t="s">
        <v>838</v>
      </c>
      <c r="J133" s="6" t="s">
        <v>839</v>
      </c>
      <c r="K133" s="6" t="s">
        <v>840</v>
      </c>
      <c r="L133" s="10" t="s">
        <v>186</v>
      </c>
    </row>
    <row r="134">
      <c r="A134" s="6" t="s">
        <v>11</v>
      </c>
      <c r="B134" s="6" t="s">
        <v>11</v>
      </c>
      <c r="C134" s="7"/>
      <c r="D134" s="5" t="s">
        <v>841</v>
      </c>
      <c r="E134" s="12" t="s">
        <v>20</v>
      </c>
      <c r="F134" s="6" t="s">
        <v>842</v>
      </c>
      <c r="G134" s="8">
        <v>2016.0</v>
      </c>
      <c r="H134" s="6"/>
      <c r="I134" s="9" t="s">
        <v>843</v>
      </c>
      <c r="J134" s="6" t="s">
        <v>844</v>
      </c>
      <c r="K134" s="6" t="s">
        <v>845</v>
      </c>
      <c r="L134" s="14" t="s">
        <v>846</v>
      </c>
    </row>
    <row r="135">
      <c r="A135" s="6" t="s">
        <v>11</v>
      </c>
      <c r="B135" s="6" t="s">
        <v>11</v>
      </c>
      <c r="C135" s="7"/>
      <c r="D135" s="5" t="s">
        <v>847</v>
      </c>
      <c r="E135" s="6"/>
      <c r="F135" s="6" t="s">
        <v>848</v>
      </c>
      <c r="G135" s="8">
        <v>2016.0</v>
      </c>
      <c r="H135" s="6" t="s">
        <v>849</v>
      </c>
      <c r="I135" s="9" t="s">
        <v>850</v>
      </c>
      <c r="J135" s="6" t="s">
        <v>851</v>
      </c>
      <c r="K135" s="6" t="s">
        <v>852</v>
      </c>
      <c r="L135" s="14" t="s">
        <v>133</v>
      </c>
    </row>
    <row r="136">
      <c r="A136" s="6" t="s">
        <v>11</v>
      </c>
      <c r="B136" s="6" t="s">
        <v>11</v>
      </c>
      <c r="C136" s="7"/>
      <c r="D136" s="21" t="s">
        <v>853</v>
      </c>
      <c r="E136" s="6"/>
      <c r="F136" s="6" t="s">
        <v>854</v>
      </c>
      <c r="G136" s="8">
        <v>2016.0</v>
      </c>
      <c r="H136" s="6" t="s">
        <v>855</v>
      </c>
      <c r="I136" s="9" t="s">
        <v>856</v>
      </c>
      <c r="J136" s="6" t="s">
        <v>24</v>
      </c>
      <c r="K136" s="6"/>
      <c r="L136" s="10" t="s">
        <v>727</v>
      </c>
    </row>
    <row r="137">
      <c r="A137" s="6" t="s">
        <v>11</v>
      </c>
      <c r="B137" s="6" t="s">
        <v>11</v>
      </c>
      <c r="C137" s="7"/>
      <c r="D137" s="21" t="s">
        <v>857</v>
      </c>
      <c r="E137" s="6"/>
      <c r="F137" s="6" t="s">
        <v>705</v>
      </c>
      <c r="G137" s="8">
        <v>2016.0</v>
      </c>
      <c r="H137" s="6" t="s">
        <v>858</v>
      </c>
      <c r="I137" s="9" t="s">
        <v>859</v>
      </c>
      <c r="J137" s="6" t="s">
        <v>860</v>
      </c>
      <c r="K137" s="6" t="s">
        <v>861</v>
      </c>
      <c r="L137" s="14" t="s">
        <v>94</v>
      </c>
    </row>
    <row r="138">
      <c r="A138" s="6" t="s">
        <v>11</v>
      </c>
      <c r="B138" s="6" t="s">
        <v>11</v>
      </c>
      <c r="C138" s="7"/>
      <c r="D138" s="5" t="s">
        <v>862</v>
      </c>
      <c r="E138" s="6"/>
      <c r="F138" s="6" t="s">
        <v>842</v>
      </c>
      <c r="G138" s="8">
        <v>2016.0</v>
      </c>
      <c r="H138" s="6" t="s">
        <v>863</v>
      </c>
      <c r="I138" s="9" t="s">
        <v>864</v>
      </c>
      <c r="J138" s="6" t="s">
        <v>865</v>
      </c>
      <c r="K138" s="6" t="s">
        <v>866</v>
      </c>
      <c r="L138" s="14" t="s">
        <v>512</v>
      </c>
    </row>
    <row r="139">
      <c r="A139" s="6" t="s">
        <v>11</v>
      </c>
      <c r="B139" s="6" t="s">
        <v>11</v>
      </c>
      <c r="C139" s="7"/>
      <c r="D139" s="5" t="s">
        <v>867</v>
      </c>
      <c r="E139" s="12" t="s">
        <v>20</v>
      </c>
      <c r="F139" s="6" t="s">
        <v>868</v>
      </c>
      <c r="G139" s="8">
        <v>2017.0</v>
      </c>
      <c r="H139" s="6" t="s">
        <v>869</v>
      </c>
      <c r="I139" s="9" t="s">
        <v>870</v>
      </c>
      <c r="J139" s="6" t="s">
        <v>871</v>
      </c>
      <c r="K139" s="6" t="s">
        <v>872</v>
      </c>
      <c r="L139" s="14" t="s">
        <v>873</v>
      </c>
    </row>
    <row r="140">
      <c r="A140" s="6" t="s">
        <v>11</v>
      </c>
      <c r="B140" s="6" t="s">
        <v>11</v>
      </c>
      <c r="C140" s="7"/>
      <c r="D140" s="5" t="s">
        <v>874</v>
      </c>
      <c r="E140" s="6"/>
      <c r="F140" s="6" t="s">
        <v>875</v>
      </c>
      <c r="G140" s="8">
        <v>2017.0</v>
      </c>
      <c r="H140" s="6" t="s">
        <v>876</v>
      </c>
      <c r="I140" s="9" t="s">
        <v>877</v>
      </c>
      <c r="J140" s="6" t="s">
        <v>24</v>
      </c>
      <c r="K140" s="6" t="s">
        <v>878</v>
      </c>
      <c r="L140" s="14" t="s">
        <v>94</v>
      </c>
    </row>
    <row r="141">
      <c r="A141" s="6" t="s">
        <v>11</v>
      </c>
      <c r="B141" s="6" t="s">
        <v>11</v>
      </c>
      <c r="C141" s="7"/>
      <c r="D141" s="5" t="s">
        <v>879</v>
      </c>
      <c r="E141" s="6"/>
      <c r="F141" s="6" t="s">
        <v>880</v>
      </c>
      <c r="G141" s="8">
        <v>2017.0</v>
      </c>
      <c r="H141" s="6" t="s">
        <v>881</v>
      </c>
      <c r="I141" s="9" t="s">
        <v>882</v>
      </c>
      <c r="J141" s="6" t="s">
        <v>883</v>
      </c>
      <c r="K141" s="6" t="s">
        <v>884</v>
      </c>
      <c r="L141" s="14" t="s">
        <v>885</v>
      </c>
    </row>
    <row r="142">
      <c r="A142" s="6" t="s">
        <v>11</v>
      </c>
      <c r="B142" s="6" t="s">
        <v>11</v>
      </c>
      <c r="C142" s="7"/>
      <c r="D142" s="5" t="s">
        <v>886</v>
      </c>
      <c r="E142" s="6"/>
      <c r="F142" s="6" t="s">
        <v>887</v>
      </c>
      <c r="G142" s="8">
        <v>2017.0</v>
      </c>
      <c r="H142" s="6" t="s">
        <v>888</v>
      </c>
      <c r="I142" s="9" t="s">
        <v>889</v>
      </c>
      <c r="J142" s="6" t="s">
        <v>24</v>
      </c>
      <c r="K142" s="6"/>
      <c r="L142" s="14" t="s">
        <v>409</v>
      </c>
    </row>
    <row r="143">
      <c r="A143" s="6" t="s">
        <v>11</v>
      </c>
      <c r="B143" s="6" t="s">
        <v>11</v>
      </c>
      <c r="C143" s="7"/>
      <c r="D143" s="5" t="s">
        <v>890</v>
      </c>
      <c r="E143" s="12" t="s">
        <v>20</v>
      </c>
      <c r="F143" s="6" t="s">
        <v>891</v>
      </c>
      <c r="G143" s="8">
        <v>2018.0</v>
      </c>
      <c r="H143" s="6" t="s">
        <v>892</v>
      </c>
      <c r="I143" s="9" t="s">
        <v>893</v>
      </c>
      <c r="J143" s="6" t="s">
        <v>894</v>
      </c>
      <c r="K143" s="6" t="s">
        <v>895</v>
      </c>
      <c r="L143" s="14" t="s">
        <v>474</v>
      </c>
    </row>
    <row r="144">
      <c r="A144" s="6" t="s">
        <v>11</v>
      </c>
      <c r="B144" s="6" t="s">
        <v>11</v>
      </c>
      <c r="C144" s="7"/>
      <c r="D144" s="5" t="s">
        <v>896</v>
      </c>
      <c r="E144" s="6"/>
      <c r="F144" s="6" t="s">
        <v>897</v>
      </c>
      <c r="G144" s="8">
        <v>2018.0</v>
      </c>
      <c r="H144" s="6" t="s">
        <v>898</v>
      </c>
      <c r="I144" s="9" t="s">
        <v>899</v>
      </c>
      <c r="J144" s="6" t="s">
        <v>24</v>
      </c>
      <c r="K144" s="6"/>
      <c r="L144" s="10" t="s">
        <v>900</v>
      </c>
    </row>
    <row r="145">
      <c r="A145" s="6" t="s">
        <v>11</v>
      </c>
      <c r="B145" s="6" t="s">
        <v>11</v>
      </c>
      <c r="C145" s="7"/>
      <c r="D145" s="5" t="s">
        <v>901</v>
      </c>
      <c r="E145" s="6"/>
      <c r="F145" s="6" t="s">
        <v>902</v>
      </c>
      <c r="G145" s="8">
        <v>2018.0</v>
      </c>
      <c r="H145" s="6" t="s">
        <v>903</v>
      </c>
      <c r="I145" s="9" t="s">
        <v>904</v>
      </c>
      <c r="J145" s="6" t="s">
        <v>905</v>
      </c>
      <c r="K145" s="6" t="s">
        <v>906</v>
      </c>
      <c r="L145" s="10" t="s">
        <v>186</v>
      </c>
    </row>
    <row r="146">
      <c r="A146" s="6" t="s">
        <v>11</v>
      </c>
      <c r="B146" s="6" t="s">
        <v>11</v>
      </c>
      <c r="C146" s="7"/>
      <c r="D146" s="5" t="s">
        <v>907</v>
      </c>
      <c r="E146" s="6"/>
      <c r="F146" s="6" t="s">
        <v>908</v>
      </c>
      <c r="G146" s="8">
        <v>2018.0</v>
      </c>
      <c r="H146" s="6" t="s">
        <v>909</v>
      </c>
      <c r="I146" s="9" t="s">
        <v>910</v>
      </c>
      <c r="J146" s="6" t="s">
        <v>911</v>
      </c>
      <c r="K146" s="6" t="s">
        <v>912</v>
      </c>
      <c r="L146" s="14" t="s">
        <v>512</v>
      </c>
    </row>
    <row r="147">
      <c r="A147" s="6" t="s">
        <v>11</v>
      </c>
      <c r="B147" s="6" t="s">
        <v>11</v>
      </c>
      <c r="C147" s="7"/>
      <c r="D147" s="5" t="s">
        <v>913</v>
      </c>
      <c r="E147" s="6"/>
      <c r="F147" s="6" t="s">
        <v>914</v>
      </c>
      <c r="G147" s="8">
        <v>2018.0</v>
      </c>
      <c r="H147" s="6" t="s">
        <v>915</v>
      </c>
      <c r="I147" s="9" t="s">
        <v>916</v>
      </c>
      <c r="J147" s="6" t="s">
        <v>917</v>
      </c>
      <c r="K147" s="6" t="s">
        <v>918</v>
      </c>
      <c r="L147" s="10" t="s">
        <v>18</v>
      </c>
    </row>
    <row r="148">
      <c r="A148" s="6" t="s">
        <v>11</v>
      </c>
      <c r="B148" s="6" t="s">
        <v>11</v>
      </c>
      <c r="C148" s="7"/>
      <c r="D148" s="5" t="s">
        <v>919</v>
      </c>
      <c r="E148" s="6"/>
      <c r="F148" s="6" t="s">
        <v>920</v>
      </c>
      <c r="G148" s="8">
        <v>2018.0</v>
      </c>
      <c r="H148" s="6" t="s">
        <v>921</v>
      </c>
      <c r="I148" s="9" t="s">
        <v>922</v>
      </c>
      <c r="J148" s="6" t="s">
        <v>24</v>
      </c>
      <c r="K148" s="6"/>
      <c r="L148" s="10" t="s">
        <v>727</v>
      </c>
    </row>
    <row r="149">
      <c r="A149" s="6" t="s">
        <v>11</v>
      </c>
      <c r="B149" s="6" t="s">
        <v>11</v>
      </c>
      <c r="C149" s="7"/>
      <c r="D149" s="5" t="s">
        <v>923</v>
      </c>
      <c r="E149" s="12" t="s">
        <v>20</v>
      </c>
      <c r="F149" s="6" t="s">
        <v>924</v>
      </c>
      <c r="G149" s="8">
        <v>2018.0</v>
      </c>
      <c r="H149" s="6" t="s">
        <v>925</v>
      </c>
      <c r="I149" s="9" t="s">
        <v>926</v>
      </c>
      <c r="J149" s="6" t="s">
        <v>24</v>
      </c>
      <c r="K149" s="6"/>
      <c r="L149" s="10" t="s">
        <v>753</v>
      </c>
    </row>
    <row r="150">
      <c r="A150" s="6" t="s">
        <v>11</v>
      </c>
      <c r="B150" s="6" t="s">
        <v>11</v>
      </c>
      <c r="C150" s="7"/>
      <c r="D150" s="21" t="s">
        <v>927</v>
      </c>
      <c r="E150" s="6"/>
      <c r="F150" s="6" t="s">
        <v>928</v>
      </c>
      <c r="G150" s="8">
        <v>2018.0</v>
      </c>
      <c r="H150" s="6" t="s">
        <v>929</v>
      </c>
      <c r="I150" s="9" t="s">
        <v>930</v>
      </c>
      <c r="J150" s="6" t="s">
        <v>931</v>
      </c>
      <c r="K150" s="6" t="s">
        <v>932</v>
      </c>
      <c r="L150" s="14" t="s">
        <v>94</v>
      </c>
    </row>
    <row r="151">
      <c r="A151" s="6" t="s">
        <v>11</v>
      </c>
      <c r="B151" s="6" t="s">
        <v>11</v>
      </c>
      <c r="C151" s="7"/>
      <c r="D151" s="5" t="s">
        <v>933</v>
      </c>
      <c r="E151" s="6"/>
      <c r="F151" s="6" t="s">
        <v>934</v>
      </c>
      <c r="G151" s="8">
        <v>2018.0</v>
      </c>
      <c r="H151" s="6" t="s">
        <v>935</v>
      </c>
      <c r="I151" s="9" t="s">
        <v>936</v>
      </c>
      <c r="J151" s="6" t="s">
        <v>937</v>
      </c>
      <c r="K151" s="6" t="s">
        <v>938</v>
      </c>
      <c r="L151" s="14" t="s">
        <v>38</v>
      </c>
    </row>
    <row r="152">
      <c r="A152" s="6" t="s">
        <v>11</v>
      </c>
      <c r="B152" s="6" t="s">
        <v>11</v>
      </c>
      <c r="C152" s="7"/>
      <c r="D152" s="5" t="s">
        <v>939</v>
      </c>
      <c r="E152" s="6"/>
      <c r="F152" s="6" t="s">
        <v>940</v>
      </c>
      <c r="G152" s="8">
        <v>2018.0</v>
      </c>
      <c r="H152" s="6" t="s">
        <v>941</v>
      </c>
      <c r="I152" s="9" t="s">
        <v>942</v>
      </c>
      <c r="J152" s="6" t="s">
        <v>943</v>
      </c>
      <c r="K152" s="6" t="s">
        <v>944</v>
      </c>
      <c r="L152" s="14" t="s">
        <v>549</v>
      </c>
    </row>
    <row r="153">
      <c r="A153" s="6" t="s">
        <v>11</v>
      </c>
      <c r="B153" s="6" t="s">
        <v>11</v>
      </c>
      <c r="C153" s="7"/>
      <c r="D153" s="5" t="s">
        <v>945</v>
      </c>
      <c r="E153" s="6"/>
      <c r="F153" s="6" t="s">
        <v>946</v>
      </c>
      <c r="G153" s="8">
        <v>2018.0</v>
      </c>
      <c r="H153" s="6"/>
      <c r="I153" s="9" t="s">
        <v>947</v>
      </c>
      <c r="J153" s="6" t="s">
        <v>948</v>
      </c>
      <c r="K153" s="6" t="s">
        <v>949</v>
      </c>
      <c r="L153" s="14" t="s">
        <v>120</v>
      </c>
    </row>
    <row r="154">
      <c r="A154" s="6" t="s">
        <v>11</v>
      </c>
      <c r="B154" s="6" t="s">
        <v>11</v>
      </c>
      <c r="C154" s="7"/>
      <c r="D154" s="5" t="s">
        <v>950</v>
      </c>
      <c r="E154" s="12" t="s">
        <v>20</v>
      </c>
      <c r="F154" s="6" t="s">
        <v>951</v>
      </c>
      <c r="G154" s="8">
        <v>2019.0</v>
      </c>
      <c r="H154" s="6" t="s">
        <v>952</v>
      </c>
      <c r="I154" s="13" t="s">
        <v>953</v>
      </c>
      <c r="J154" s="6"/>
      <c r="K154" s="6" t="s">
        <v>954</v>
      </c>
      <c r="L154" s="14" t="s">
        <v>955</v>
      </c>
      <c r="N154" s="16"/>
    </row>
    <row r="155">
      <c r="A155" s="6" t="s">
        <v>11</v>
      </c>
      <c r="B155" s="6" t="s">
        <v>11</v>
      </c>
      <c r="C155" s="7"/>
      <c r="D155" s="5" t="s">
        <v>956</v>
      </c>
      <c r="E155" s="12" t="s">
        <v>957</v>
      </c>
      <c r="F155" s="6" t="s">
        <v>958</v>
      </c>
      <c r="G155" s="8">
        <v>2019.0</v>
      </c>
      <c r="H155" s="6" t="s">
        <v>959</v>
      </c>
      <c r="I155" s="9" t="s">
        <v>960</v>
      </c>
      <c r="J155" s="6" t="s">
        <v>961</v>
      </c>
      <c r="K155" s="6" t="s">
        <v>962</v>
      </c>
      <c r="L155" s="6" t="s">
        <v>384</v>
      </c>
    </row>
    <row r="156">
      <c r="A156" s="6" t="s">
        <v>11</v>
      </c>
      <c r="B156" s="6" t="s">
        <v>11</v>
      </c>
      <c r="C156" s="7"/>
      <c r="D156" s="21" t="s">
        <v>963</v>
      </c>
      <c r="E156" s="19" t="s">
        <v>20</v>
      </c>
      <c r="F156" s="6" t="s">
        <v>964</v>
      </c>
      <c r="G156" s="8">
        <v>2019.0</v>
      </c>
      <c r="H156" s="6" t="s">
        <v>965</v>
      </c>
      <c r="I156" s="9" t="s">
        <v>966</v>
      </c>
      <c r="J156" s="6" t="s">
        <v>967</v>
      </c>
      <c r="K156" s="6" t="s">
        <v>968</v>
      </c>
      <c r="L156" s="10" t="s">
        <v>377</v>
      </c>
    </row>
    <row r="157">
      <c r="A157" s="6" t="s">
        <v>11</v>
      </c>
      <c r="B157" s="6" t="s">
        <v>11</v>
      </c>
      <c r="C157" s="7"/>
      <c r="D157" s="21" t="s">
        <v>969</v>
      </c>
      <c r="E157" s="6"/>
      <c r="F157" s="6" t="s">
        <v>970</v>
      </c>
      <c r="G157" s="8">
        <v>2019.0</v>
      </c>
      <c r="H157" s="6" t="s">
        <v>971</v>
      </c>
      <c r="I157" s="9" t="s">
        <v>972</v>
      </c>
      <c r="J157" s="6" t="s">
        <v>973</v>
      </c>
      <c r="K157" s="6" t="s">
        <v>974</v>
      </c>
      <c r="L157" s="10" t="s">
        <v>975</v>
      </c>
    </row>
    <row r="158">
      <c r="A158" s="6" t="s">
        <v>11</v>
      </c>
      <c r="B158" s="6" t="s">
        <v>11</v>
      </c>
      <c r="C158" s="7"/>
      <c r="D158" s="5" t="s">
        <v>976</v>
      </c>
      <c r="E158" s="12" t="s">
        <v>20</v>
      </c>
      <c r="F158" s="6" t="s">
        <v>977</v>
      </c>
      <c r="G158" s="8">
        <v>2019.0</v>
      </c>
      <c r="H158" s="6" t="s">
        <v>978</v>
      </c>
      <c r="I158" s="13" t="s">
        <v>979</v>
      </c>
      <c r="J158" s="6"/>
      <c r="K158" s="6" t="s">
        <v>980</v>
      </c>
      <c r="L158" s="14" t="s">
        <v>981</v>
      </c>
    </row>
    <row r="159">
      <c r="A159" s="6" t="s">
        <v>11</v>
      </c>
      <c r="B159" s="6" t="s">
        <v>11</v>
      </c>
      <c r="C159" s="7"/>
      <c r="D159" s="5" t="s">
        <v>982</v>
      </c>
      <c r="E159" s="6"/>
      <c r="F159" s="6" t="s">
        <v>983</v>
      </c>
      <c r="G159" s="8">
        <v>2019.0</v>
      </c>
      <c r="H159" s="6" t="s">
        <v>984</v>
      </c>
      <c r="I159" s="9" t="s">
        <v>985</v>
      </c>
      <c r="J159" s="6" t="s">
        <v>986</v>
      </c>
      <c r="K159" s="6" t="s">
        <v>987</v>
      </c>
      <c r="L159" s="14" t="s">
        <v>38</v>
      </c>
    </row>
    <row r="160">
      <c r="A160" s="6" t="s">
        <v>11</v>
      </c>
      <c r="B160" s="6" t="s">
        <v>11</v>
      </c>
      <c r="C160" s="7"/>
      <c r="D160" s="21" t="s">
        <v>988</v>
      </c>
      <c r="E160" s="12" t="s">
        <v>957</v>
      </c>
      <c r="F160" s="6" t="s">
        <v>989</v>
      </c>
      <c r="G160" s="8">
        <v>2019.0</v>
      </c>
      <c r="H160" s="6" t="s">
        <v>990</v>
      </c>
      <c r="I160" s="9" t="s">
        <v>991</v>
      </c>
      <c r="J160" s="6" t="s">
        <v>992</v>
      </c>
      <c r="K160" s="6" t="s">
        <v>993</v>
      </c>
      <c r="L160" s="14" t="s">
        <v>994</v>
      </c>
    </row>
    <row r="161">
      <c r="A161" s="6" t="s">
        <v>11</v>
      </c>
      <c r="B161" s="6" t="s">
        <v>11</v>
      </c>
      <c r="C161" s="7"/>
      <c r="D161" s="5" t="s">
        <v>995</v>
      </c>
      <c r="E161" s="6"/>
      <c r="F161" s="6" t="s">
        <v>996</v>
      </c>
      <c r="G161" s="8">
        <v>2019.0</v>
      </c>
      <c r="H161" s="6" t="s">
        <v>997</v>
      </c>
      <c r="I161" s="9" t="s">
        <v>998</v>
      </c>
      <c r="J161" s="6" t="s">
        <v>999</v>
      </c>
      <c r="K161" s="6" t="s">
        <v>1000</v>
      </c>
      <c r="L161" s="14" t="s">
        <v>512</v>
      </c>
    </row>
    <row r="162">
      <c r="A162" s="6" t="s">
        <v>11</v>
      </c>
      <c r="B162" s="6" t="s">
        <v>11</v>
      </c>
      <c r="C162" s="7"/>
      <c r="D162" s="5" t="s">
        <v>1001</v>
      </c>
      <c r="E162" s="6"/>
      <c r="F162" s="6" t="s">
        <v>1002</v>
      </c>
      <c r="G162" s="8">
        <v>2019.0</v>
      </c>
      <c r="H162" s="6" t="s">
        <v>1003</v>
      </c>
      <c r="I162" s="9" t="s">
        <v>1004</v>
      </c>
      <c r="J162" s="6" t="s">
        <v>1005</v>
      </c>
      <c r="K162" s="6" t="s">
        <v>1006</v>
      </c>
      <c r="L162" s="14" t="s">
        <v>1007</v>
      </c>
    </row>
    <row r="163">
      <c r="A163" s="6" t="s">
        <v>11</v>
      </c>
      <c r="B163" s="6" t="s">
        <v>11</v>
      </c>
      <c r="C163" s="7"/>
      <c r="D163" s="5" t="s">
        <v>1008</v>
      </c>
      <c r="E163" s="6"/>
      <c r="F163" s="6" t="s">
        <v>1009</v>
      </c>
      <c r="G163" s="8">
        <v>2019.0</v>
      </c>
      <c r="H163" s="6" t="s">
        <v>1010</v>
      </c>
      <c r="I163" s="9" t="s">
        <v>1011</v>
      </c>
      <c r="J163" s="6" t="s">
        <v>1012</v>
      </c>
      <c r="K163" s="6" t="s">
        <v>1013</v>
      </c>
      <c r="L163" s="14" t="s">
        <v>1014</v>
      </c>
    </row>
    <row r="164">
      <c r="A164" s="6" t="s">
        <v>11</v>
      </c>
      <c r="B164" s="6" t="s">
        <v>11</v>
      </c>
      <c r="C164" s="7"/>
      <c r="D164" s="5" t="s">
        <v>1015</v>
      </c>
      <c r="E164" s="6"/>
      <c r="F164" s="6" t="s">
        <v>1016</v>
      </c>
      <c r="G164" s="8">
        <v>2019.0</v>
      </c>
      <c r="H164" s="6" t="s">
        <v>1017</v>
      </c>
      <c r="I164" s="9" t="s">
        <v>1018</v>
      </c>
      <c r="J164" s="6" t="s">
        <v>24</v>
      </c>
      <c r="K164" s="6"/>
      <c r="L164" s="14" t="s">
        <v>409</v>
      </c>
    </row>
    <row r="165">
      <c r="A165" s="6" t="s">
        <v>11</v>
      </c>
      <c r="B165" s="6" t="s">
        <v>11</v>
      </c>
      <c r="C165" s="7"/>
      <c r="D165" s="5" t="s">
        <v>1019</v>
      </c>
      <c r="E165" s="6"/>
      <c r="F165" s="6" t="s">
        <v>1020</v>
      </c>
      <c r="G165" s="8">
        <v>2019.0</v>
      </c>
      <c r="H165" s="6" t="s">
        <v>1021</v>
      </c>
      <c r="I165" s="9" t="s">
        <v>1022</v>
      </c>
      <c r="J165" s="6" t="s">
        <v>1023</v>
      </c>
      <c r="K165" s="6" t="s">
        <v>1024</v>
      </c>
      <c r="L165" s="14" t="s">
        <v>760</v>
      </c>
    </row>
    <row r="166">
      <c r="A166" s="6" t="s">
        <v>11</v>
      </c>
      <c r="B166" s="6" t="s">
        <v>11</v>
      </c>
      <c r="C166" s="7"/>
      <c r="D166" s="21" t="s">
        <v>1025</v>
      </c>
      <c r="E166" s="12" t="s">
        <v>365</v>
      </c>
      <c r="F166" s="6" t="s">
        <v>1026</v>
      </c>
      <c r="G166" s="8">
        <v>2019.0</v>
      </c>
      <c r="H166" s="6" t="s">
        <v>1027</v>
      </c>
      <c r="I166" s="9" t="s">
        <v>1028</v>
      </c>
      <c r="J166" s="6" t="s">
        <v>1029</v>
      </c>
      <c r="K166" s="6" t="s">
        <v>1030</v>
      </c>
      <c r="L166" s="14" t="s">
        <v>1007</v>
      </c>
    </row>
    <row r="167">
      <c r="A167" s="6" t="s">
        <v>11</v>
      </c>
      <c r="B167" s="6" t="s">
        <v>11</v>
      </c>
      <c r="C167" s="7"/>
      <c r="D167" s="5" t="s">
        <v>1031</v>
      </c>
      <c r="E167" s="6"/>
      <c r="F167" s="6" t="s">
        <v>842</v>
      </c>
      <c r="G167" s="8">
        <v>2019.0</v>
      </c>
      <c r="H167" s="6" t="s">
        <v>1032</v>
      </c>
      <c r="I167" s="9" t="s">
        <v>1033</v>
      </c>
      <c r="J167" s="6" t="s">
        <v>1034</v>
      </c>
      <c r="K167" s="6" t="s">
        <v>1035</v>
      </c>
      <c r="L167" s="10" t="s">
        <v>186</v>
      </c>
    </row>
    <row r="168">
      <c r="A168" s="6" t="s">
        <v>11</v>
      </c>
      <c r="B168" s="6" t="s">
        <v>11</v>
      </c>
      <c r="C168" s="7"/>
      <c r="D168" s="5" t="s">
        <v>1036</v>
      </c>
      <c r="E168" s="6"/>
      <c r="F168" s="6" t="s">
        <v>1037</v>
      </c>
      <c r="G168" s="8">
        <v>2019.0</v>
      </c>
      <c r="H168" s="6" t="s">
        <v>1038</v>
      </c>
      <c r="I168" s="9" t="s">
        <v>1039</v>
      </c>
      <c r="J168" s="6" t="s">
        <v>24</v>
      </c>
      <c r="K168" s="6"/>
      <c r="L168" s="14" t="s">
        <v>409</v>
      </c>
    </row>
    <row r="169">
      <c r="A169" s="6" t="s">
        <v>11</v>
      </c>
      <c r="B169" s="6" t="s">
        <v>11</v>
      </c>
      <c r="C169" s="7"/>
      <c r="D169" s="5" t="s">
        <v>1040</v>
      </c>
      <c r="E169" s="6"/>
      <c r="F169" s="6" t="s">
        <v>1041</v>
      </c>
      <c r="G169" s="8">
        <v>2020.0</v>
      </c>
      <c r="H169" s="6" t="s">
        <v>1042</v>
      </c>
      <c r="I169" s="9" t="s">
        <v>1043</v>
      </c>
      <c r="J169" s="6" t="s">
        <v>24</v>
      </c>
      <c r="K169" s="6"/>
      <c r="L169" s="10" t="s">
        <v>1044</v>
      </c>
    </row>
    <row r="170">
      <c r="A170" s="6" t="s">
        <v>11</v>
      </c>
      <c r="B170" s="6" t="s">
        <v>11</v>
      </c>
      <c r="C170" s="7"/>
      <c r="D170" s="5" t="s">
        <v>1045</v>
      </c>
      <c r="E170" s="6"/>
      <c r="F170" s="6" t="s">
        <v>1046</v>
      </c>
      <c r="G170" s="8">
        <v>2020.0</v>
      </c>
      <c r="H170" s="6" t="s">
        <v>1047</v>
      </c>
      <c r="I170" s="9" t="s">
        <v>1048</v>
      </c>
      <c r="J170" s="6" t="s">
        <v>24</v>
      </c>
      <c r="K170" s="6"/>
      <c r="L170" s="14" t="s">
        <v>409</v>
      </c>
    </row>
    <row r="171">
      <c r="A171" s="6" t="s">
        <v>11</v>
      </c>
      <c r="B171" s="6" t="s">
        <v>11</v>
      </c>
      <c r="C171" s="7"/>
      <c r="D171" s="5" t="s">
        <v>1049</v>
      </c>
      <c r="E171" s="6"/>
      <c r="F171" s="6" t="s">
        <v>1050</v>
      </c>
      <c r="G171" s="8">
        <v>2020.0</v>
      </c>
      <c r="H171" s="6" t="s">
        <v>1051</v>
      </c>
      <c r="I171" s="9" t="s">
        <v>1052</v>
      </c>
      <c r="J171" s="6" t="s">
        <v>1053</v>
      </c>
      <c r="K171" s="6" t="s">
        <v>1054</v>
      </c>
      <c r="L171" s="14" t="s">
        <v>133</v>
      </c>
    </row>
    <row r="172">
      <c r="A172" s="6" t="s">
        <v>11</v>
      </c>
      <c r="B172" s="6" t="s">
        <v>11</v>
      </c>
      <c r="C172" s="7"/>
      <c r="D172" s="5" t="s">
        <v>1055</v>
      </c>
      <c r="E172" s="6"/>
      <c r="F172" s="6" t="s">
        <v>1056</v>
      </c>
      <c r="G172" s="8">
        <v>2020.0</v>
      </c>
      <c r="H172" s="6" t="s">
        <v>1057</v>
      </c>
      <c r="I172" s="13" t="s">
        <v>1058</v>
      </c>
      <c r="J172" s="6"/>
      <c r="K172" s="6" t="s">
        <v>1059</v>
      </c>
      <c r="L172" s="14" t="s">
        <v>512</v>
      </c>
    </row>
    <row r="173">
      <c r="A173" s="6" t="s">
        <v>11</v>
      </c>
      <c r="B173" s="6" t="s">
        <v>11</v>
      </c>
      <c r="C173" s="7"/>
      <c r="D173" s="5" t="s">
        <v>1060</v>
      </c>
      <c r="E173" s="12" t="s">
        <v>20</v>
      </c>
      <c r="F173" s="6" t="s">
        <v>1061</v>
      </c>
      <c r="G173" s="8">
        <v>2020.0</v>
      </c>
      <c r="H173" s="6" t="s">
        <v>1062</v>
      </c>
      <c r="I173" s="22" t="s">
        <v>200</v>
      </c>
      <c r="J173" s="6" t="s">
        <v>1063</v>
      </c>
      <c r="K173" s="6" t="s">
        <v>1064</v>
      </c>
      <c r="L173" s="10" t="s">
        <v>377</v>
      </c>
    </row>
    <row r="174">
      <c r="A174" s="6" t="s">
        <v>11</v>
      </c>
      <c r="B174" s="6" t="s">
        <v>11</v>
      </c>
      <c r="C174" s="7"/>
      <c r="D174" s="5" t="s">
        <v>1065</v>
      </c>
      <c r="E174" s="6"/>
      <c r="F174" s="6" t="s">
        <v>1066</v>
      </c>
      <c r="G174" s="8">
        <v>2020.0</v>
      </c>
      <c r="H174" s="6" t="s">
        <v>1067</v>
      </c>
      <c r="I174" s="9" t="s">
        <v>1068</v>
      </c>
      <c r="J174" s="6" t="s">
        <v>1069</v>
      </c>
      <c r="K174" s="6" t="s">
        <v>1070</v>
      </c>
      <c r="L174" s="14" t="s">
        <v>133</v>
      </c>
    </row>
    <row r="175">
      <c r="A175" s="6" t="s">
        <v>11</v>
      </c>
      <c r="B175" s="6" t="s">
        <v>11</v>
      </c>
      <c r="C175" s="7"/>
      <c r="D175" s="5" t="s">
        <v>1071</v>
      </c>
      <c r="E175" s="6"/>
      <c r="F175" s="6" t="s">
        <v>1072</v>
      </c>
      <c r="G175" s="8">
        <v>2020.0</v>
      </c>
      <c r="H175" s="6" t="s">
        <v>1073</v>
      </c>
      <c r="I175" s="9" t="s">
        <v>1074</v>
      </c>
      <c r="J175" s="6" t="s">
        <v>1075</v>
      </c>
      <c r="K175" s="6" t="s">
        <v>1076</v>
      </c>
      <c r="L175" s="14" t="s">
        <v>94</v>
      </c>
    </row>
    <row r="176">
      <c r="A176" s="6" t="s">
        <v>11</v>
      </c>
      <c r="B176" s="6" t="s">
        <v>11</v>
      </c>
      <c r="C176" s="7"/>
      <c r="D176" s="5" t="s">
        <v>1077</v>
      </c>
      <c r="E176" s="12" t="s">
        <v>365</v>
      </c>
      <c r="F176" s="6" t="s">
        <v>1078</v>
      </c>
      <c r="G176" s="8">
        <v>2020.0</v>
      </c>
      <c r="H176" s="6" t="s">
        <v>1079</v>
      </c>
      <c r="I176" s="9" t="s">
        <v>1080</v>
      </c>
      <c r="J176" s="6" t="s">
        <v>1081</v>
      </c>
      <c r="K176" s="6" t="s">
        <v>1082</v>
      </c>
      <c r="L176" s="14" t="s">
        <v>1083</v>
      </c>
    </row>
    <row r="177">
      <c r="A177" s="6" t="s">
        <v>11</v>
      </c>
      <c r="B177" s="6" t="s">
        <v>11</v>
      </c>
      <c r="C177" s="7"/>
      <c r="D177" s="5" t="s">
        <v>1084</v>
      </c>
      <c r="E177" s="12" t="s">
        <v>20</v>
      </c>
      <c r="F177" s="6" t="s">
        <v>1085</v>
      </c>
      <c r="G177" s="8">
        <v>2021.0</v>
      </c>
      <c r="H177" s="6" t="s">
        <v>1086</v>
      </c>
      <c r="I177" s="9" t="s">
        <v>1087</v>
      </c>
      <c r="J177" s="6" t="s">
        <v>1088</v>
      </c>
      <c r="K177" s="6" t="s">
        <v>1089</v>
      </c>
      <c r="L177" s="6" t="s">
        <v>384</v>
      </c>
    </row>
    <row r="178">
      <c r="A178" s="6" t="s">
        <v>11</v>
      </c>
      <c r="B178" s="6" t="s">
        <v>11</v>
      </c>
      <c r="C178" s="7"/>
      <c r="D178" s="21" t="s">
        <v>1090</v>
      </c>
      <c r="E178" s="12" t="s">
        <v>365</v>
      </c>
      <c r="F178" s="6" t="s">
        <v>1091</v>
      </c>
      <c r="G178" s="8">
        <v>2021.0</v>
      </c>
      <c r="H178" s="6" t="s">
        <v>1092</v>
      </c>
      <c r="I178" s="9" t="s">
        <v>1093</v>
      </c>
      <c r="J178" s="6" t="s">
        <v>1094</v>
      </c>
      <c r="K178" s="6" t="s">
        <v>1095</v>
      </c>
      <c r="L178" s="14" t="s">
        <v>1096</v>
      </c>
    </row>
    <row r="179">
      <c r="A179" s="6" t="s">
        <v>11</v>
      </c>
      <c r="B179" s="6" t="s">
        <v>11</v>
      </c>
      <c r="C179" s="7"/>
      <c r="D179" s="5" t="s">
        <v>1097</v>
      </c>
      <c r="E179" s="12" t="s">
        <v>20</v>
      </c>
      <c r="F179" s="6" t="s">
        <v>1098</v>
      </c>
      <c r="G179" s="8">
        <v>2021.0</v>
      </c>
      <c r="H179" s="6" t="s">
        <v>1099</v>
      </c>
      <c r="I179" s="9" t="s">
        <v>1100</v>
      </c>
      <c r="J179" s="6" t="s">
        <v>1101</v>
      </c>
      <c r="K179" s="6" t="s">
        <v>1102</v>
      </c>
      <c r="L179" s="14" t="s">
        <v>1103</v>
      </c>
    </row>
    <row r="180">
      <c r="A180" s="6" t="s">
        <v>11</v>
      </c>
      <c r="B180" s="6" t="s">
        <v>11</v>
      </c>
      <c r="C180" s="7"/>
      <c r="D180" s="5" t="s">
        <v>1104</v>
      </c>
      <c r="E180" s="6"/>
      <c r="F180" s="6" t="s">
        <v>1105</v>
      </c>
      <c r="G180" s="8">
        <v>2021.0</v>
      </c>
      <c r="H180" s="6" t="s">
        <v>1106</v>
      </c>
      <c r="I180" s="9" t="s">
        <v>1107</v>
      </c>
      <c r="J180" s="6" t="s">
        <v>1108</v>
      </c>
      <c r="K180" s="6" t="s">
        <v>1109</v>
      </c>
      <c r="L180" s="14" t="s">
        <v>722</v>
      </c>
    </row>
    <row r="181">
      <c r="A181" s="6" t="s">
        <v>11</v>
      </c>
      <c r="B181" s="6" t="s">
        <v>11</v>
      </c>
      <c r="C181" s="7"/>
      <c r="D181" s="5" t="s">
        <v>1110</v>
      </c>
      <c r="E181" s="6"/>
      <c r="F181" s="6" t="s">
        <v>1111</v>
      </c>
      <c r="G181" s="8">
        <v>2021.0</v>
      </c>
      <c r="H181" s="6" t="s">
        <v>1112</v>
      </c>
      <c r="I181" s="9" t="s">
        <v>1113</v>
      </c>
      <c r="J181" s="6" t="s">
        <v>1114</v>
      </c>
      <c r="K181" s="6" t="s">
        <v>1115</v>
      </c>
      <c r="L181" s="10" t="s">
        <v>186</v>
      </c>
    </row>
    <row r="182">
      <c r="A182" s="6" t="s">
        <v>11</v>
      </c>
      <c r="B182" s="6" t="s">
        <v>11</v>
      </c>
      <c r="C182" s="7"/>
      <c r="D182" s="5" t="s">
        <v>1116</v>
      </c>
      <c r="E182" s="6"/>
      <c r="F182" s="6" t="s">
        <v>1117</v>
      </c>
      <c r="G182" s="8">
        <v>2021.0</v>
      </c>
      <c r="H182" s="6" t="s">
        <v>1118</v>
      </c>
      <c r="I182" s="9" t="s">
        <v>1119</v>
      </c>
      <c r="J182" s="6" t="s">
        <v>1120</v>
      </c>
      <c r="K182" s="6" t="s">
        <v>1121</v>
      </c>
      <c r="L182" s="10" t="s">
        <v>186</v>
      </c>
    </row>
    <row r="183">
      <c r="A183" s="6" t="s">
        <v>11</v>
      </c>
      <c r="B183" s="6" t="s">
        <v>11</v>
      </c>
      <c r="C183" s="7"/>
      <c r="D183" s="5" t="s">
        <v>1122</v>
      </c>
      <c r="E183" s="6"/>
      <c r="F183" s="6" t="s">
        <v>1123</v>
      </c>
      <c r="G183" s="8">
        <v>2021.0</v>
      </c>
      <c r="H183" s="6" t="s">
        <v>1124</v>
      </c>
      <c r="I183" s="9" t="s">
        <v>1125</v>
      </c>
      <c r="J183" s="6" t="s">
        <v>1126</v>
      </c>
      <c r="K183" s="6" t="s">
        <v>1127</v>
      </c>
      <c r="L183" s="10" t="s">
        <v>186</v>
      </c>
    </row>
    <row r="184">
      <c r="A184" s="6" t="s">
        <v>11</v>
      </c>
      <c r="B184" s="6" t="s">
        <v>11</v>
      </c>
      <c r="C184" s="7"/>
      <c r="D184" s="5" t="s">
        <v>1128</v>
      </c>
      <c r="E184" s="12" t="s">
        <v>20</v>
      </c>
      <c r="F184" s="6" t="s">
        <v>1129</v>
      </c>
      <c r="G184" s="8">
        <v>2021.0</v>
      </c>
      <c r="H184" s="6" t="s">
        <v>1130</v>
      </c>
      <c r="I184" s="13" t="s">
        <v>1131</v>
      </c>
      <c r="J184" s="6"/>
      <c r="K184" s="6" t="s">
        <v>1132</v>
      </c>
      <c r="L184" s="14" t="s">
        <v>1133</v>
      </c>
    </row>
    <row r="185">
      <c r="A185" s="6" t="s">
        <v>11</v>
      </c>
      <c r="B185" s="6" t="s">
        <v>11</v>
      </c>
      <c r="C185" s="7"/>
      <c r="D185" s="5" t="s">
        <v>1134</v>
      </c>
      <c r="E185" s="12" t="s">
        <v>20</v>
      </c>
      <c r="F185" s="6" t="s">
        <v>1135</v>
      </c>
      <c r="G185" s="8">
        <v>2021.0</v>
      </c>
      <c r="H185" s="6" t="s">
        <v>1136</v>
      </c>
      <c r="I185" s="9" t="s">
        <v>1137</v>
      </c>
      <c r="J185" s="6" t="s">
        <v>1138</v>
      </c>
      <c r="K185" s="6" t="s">
        <v>1139</v>
      </c>
      <c r="L185" s="10" t="s">
        <v>1140</v>
      </c>
    </row>
    <row r="186">
      <c r="A186" s="6" t="s">
        <v>11</v>
      </c>
      <c r="B186" s="6" t="s">
        <v>11</v>
      </c>
      <c r="C186" s="7"/>
      <c r="D186" s="5" t="s">
        <v>1141</v>
      </c>
      <c r="E186" s="12" t="s">
        <v>365</v>
      </c>
      <c r="F186" s="6" t="s">
        <v>1142</v>
      </c>
      <c r="G186" s="8">
        <v>2022.0</v>
      </c>
      <c r="H186" s="6" t="s">
        <v>1143</v>
      </c>
      <c r="I186" s="9" t="s">
        <v>1144</v>
      </c>
      <c r="J186" s="6" t="s">
        <v>1145</v>
      </c>
      <c r="K186" s="6" t="s">
        <v>1146</v>
      </c>
      <c r="L186" s="10" t="s">
        <v>1147</v>
      </c>
    </row>
    <row r="187">
      <c r="A187" s="6" t="s">
        <v>11</v>
      </c>
      <c r="B187" s="6" t="s">
        <v>11</v>
      </c>
      <c r="C187" s="7"/>
      <c r="D187" s="5" t="s">
        <v>1148</v>
      </c>
      <c r="E187" s="6"/>
      <c r="F187" s="6" t="s">
        <v>1149</v>
      </c>
      <c r="G187" s="8">
        <v>2022.0</v>
      </c>
      <c r="H187" s="6" t="s">
        <v>1150</v>
      </c>
      <c r="I187" s="9" t="s">
        <v>1151</v>
      </c>
      <c r="J187" s="6" t="s">
        <v>1152</v>
      </c>
      <c r="K187" s="6" t="s">
        <v>1153</v>
      </c>
      <c r="L187" s="10" t="s">
        <v>186</v>
      </c>
    </row>
    <row r="188">
      <c r="A188" s="7"/>
      <c r="B188" s="7"/>
      <c r="C188" s="7"/>
      <c r="D188" s="5"/>
      <c r="E188" s="6"/>
      <c r="F188" s="6"/>
      <c r="G188" s="6"/>
      <c r="H188" s="6"/>
      <c r="I188" s="6"/>
      <c r="J188" s="6"/>
      <c r="K188" s="6"/>
      <c r="L188" s="6"/>
    </row>
    <row r="189">
      <c r="A189" s="7"/>
      <c r="B189" s="7"/>
      <c r="C189" s="7"/>
      <c r="D189" s="23" t="s">
        <v>1154</v>
      </c>
      <c r="F189" s="24" t="s">
        <v>1155</v>
      </c>
      <c r="G189" s="12">
        <v>2013.0</v>
      </c>
      <c r="H189" s="6"/>
      <c r="I189" s="18" t="s">
        <v>1156</v>
      </c>
      <c r="J189" s="6"/>
      <c r="K189" s="6"/>
      <c r="L189" s="16" t="s">
        <v>619</v>
      </c>
    </row>
    <row r="190">
      <c r="A190" s="7"/>
      <c r="B190" s="7"/>
      <c r="C190" s="7"/>
      <c r="D190" s="23" t="s">
        <v>1157</v>
      </c>
      <c r="E190" s="2" t="s">
        <v>27</v>
      </c>
      <c r="F190" s="24" t="s">
        <v>1158</v>
      </c>
      <c r="G190" s="12">
        <v>2009.0</v>
      </c>
      <c r="H190" s="6"/>
      <c r="I190" s="25" t="s">
        <v>1159</v>
      </c>
      <c r="J190" s="6"/>
      <c r="K190" s="6"/>
      <c r="L190" s="12" t="s">
        <v>38</v>
      </c>
    </row>
    <row r="191">
      <c r="A191" s="7"/>
      <c r="B191" s="7"/>
      <c r="C191" s="7"/>
      <c r="D191" s="23" t="s">
        <v>1160</v>
      </c>
      <c r="E191" s="2" t="s">
        <v>20</v>
      </c>
      <c r="F191" s="24" t="s">
        <v>1161</v>
      </c>
      <c r="G191" s="12">
        <v>2013.0</v>
      </c>
      <c r="H191" s="6"/>
      <c r="I191" s="25" t="s">
        <v>1162</v>
      </c>
      <c r="J191" s="6"/>
      <c r="K191" s="6"/>
      <c r="L191" s="12" t="s">
        <v>1163</v>
      </c>
    </row>
    <row r="192">
      <c r="A192" s="7"/>
      <c r="B192" s="7"/>
      <c r="C192" s="7"/>
      <c r="D192" s="23" t="s">
        <v>1164</v>
      </c>
      <c r="E192" s="12" t="s">
        <v>365</v>
      </c>
      <c r="F192" s="24" t="s">
        <v>1165</v>
      </c>
      <c r="G192" s="12">
        <v>2018.0</v>
      </c>
      <c r="H192" s="6"/>
      <c r="I192" s="25" t="s">
        <v>1166</v>
      </c>
      <c r="J192" s="6"/>
      <c r="K192" s="6"/>
      <c r="L192" s="12" t="s">
        <v>113</v>
      </c>
    </row>
    <row r="193">
      <c r="A193" s="7"/>
      <c r="B193" s="7"/>
      <c r="C193" s="7"/>
      <c r="D193" s="26" t="s">
        <v>1167</v>
      </c>
      <c r="F193" s="24" t="s">
        <v>1168</v>
      </c>
      <c r="G193" s="12">
        <v>2020.0</v>
      </c>
      <c r="H193" s="6"/>
      <c r="I193" s="25" t="s">
        <v>1169</v>
      </c>
      <c r="J193" s="6"/>
      <c r="K193" s="6"/>
      <c r="L193" s="12" t="s">
        <v>133</v>
      </c>
    </row>
    <row r="194">
      <c r="A194" s="7"/>
      <c r="B194" s="7"/>
      <c r="C194" s="7"/>
      <c r="D194" s="23" t="s">
        <v>1170</v>
      </c>
      <c r="F194" s="24" t="s">
        <v>1171</v>
      </c>
      <c r="G194" s="12">
        <v>2015.0</v>
      </c>
      <c r="H194" s="6"/>
      <c r="I194" s="25" t="s">
        <v>1172</v>
      </c>
      <c r="J194" s="6"/>
      <c r="K194" s="6"/>
      <c r="L194" s="12" t="s">
        <v>1147</v>
      </c>
    </row>
    <row r="195">
      <c r="A195" s="7"/>
      <c r="B195" s="7"/>
      <c r="C195" s="7"/>
      <c r="D195" s="23" t="s">
        <v>1173</v>
      </c>
      <c r="F195" s="24" t="s">
        <v>1174</v>
      </c>
      <c r="G195" s="12">
        <v>2005.0</v>
      </c>
      <c r="H195" s="6"/>
      <c r="I195" s="25" t="s">
        <v>1175</v>
      </c>
      <c r="J195" s="6"/>
      <c r="K195" s="6"/>
      <c r="L195" s="12" t="s">
        <v>1176</v>
      </c>
    </row>
    <row r="196">
      <c r="A196" s="7"/>
      <c r="B196" s="7"/>
      <c r="C196" s="7"/>
      <c r="D196" s="26" t="s">
        <v>1177</v>
      </c>
      <c r="F196" s="24" t="s">
        <v>1178</v>
      </c>
      <c r="G196" s="2">
        <v>2013.0</v>
      </c>
      <c r="I196" s="27" t="s">
        <v>1179</v>
      </c>
      <c r="L196" s="2" t="s">
        <v>94</v>
      </c>
    </row>
    <row r="197">
      <c r="A197" s="7"/>
      <c r="B197" s="7"/>
      <c r="C197" s="7"/>
      <c r="D197" s="26" t="s">
        <v>1180</v>
      </c>
      <c r="F197" s="24" t="s">
        <v>1181</v>
      </c>
      <c r="G197" s="2">
        <v>2015.0</v>
      </c>
      <c r="I197" s="28" t="s">
        <v>1182</v>
      </c>
      <c r="L197" s="2" t="s">
        <v>179</v>
      </c>
    </row>
    <row r="198">
      <c r="A198" s="7"/>
      <c r="B198" s="7"/>
      <c r="C198" s="7"/>
      <c r="D198" s="26" t="s">
        <v>1183</v>
      </c>
      <c r="F198" s="24" t="s">
        <v>1184</v>
      </c>
      <c r="G198" s="2">
        <v>2011.0</v>
      </c>
      <c r="I198" s="27" t="s">
        <v>1185</v>
      </c>
      <c r="L198" s="16" t="s">
        <v>76</v>
      </c>
    </row>
    <row r="199">
      <c r="A199" s="7"/>
      <c r="B199" s="7"/>
      <c r="C199" s="7"/>
      <c r="D199" s="26" t="s">
        <v>1186</v>
      </c>
      <c r="F199" s="24" t="s">
        <v>1187</v>
      </c>
      <c r="G199" s="2">
        <v>2018.0</v>
      </c>
      <c r="I199" s="27" t="s">
        <v>1188</v>
      </c>
      <c r="L199" s="2" t="s">
        <v>885</v>
      </c>
    </row>
    <row r="200">
      <c r="A200" s="7"/>
      <c r="B200" s="7"/>
      <c r="C200" s="7"/>
      <c r="D200" s="23" t="s">
        <v>1189</v>
      </c>
      <c r="E200" s="2" t="s">
        <v>20</v>
      </c>
      <c r="F200" s="24" t="s">
        <v>1190</v>
      </c>
      <c r="G200" s="2">
        <v>2012.0</v>
      </c>
      <c r="I200" s="27" t="s">
        <v>1191</v>
      </c>
      <c r="L200" s="2" t="s">
        <v>1192</v>
      </c>
    </row>
    <row r="201">
      <c r="A201" s="7"/>
      <c r="B201" s="7"/>
      <c r="C201" s="7"/>
      <c r="D201" s="23" t="s">
        <v>1193</v>
      </c>
      <c r="E201" s="2" t="s">
        <v>20</v>
      </c>
      <c r="F201" s="23" t="s">
        <v>1194</v>
      </c>
      <c r="G201" s="2">
        <v>2013.0</v>
      </c>
      <c r="I201" s="28" t="s">
        <v>1195</v>
      </c>
      <c r="L201" s="2" t="s">
        <v>1196</v>
      </c>
    </row>
    <row r="202">
      <c r="A202" s="7"/>
      <c r="B202" s="7"/>
      <c r="C202" s="7"/>
      <c r="D202" s="23" t="s">
        <v>1197</v>
      </c>
      <c r="F202" s="24" t="s">
        <v>1198</v>
      </c>
      <c r="G202" s="2">
        <v>2009.0</v>
      </c>
      <c r="I202" s="27" t="s">
        <v>1199</v>
      </c>
      <c r="L202" s="2" t="s">
        <v>454</v>
      </c>
    </row>
    <row r="203">
      <c r="A203" s="7"/>
      <c r="B203" s="7"/>
      <c r="C203" s="7"/>
      <c r="D203" s="23" t="s">
        <v>1200</v>
      </c>
      <c r="E203" s="2" t="s">
        <v>20</v>
      </c>
      <c r="F203" s="24" t="s">
        <v>1201</v>
      </c>
      <c r="G203" s="2">
        <v>2017.0</v>
      </c>
      <c r="I203" s="28" t="s">
        <v>1202</v>
      </c>
      <c r="L203" s="2" t="s">
        <v>1192</v>
      </c>
    </row>
    <row r="204">
      <c r="A204" s="7"/>
      <c r="B204" s="7"/>
      <c r="C204" s="7"/>
      <c r="D204" s="23" t="s">
        <v>1203</v>
      </c>
      <c r="E204" s="2" t="s">
        <v>53</v>
      </c>
      <c r="F204" s="24" t="s">
        <v>1204</v>
      </c>
      <c r="G204" s="2">
        <v>2013.0</v>
      </c>
      <c r="I204" s="28" t="s">
        <v>1205</v>
      </c>
      <c r="L204" s="2" t="s">
        <v>1206</v>
      </c>
    </row>
    <row r="205">
      <c r="A205" s="7"/>
      <c r="B205" s="7"/>
      <c r="C205" s="7"/>
      <c r="D205" s="23" t="s">
        <v>1207</v>
      </c>
      <c r="F205" s="24" t="s">
        <v>1208</v>
      </c>
      <c r="G205" s="2">
        <v>2012.0</v>
      </c>
      <c r="I205" s="28" t="s">
        <v>1209</v>
      </c>
      <c r="L205" s="2" t="s">
        <v>1210</v>
      </c>
    </row>
    <row r="206">
      <c r="A206" s="7"/>
      <c r="B206" s="7"/>
      <c r="C206" s="7"/>
      <c r="D206" s="23" t="s">
        <v>1211</v>
      </c>
      <c r="E206" s="2" t="s">
        <v>20</v>
      </c>
      <c r="F206" s="23" t="s">
        <v>1212</v>
      </c>
      <c r="G206" s="2">
        <v>2009.0</v>
      </c>
      <c r="I206" s="28" t="s">
        <v>1213</v>
      </c>
      <c r="L206" s="2" t="s">
        <v>1214</v>
      </c>
    </row>
    <row r="207">
      <c r="A207" s="7"/>
      <c r="B207" s="7"/>
      <c r="C207" s="7"/>
      <c r="D207" s="23" t="s">
        <v>1215</v>
      </c>
      <c r="E207" s="2" t="s">
        <v>20</v>
      </c>
      <c r="F207" s="24" t="s">
        <v>1216</v>
      </c>
      <c r="G207" s="2">
        <v>2015.0</v>
      </c>
      <c r="I207" s="27" t="s">
        <v>1217</v>
      </c>
      <c r="L207" s="2" t="s">
        <v>1218</v>
      </c>
    </row>
    <row r="208">
      <c r="A208" s="7"/>
      <c r="B208" s="7"/>
      <c r="C208" s="7"/>
      <c r="D208" s="23" t="s">
        <v>1219</v>
      </c>
      <c r="F208" s="24" t="s">
        <v>1220</v>
      </c>
      <c r="G208" s="2">
        <v>2014.0</v>
      </c>
      <c r="I208" s="27" t="s">
        <v>1221</v>
      </c>
      <c r="L208" s="2" t="s">
        <v>186</v>
      </c>
    </row>
    <row r="209">
      <c r="A209" s="7"/>
      <c r="B209" s="7"/>
      <c r="C209" s="7"/>
      <c r="D209" s="23" t="s">
        <v>1222</v>
      </c>
      <c r="E209" s="2" t="s">
        <v>20</v>
      </c>
      <c r="F209" s="24" t="s">
        <v>1223</v>
      </c>
      <c r="G209" s="2">
        <v>2010.0</v>
      </c>
      <c r="I209" s="28" t="s">
        <v>1224</v>
      </c>
      <c r="L209" s="2" t="s">
        <v>1225</v>
      </c>
    </row>
    <row r="210">
      <c r="A210" s="7"/>
      <c r="B210" s="7"/>
      <c r="C210" s="7"/>
      <c r="D210" s="23" t="s">
        <v>1226</v>
      </c>
      <c r="E210" s="2" t="s">
        <v>20</v>
      </c>
      <c r="F210" s="24" t="s">
        <v>1227</v>
      </c>
      <c r="G210" s="2">
        <v>2015.0</v>
      </c>
      <c r="H210" s="2" t="s">
        <v>1228</v>
      </c>
      <c r="I210" s="27" t="s">
        <v>1229</v>
      </c>
      <c r="L210" s="29" t="s">
        <v>1230</v>
      </c>
    </row>
    <row r="211">
      <c r="A211" s="7"/>
      <c r="B211" s="7"/>
      <c r="C211" s="7"/>
      <c r="D211" s="23" t="s">
        <v>1231</v>
      </c>
      <c r="E211" s="2" t="s">
        <v>20</v>
      </c>
      <c r="F211" s="24" t="s">
        <v>1232</v>
      </c>
      <c r="G211" s="2">
        <v>2014.0</v>
      </c>
      <c r="I211" s="28" t="s">
        <v>1233</v>
      </c>
      <c r="L211" s="2" t="s">
        <v>1234</v>
      </c>
    </row>
    <row r="212">
      <c r="A212" s="7"/>
      <c r="B212" s="7"/>
      <c r="C212" s="7"/>
      <c r="D212" s="23" t="s">
        <v>1235</v>
      </c>
      <c r="E212" s="23" t="s">
        <v>20</v>
      </c>
      <c r="F212" s="24" t="s">
        <v>1236</v>
      </c>
      <c r="G212" s="2">
        <v>2011.0</v>
      </c>
      <c r="I212" s="28" t="s">
        <v>1237</v>
      </c>
      <c r="L212" s="30" t="s">
        <v>1238</v>
      </c>
    </row>
    <row r="213">
      <c r="A213" s="7"/>
      <c r="B213" s="7"/>
      <c r="C213" s="7"/>
      <c r="D213" s="23" t="s">
        <v>1239</v>
      </c>
      <c r="E213" s="23"/>
      <c r="F213" s="23" t="s">
        <v>1240</v>
      </c>
      <c r="G213" s="2">
        <v>2018.0</v>
      </c>
      <c r="I213" s="27" t="s">
        <v>1241</v>
      </c>
      <c r="L213" s="16" t="s">
        <v>1242</v>
      </c>
      <c r="P213" s="2" t="s">
        <v>1243</v>
      </c>
    </row>
    <row r="214">
      <c r="A214" s="7"/>
      <c r="B214" s="7"/>
      <c r="C214" s="7"/>
      <c r="D214" s="23" t="s">
        <v>1244</v>
      </c>
      <c r="E214" s="23"/>
      <c r="F214" s="23" t="s">
        <v>1245</v>
      </c>
      <c r="G214" s="2">
        <v>2014.0</v>
      </c>
      <c r="I214" s="27" t="s">
        <v>1246</v>
      </c>
      <c r="L214" s="31" t="s">
        <v>454</v>
      </c>
      <c r="P214" s="2" t="s">
        <v>1243</v>
      </c>
    </row>
    <row r="215">
      <c r="A215" s="7"/>
      <c r="B215" s="7"/>
      <c r="C215" s="7"/>
      <c r="D215" s="23" t="s">
        <v>1247</v>
      </c>
      <c r="E215" s="23"/>
      <c r="F215" s="23" t="s">
        <v>1248</v>
      </c>
      <c r="G215" s="2">
        <v>2020.0</v>
      </c>
      <c r="I215" s="27" t="s">
        <v>1249</v>
      </c>
      <c r="L215" s="32" t="s">
        <v>133</v>
      </c>
      <c r="P215" s="2"/>
    </row>
    <row r="216">
      <c r="A216" s="7"/>
      <c r="B216" s="7"/>
      <c r="C216" s="7"/>
      <c r="D216" s="23" t="s">
        <v>1250</v>
      </c>
      <c r="E216" s="23"/>
      <c r="F216" s="23" t="s">
        <v>1251</v>
      </c>
      <c r="G216" s="2">
        <v>2012.0</v>
      </c>
      <c r="I216" s="33" t="s">
        <v>1252</v>
      </c>
      <c r="L216" s="30" t="s">
        <v>619</v>
      </c>
      <c r="P216" s="2"/>
    </row>
    <row r="217">
      <c r="A217" s="7"/>
      <c r="B217" s="7"/>
      <c r="C217" s="7"/>
      <c r="D217" s="23" t="s">
        <v>1253</v>
      </c>
      <c r="E217" s="23" t="s">
        <v>27</v>
      </c>
      <c r="F217" s="23" t="s">
        <v>1254</v>
      </c>
      <c r="G217" s="2">
        <v>2011.0</v>
      </c>
      <c r="I217" s="27" t="s">
        <v>1255</v>
      </c>
      <c r="L217" s="30" t="s">
        <v>238</v>
      </c>
      <c r="P217" s="2"/>
    </row>
    <row r="218">
      <c r="A218" s="7"/>
      <c r="B218" s="7"/>
      <c r="C218" s="7"/>
      <c r="D218" s="23" t="s">
        <v>1256</v>
      </c>
      <c r="E218" s="23" t="s">
        <v>27</v>
      </c>
      <c r="F218" s="23" t="s">
        <v>1257</v>
      </c>
      <c r="G218" s="2">
        <v>2018.0</v>
      </c>
      <c r="I218" s="27" t="s">
        <v>1258</v>
      </c>
      <c r="L218" s="31" t="s">
        <v>243</v>
      </c>
      <c r="P218" s="2"/>
      <c r="R218" s="2"/>
    </row>
    <row r="219">
      <c r="A219" s="7"/>
      <c r="B219" s="7"/>
      <c r="C219" s="7"/>
      <c r="D219" s="23" t="s">
        <v>1259</v>
      </c>
      <c r="E219" s="23"/>
      <c r="F219" s="23" t="s">
        <v>1260</v>
      </c>
      <c r="G219" s="2">
        <v>2014.0</v>
      </c>
      <c r="I219" s="27" t="s">
        <v>1261</v>
      </c>
      <c r="L219" s="31" t="s">
        <v>1262</v>
      </c>
      <c r="P219" s="2"/>
      <c r="R219" s="2" t="s">
        <v>1263</v>
      </c>
    </row>
    <row r="220">
      <c r="A220" s="7"/>
      <c r="B220" s="7"/>
      <c r="C220" s="7"/>
      <c r="D220" s="23" t="s">
        <v>1264</v>
      </c>
      <c r="E220" s="2" t="s">
        <v>1265</v>
      </c>
      <c r="F220" s="24" t="s">
        <v>1266</v>
      </c>
      <c r="G220" s="2">
        <v>2015.0</v>
      </c>
      <c r="I220" s="27" t="s">
        <v>1267</v>
      </c>
      <c r="L220" s="32" t="s">
        <v>1268</v>
      </c>
    </row>
    <row r="221">
      <c r="A221" s="7"/>
      <c r="B221" s="7"/>
      <c r="C221" s="7"/>
      <c r="D221" s="23" t="s">
        <v>1269</v>
      </c>
      <c r="E221" s="12" t="s">
        <v>365</v>
      </c>
      <c r="F221" s="24" t="s">
        <v>1270</v>
      </c>
      <c r="G221" s="2">
        <v>2019.0</v>
      </c>
      <c r="I221" s="28" t="s">
        <v>1271</v>
      </c>
      <c r="L221" s="32" t="s">
        <v>186</v>
      </c>
    </row>
    <row r="222">
      <c r="A222" s="7"/>
      <c r="B222" s="7"/>
      <c r="C222" s="7"/>
      <c r="D222" s="23" t="s">
        <v>1272</v>
      </c>
      <c r="E222" s="2" t="s">
        <v>365</v>
      </c>
      <c r="F222" s="24" t="s">
        <v>1273</v>
      </c>
      <c r="G222" s="2">
        <v>2020.0</v>
      </c>
      <c r="I222" s="27" t="s">
        <v>1274</v>
      </c>
      <c r="L222" s="2" t="s">
        <v>1275</v>
      </c>
      <c r="P222" s="2" t="s">
        <v>1276</v>
      </c>
    </row>
    <row r="223">
      <c r="A223" s="7"/>
      <c r="B223" s="7"/>
      <c r="C223" s="7"/>
      <c r="D223" s="23" t="s">
        <v>1277</v>
      </c>
      <c r="E223" s="2" t="s">
        <v>957</v>
      </c>
      <c r="F223" s="24" t="s">
        <v>1278</v>
      </c>
      <c r="G223" s="2">
        <v>2019.0</v>
      </c>
      <c r="I223" s="27" t="s">
        <v>1279</v>
      </c>
      <c r="L223" s="16" t="s">
        <v>384</v>
      </c>
    </row>
    <row r="224">
      <c r="A224" s="7"/>
      <c r="B224" s="7"/>
      <c r="C224" s="7"/>
      <c r="D224" s="23" t="s">
        <v>1280</v>
      </c>
      <c r="E224" s="2" t="s">
        <v>365</v>
      </c>
      <c r="F224" s="24" t="s">
        <v>1281</v>
      </c>
      <c r="G224" s="2">
        <v>2018.0</v>
      </c>
      <c r="I224" s="27" t="s">
        <v>1282</v>
      </c>
      <c r="L224" s="32" t="s">
        <v>172</v>
      </c>
    </row>
    <row r="225">
      <c r="A225" s="7"/>
      <c r="B225" s="7"/>
      <c r="C225" s="7"/>
      <c r="D225" s="23" t="s">
        <v>1283</v>
      </c>
      <c r="E225" s="2" t="s">
        <v>365</v>
      </c>
      <c r="F225" s="2" t="s">
        <v>1284</v>
      </c>
      <c r="G225" s="2">
        <v>2011.0</v>
      </c>
      <c r="I225" s="27" t="s">
        <v>1285</v>
      </c>
      <c r="L225" s="31" t="s">
        <v>454</v>
      </c>
    </row>
    <row r="226">
      <c r="A226" s="7"/>
      <c r="B226" s="7"/>
      <c r="C226" s="7"/>
      <c r="D226" s="7"/>
    </row>
    <row r="227">
      <c r="A227" s="7"/>
      <c r="B227" s="7"/>
      <c r="C227" s="7"/>
      <c r="D227" s="23" t="s">
        <v>1286</v>
      </c>
      <c r="F227" s="34" t="s">
        <v>1287</v>
      </c>
      <c r="G227" s="35">
        <v>2022.0</v>
      </c>
      <c r="H227" s="34"/>
      <c r="I227" s="27" t="s">
        <v>1288</v>
      </c>
      <c r="L227" s="2" t="s">
        <v>1210</v>
      </c>
    </row>
    <row r="228">
      <c r="A228" s="7"/>
      <c r="B228" s="7"/>
      <c r="C228" s="7"/>
      <c r="D228" s="23" t="s">
        <v>1289</v>
      </c>
      <c r="F228" s="34" t="s">
        <v>1290</v>
      </c>
      <c r="G228" s="35">
        <v>2022.0</v>
      </c>
      <c r="H228" s="34"/>
      <c r="I228" s="36" t="s">
        <v>1291</v>
      </c>
      <c r="L228" s="14" t="s">
        <v>1014</v>
      </c>
    </row>
    <row r="229">
      <c r="A229" s="7"/>
      <c r="B229" s="7"/>
      <c r="C229" s="7"/>
      <c r="D229" s="23" t="s">
        <v>1292</v>
      </c>
      <c r="E229" s="2" t="s">
        <v>1293</v>
      </c>
      <c r="F229" s="34" t="s">
        <v>1294</v>
      </c>
      <c r="G229" s="35">
        <v>2022.0</v>
      </c>
      <c r="H229" s="34"/>
      <c r="I229" s="36" t="s">
        <v>1295</v>
      </c>
      <c r="L229" s="10" t="s">
        <v>186</v>
      </c>
    </row>
    <row r="230">
      <c r="A230" s="7"/>
      <c r="B230" s="7"/>
      <c r="C230" s="7"/>
      <c r="D230" s="23" t="s">
        <v>1296</v>
      </c>
      <c r="E230" s="2" t="s">
        <v>1297</v>
      </c>
      <c r="F230" s="34" t="s">
        <v>1298</v>
      </c>
      <c r="G230" s="35">
        <v>2022.0</v>
      </c>
      <c r="H230" s="34" t="s">
        <v>1299</v>
      </c>
      <c r="I230" s="37" t="s">
        <v>1300</v>
      </c>
      <c r="L230" s="2" t="s">
        <v>1301</v>
      </c>
    </row>
    <row r="231">
      <c r="A231" s="7"/>
      <c r="B231" s="7"/>
      <c r="C231" s="7"/>
      <c r="D231" s="23" t="s">
        <v>1302</v>
      </c>
      <c r="F231" s="34" t="s">
        <v>1303</v>
      </c>
      <c r="G231" s="35">
        <v>2022.0</v>
      </c>
      <c r="H231" s="34" t="s">
        <v>1304</v>
      </c>
      <c r="I231" s="37" t="s">
        <v>1305</v>
      </c>
      <c r="L231" s="10" t="s">
        <v>113</v>
      </c>
    </row>
    <row r="232">
      <c r="A232" s="7"/>
      <c r="B232" s="7"/>
      <c r="C232" s="7"/>
      <c r="D232" s="23" t="s">
        <v>1306</v>
      </c>
      <c r="F232" s="34" t="s">
        <v>1307</v>
      </c>
      <c r="G232" s="35">
        <v>2022.0</v>
      </c>
      <c r="H232" s="34"/>
      <c r="I232" s="36" t="s">
        <v>1308</v>
      </c>
      <c r="L232" s="14" t="s">
        <v>263</v>
      </c>
    </row>
    <row r="233">
      <c r="A233" s="7"/>
      <c r="B233" s="7"/>
      <c r="C233" s="7"/>
      <c r="D233" s="23" t="s">
        <v>1309</v>
      </c>
      <c r="F233" s="34" t="s">
        <v>1310</v>
      </c>
      <c r="G233" s="35">
        <v>2023.0</v>
      </c>
      <c r="H233" s="34"/>
      <c r="I233" s="38" t="s">
        <v>1311</v>
      </c>
      <c r="L233" s="10" t="s">
        <v>186</v>
      </c>
    </row>
    <row r="234">
      <c r="A234" s="7"/>
      <c r="B234" s="7"/>
      <c r="C234" s="7"/>
      <c r="D234" s="23" t="s">
        <v>1312</v>
      </c>
      <c r="F234" s="34" t="s">
        <v>1313</v>
      </c>
      <c r="G234" s="35">
        <v>2023.0</v>
      </c>
      <c r="H234" s="34" t="s">
        <v>1314</v>
      </c>
      <c r="I234" s="36" t="s">
        <v>1315</v>
      </c>
      <c r="L234" s="14" t="s">
        <v>38</v>
      </c>
    </row>
    <row r="235">
      <c r="A235" s="7"/>
      <c r="B235" s="7"/>
      <c r="C235" s="7"/>
      <c r="D235" s="23" t="s">
        <v>1316</v>
      </c>
      <c r="E235" s="2" t="s">
        <v>20</v>
      </c>
      <c r="F235" s="34" t="s">
        <v>1317</v>
      </c>
      <c r="G235" s="35">
        <v>2023.0</v>
      </c>
      <c r="H235" s="34"/>
      <c r="I235" s="37" t="s">
        <v>1318</v>
      </c>
      <c r="L235" s="39" t="s">
        <v>1319</v>
      </c>
    </row>
    <row r="236">
      <c r="A236" s="7"/>
      <c r="B236" s="7"/>
      <c r="C236" s="7"/>
      <c r="D236" s="23" t="s">
        <v>1320</v>
      </c>
      <c r="E236" s="2" t="s">
        <v>20</v>
      </c>
      <c r="F236" s="34" t="s">
        <v>1321</v>
      </c>
      <c r="G236" s="35">
        <v>2022.0</v>
      </c>
      <c r="H236" s="34" t="s">
        <v>1322</v>
      </c>
      <c r="I236" s="37" t="s">
        <v>1323</v>
      </c>
      <c r="L236" s="2" t="s">
        <v>1324</v>
      </c>
    </row>
    <row r="237">
      <c r="A237" s="7"/>
      <c r="B237" s="7"/>
      <c r="C237" s="7"/>
      <c r="D237" s="23" t="s">
        <v>1325</v>
      </c>
      <c r="F237" s="34" t="s">
        <v>1326</v>
      </c>
      <c r="G237" s="35">
        <v>2011.0</v>
      </c>
      <c r="H237" s="34" t="s">
        <v>1327</v>
      </c>
      <c r="I237" s="36" t="s">
        <v>1328</v>
      </c>
      <c r="L237" s="10" t="s">
        <v>727</v>
      </c>
    </row>
    <row r="238">
      <c r="A238" s="7"/>
      <c r="B238" s="7"/>
      <c r="C238" s="7"/>
      <c r="D238" s="23" t="s">
        <v>1329</v>
      </c>
      <c r="E238" s="2" t="s">
        <v>20</v>
      </c>
      <c r="F238" s="34" t="s">
        <v>423</v>
      </c>
      <c r="G238" s="35">
        <v>2023.0</v>
      </c>
      <c r="H238" s="34"/>
      <c r="I238" s="37" t="s">
        <v>1330</v>
      </c>
      <c r="L238" s="39" t="s">
        <v>1319</v>
      </c>
    </row>
    <row r="239">
      <c r="A239" s="7"/>
      <c r="B239" s="7"/>
      <c r="C239" s="7"/>
      <c r="D239" s="23" t="s">
        <v>1331</v>
      </c>
      <c r="E239" s="2" t="s">
        <v>20</v>
      </c>
      <c r="F239" s="34" t="s">
        <v>1332</v>
      </c>
      <c r="G239" s="35">
        <v>2022.0</v>
      </c>
      <c r="H239" s="34"/>
      <c r="I239" s="36" t="s">
        <v>1333</v>
      </c>
      <c r="L239" s="14" t="s">
        <v>1096</v>
      </c>
    </row>
    <row r="240">
      <c r="A240" s="7"/>
      <c r="B240" s="7"/>
      <c r="C240" s="7"/>
      <c r="D240" s="23" t="s">
        <v>1334</v>
      </c>
      <c r="E240" s="2" t="s">
        <v>20</v>
      </c>
      <c r="F240" s="34" t="s">
        <v>1335</v>
      </c>
      <c r="G240" s="35">
        <v>2022.0</v>
      </c>
      <c r="H240" s="40" t="s">
        <v>1336</v>
      </c>
      <c r="I240" s="37" t="s">
        <v>1337</v>
      </c>
      <c r="L240" s="41" t="s">
        <v>1338</v>
      </c>
    </row>
    <row r="241">
      <c r="A241" s="7"/>
      <c r="B241" s="7"/>
      <c r="C241" s="7"/>
      <c r="D241" s="23" t="s">
        <v>1339</v>
      </c>
      <c r="E241" s="2" t="s">
        <v>20</v>
      </c>
      <c r="F241" s="34" t="s">
        <v>1340</v>
      </c>
      <c r="G241" s="35">
        <v>2022.0</v>
      </c>
      <c r="H241" s="40" t="s">
        <v>1341</v>
      </c>
      <c r="I241" s="37" t="s">
        <v>1342</v>
      </c>
      <c r="L241" s="39" t="s">
        <v>1343</v>
      </c>
    </row>
    <row r="242">
      <c r="A242" s="7"/>
      <c r="B242" s="7"/>
      <c r="C242" s="7"/>
      <c r="D242" s="23" t="s">
        <v>1344</v>
      </c>
      <c r="F242" s="34" t="s">
        <v>1345</v>
      </c>
      <c r="G242" s="35">
        <v>2023.0</v>
      </c>
      <c r="H242" s="40" t="s">
        <v>1346</v>
      </c>
      <c r="I242" s="37" t="s">
        <v>1347</v>
      </c>
      <c r="L242" s="39" t="s">
        <v>1348</v>
      </c>
    </row>
    <row r="243">
      <c r="A243" s="7"/>
      <c r="B243" s="7"/>
      <c r="C243" s="7"/>
      <c r="D243" s="23" t="s">
        <v>1349</v>
      </c>
      <c r="F243" s="34" t="s">
        <v>1350</v>
      </c>
      <c r="G243" s="35">
        <v>2022.0</v>
      </c>
      <c r="H243" s="40" t="s">
        <v>1351</v>
      </c>
      <c r="I243" s="37" t="s">
        <v>1352</v>
      </c>
      <c r="L243" s="14" t="s">
        <v>505</v>
      </c>
    </row>
    <row r="244">
      <c r="A244" s="7"/>
      <c r="B244" s="7"/>
      <c r="C244" s="7"/>
      <c r="D244" s="23" t="s">
        <v>1353</v>
      </c>
      <c r="F244" s="34" t="s">
        <v>1354</v>
      </c>
      <c r="G244" s="35">
        <v>2023.0</v>
      </c>
      <c r="H244" s="40" t="s">
        <v>1355</v>
      </c>
      <c r="I244" s="37" t="s">
        <v>1356</v>
      </c>
      <c r="L244" s="2" t="s">
        <v>1357</v>
      </c>
    </row>
    <row r="245">
      <c r="A245" s="7"/>
      <c r="B245" s="7"/>
      <c r="C245" s="7"/>
      <c r="D245" s="23" t="s">
        <v>1358</v>
      </c>
      <c r="F245" s="34" t="s">
        <v>1359</v>
      </c>
      <c r="G245" s="35">
        <v>2023.0</v>
      </c>
      <c r="H245" s="40" t="s">
        <v>1360</v>
      </c>
      <c r="I245" s="37" t="s">
        <v>1361</v>
      </c>
      <c r="L245" s="10" t="s">
        <v>18</v>
      </c>
    </row>
    <row r="246">
      <c r="A246" s="7"/>
      <c r="B246" s="7"/>
      <c r="C246" s="7"/>
      <c r="D246" s="23" t="s">
        <v>1362</v>
      </c>
      <c r="E246" s="2" t="s">
        <v>20</v>
      </c>
      <c r="F246" s="34" t="s">
        <v>1363</v>
      </c>
      <c r="G246" s="35">
        <v>2022.0</v>
      </c>
      <c r="H246" s="34"/>
      <c r="I246" s="36" t="s">
        <v>1364</v>
      </c>
      <c r="L246" s="14" t="s">
        <v>1096</v>
      </c>
    </row>
    <row r="247">
      <c r="A247" s="7"/>
      <c r="B247" s="7"/>
      <c r="C247" s="7"/>
      <c r="D247" s="23" t="s">
        <v>1365</v>
      </c>
      <c r="F247" s="34" t="s">
        <v>1366</v>
      </c>
      <c r="G247" s="35">
        <v>2022.0</v>
      </c>
      <c r="H247" s="40" t="s">
        <v>1367</v>
      </c>
      <c r="I247" s="37" t="s">
        <v>1368</v>
      </c>
      <c r="L247" s="14" t="s">
        <v>722</v>
      </c>
    </row>
    <row r="248">
      <c r="A248" s="7"/>
      <c r="B248" s="7"/>
      <c r="C248" s="7"/>
      <c r="D248" s="7"/>
    </row>
    <row r="249">
      <c r="A249" s="7"/>
      <c r="B249" s="7"/>
      <c r="C249" s="7"/>
      <c r="D249" s="7"/>
    </row>
    <row r="250">
      <c r="A250" s="7"/>
      <c r="B250" s="7"/>
      <c r="C250" s="7"/>
      <c r="D250" s="7"/>
      <c r="E250" s="42">
        <f>COUNTIF(E1:E224,"ART")</f>
        <v>1</v>
      </c>
    </row>
    <row r="251">
      <c r="A251" s="7"/>
      <c r="B251" s="7"/>
      <c r="C251" s="7"/>
      <c r="D251" s="7"/>
      <c r="E251" s="42">
        <f>COUNTIF(E2:E225,"NOT IN CORE")</f>
        <v>62</v>
      </c>
    </row>
    <row r="252">
      <c r="A252" s="7"/>
      <c r="B252" s="7"/>
      <c r="C252" s="7"/>
      <c r="D252" s="7"/>
    </row>
    <row r="253">
      <c r="A253" s="7"/>
      <c r="B253" s="7"/>
      <c r="C253" s="7"/>
      <c r="D253" s="7"/>
    </row>
    <row r="254">
      <c r="A254" s="7"/>
      <c r="B254" s="7"/>
      <c r="C254" s="7"/>
      <c r="D254" s="43">
        <f>COUNTA(valuesByColor("#b7e1cd", "black", D2:D187))</f>
        <v>0</v>
      </c>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row r="275">
      <c r="A275" s="7"/>
      <c r="B275" s="7"/>
      <c r="C275" s="7"/>
      <c r="D275" s="7"/>
    </row>
    <row r="276">
      <c r="A276" s="7"/>
      <c r="B276" s="7"/>
      <c r="C276" s="7"/>
      <c r="D276" s="7"/>
    </row>
    <row r="277">
      <c r="A277" s="7"/>
      <c r="B277" s="7"/>
      <c r="C277" s="7"/>
      <c r="D277" s="7"/>
    </row>
    <row r="278">
      <c r="A278" s="7"/>
      <c r="B278" s="7"/>
      <c r="C278" s="7"/>
      <c r="D278" s="7"/>
    </row>
    <row r="279">
      <c r="A279" s="7"/>
      <c r="B279" s="7"/>
      <c r="C279" s="7"/>
      <c r="D279" s="7"/>
    </row>
    <row r="280">
      <c r="A280" s="7"/>
      <c r="B280" s="7"/>
      <c r="C280" s="7"/>
      <c r="D280" s="7"/>
    </row>
    <row r="281">
      <c r="A281" s="7"/>
      <c r="B281" s="7"/>
      <c r="C281" s="7"/>
      <c r="D281" s="7"/>
    </row>
    <row r="282">
      <c r="A282" s="7"/>
      <c r="B282" s="7"/>
      <c r="C282" s="7"/>
      <c r="D282" s="7"/>
    </row>
    <row r="283">
      <c r="A283" s="7"/>
      <c r="B283" s="7"/>
      <c r="C283" s="7"/>
      <c r="D283" s="7"/>
    </row>
    <row r="284">
      <c r="A284" s="7"/>
      <c r="B284" s="7"/>
      <c r="C284" s="7"/>
      <c r="D284" s="7"/>
    </row>
    <row r="285">
      <c r="A285" s="7"/>
      <c r="B285" s="7"/>
      <c r="C285" s="7"/>
      <c r="D285" s="7"/>
    </row>
    <row r="286">
      <c r="A286" s="7"/>
      <c r="B286" s="7"/>
      <c r="C286" s="7"/>
      <c r="D286" s="7"/>
    </row>
    <row r="287">
      <c r="A287" s="7"/>
      <c r="B287" s="7"/>
      <c r="C287" s="7"/>
      <c r="D287" s="7"/>
    </row>
    <row r="288">
      <c r="A288" s="7"/>
      <c r="B288" s="7"/>
      <c r="C288" s="7"/>
      <c r="D288" s="7"/>
    </row>
    <row r="289">
      <c r="A289" s="7"/>
      <c r="B289" s="7"/>
      <c r="C289" s="7"/>
      <c r="D289" s="7"/>
    </row>
    <row r="290">
      <c r="A290" s="7"/>
      <c r="B290" s="7"/>
      <c r="C290" s="7"/>
      <c r="D290" s="7"/>
    </row>
    <row r="291">
      <c r="A291" s="7"/>
      <c r="B291" s="7"/>
      <c r="C291" s="7"/>
      <c r="D291" s="7"/>
    </row>
    <row r="292">
      <c r="A292" s="7"/>
      <c r="B292" s="7"/>
      <c r="C292" s="7"/>
      <c r="D292" s="7"/>
    </row>
    <row r="293">
      <c r="A293" s="7"/>
      <c r="B293" s="7"/>
      <c r="C293" s="7"/>
      <c r="D293" s="7"/>
    </row>
    <row r="294">
      <c r="A294" s="7"/>
      <c r="B294" s="7"/>
      <c r="C294" s="7"/>
      <c r="D294" s="7"/>
    </row>
    <row r="295">
      <c r="A295" s="7"/>
      <c r="B295" s="7"/>
      <c r="C295" s="7"/>
      <c r="D295" s="7"/>
    </row>
    <row r="296">
      <c r="A296" s="7"/>
      <c r="B296" s="7"/>
      <c r="C296" s="7"/>
      <c r="D296" s="7"/>
    </row>
    <row r="297">
      <c r="A297" s="7"/>
      <c r="B297" s="7"/>
      <c r="C297" s="7"/>
      <c r="D297" s="7"/>
    </row>
    <row r="298">
      <c r="A298" s="7"/>
      <c r="B298" s="7"/>
      <c r="C298" s="7"/>
      <c r="D298" s="7"/>
    </row>
    <row r="299">
      <c r="A299" s="7"/>
      <c r="B299" s="7"/>
      <c r="C299" s="7"/>
      <c r="D299" s="7"/>
    </row>
    <row r="300">
      <c r="A300" s="7"/>
      <c r="B300" s="7"/>
      <c r="C300" s="7"/>
      <c r="D300" s="7"/>
    </row>
    <row r="301">
      <c r="A301" s="7"/>
      <c r="B301" s="7"/>
      <c r="C301" s="7"/>
      <c r="D301" s="7"/>
    </row>
    <row r="302">
      <c r="A302" s="7"/>
      <c r="B302" s="7"/>
      <c r="C302" s="7"/>
      <c r="D302" s="7"/>
    </row>
    <row r="303">
      <c r="A303" s="7"/>
      <c r="B303" s="7"/>
      <c r="C303" s="7"/>
      <c r="D303" s="7"/>
    </row>
    <row r="304">
      <c r="A304" s="7"/>
      <c r="B304" s="7"/>
      <c r="C304" s="7"/>
      <c r="D304" s="7"/>
    </row>
    <row r="305">
      <c r="A305" s="7"/>
      <c r="B305" s="7"/>
      <c r="C305" s="7"/>
      <c r="D305" s="7"/>
    </row>
    <row r="306">
      <c r="A306" s="7"/>
      <c r="B306" s="7"/>
      <c r="C306" s="7"/>
      <c r="D306" s="7"/>
    </row>
    <row r="307">
      <c r="A307" s="7"/>
      <c r="B307" s="7"/>
      <c r="C307" s="7"/>
      <c r="D307" s="7"/>
    </row>
    <row r="308">
      <c r="A308" s="7"/>
      <c r="B308" s="7"/>
      <c r="C308" s="7"/>
      <c r="D308" s="7"/>
    </row>
    <row r="309">
      <c r="A309" s="7"/>
      <c r="B309" s="7"/>
      <c r="C309" s="7"/>
      <c r="D309" s="7"/>
    </row>
    <row r="310">
      <c r="A310" s="7"/>
      <c r="B310" s="7"/>
      <c r="C310" s="7"/>
      <c r="D310" s="7"/>
    </row>
    <row r="311">
      <c r="A311" s="7"/>
      <c r="B311" s="7"/>
      <c r="C311" s="7"/>
      <c r="D311" s="7"/>
    </row>
    <row r="312">
      <c r="A312" s="7"/>
      <c r="B312" s="7"/>
      <c r="C312" s="7"/>
      <c r="D312" s="7"/>
    </row>
    <row r="313">
      <c r="A313" s="7"/>
      <c r="B313" s="7"/>
      <c r="C313" s="7"/>
      <c r="D313" s="7"/>
    </row>
    <row r="314">
      <c r="A314" s="7"/>
      <c r="B314" s="7"/>
      <c r="C314" s="7"/>
      <c r="D314" s="7"/>
    </row>
    <row r="315">
      <c r="A315" s="7"/>
      <c r="B315" s="7"/>
      <c r="C315" s="7"/>
      <c r="D315" s="7"/>
    </row>
    <row r="316">
      <c r="A316" s="7"/>
      <c r="B316" s="7"/>
      <c r="C316" s="7"/>
      <c r="D316" s="7"/>
    </row>
    <row r="317">
      <c r="A317" s="7"/>
      <c r="B317" s="7"/>
      <c r="C317" s="7"/>
      <c r="D317" s="7"/>
    </row>
    <row r="318">
      <c r="A318" s="7"/>
      <c r="B318" s="7"/>
      <c r="C318" s="7"/>
      <c r="D318" s="7"/>
    </row>
    <row r="319">
      <c r="A319" s="7"/>
      <c r="B319" s="7"/>
      <c r="C319" s="7"/>
      <c r="D319" s="7"/>
    </row>
    <row r="320">
      <c r="A320" s="7"/>
      <c r="B320" s="7"/>
      <c r="C320" s="7"/>
      <c r="D320" s="7"/>
    </row>
    <row r="321">
      <c r="A321" s="7"/>
      <c r="B321" s="7"/>
      <c r="C321" s="7"/>
      <c r="D321" s="7"/>
    </row>
    <row r="322">
      <c r="A322" s="7"/>
      <c r="B322" s="7"/>
      <c r="C322" s="7"/>
      <c r="D322" s="7"/>
    </row>
    <row r="323">
      <c r="A323" s="7"/>
      <c r="B323" s="7"/>
      <c r="C323" s="7"/>
      <c r="D323" s="7"/>
    </row>
    <row r="324">
      <c r="A324" s="7"/>
      <c r="B324" s="7"/>
      <c r="C324" s="7"/>
      <c r="D324" s="7"/>
    </row>
    <row r="325">
      <c r="A325" s="7"/>
      <c r="B325" s="7"/>
      <c r="C325" s="7"/>
      <c r="D325" s="7"/>
    </row>
    <row r="326">
      <c r="A326" s="7"/>
      <c r="B326" s="7"/>
      <c r="C326" s="7"/>
      <c r="D326" s="7"/>
    </row>
    <row r="327">
      <c r="A327" s="7"/>
      <c r="B327" s="7"/>
      <c r="C327" s="7"/>
      <c r="D327" s="7"/>
    </row>
    <row r="328">
      <c r="A328" s="7"/>
      <c r="B328" s="7"/>
      <c r="C328" s="7"/>
      <c r="D328" s="7"/>
    </row>
    <row r="329">
      <c r="A329" s="7"/>
      <c r="B329" s="7"/>
      <c r="C329" s="7"/>
      <c r="D329" s="7"/>
    </row>
    <row r="330">
      <c r="A330" s="7"/>
      <c r="B330" s="7"/>
      <c r="C330" s="7"/>
      <c r="D330" s="7"/>
    </row>
    <row r="331">
      <c r="A331" s="7"/>
      <c r="B331" s="7"/>
      <c r="C331" s="7"/>
      <c r="D331" s="7"/>
    </row>
    <row r="332">
      <c r="A332" s="7"/>
      <c r="B332" s="7"/>
      <c r="C332" s="7"/>
      <c r="D332" s="7"/>
    </row>
    <row r="333">
      <c r="A333" s="7"/>
      <c r="B333" s="7"/>
      <c r="C333" s="7"/>
      <c r="D333" s="7"/>
    </row>
    <row r="334">
      <c r="A334" s="7"/>
      <c r="B334" s="7"/>
      <c r="C334" s="7"/>
      <c r="D334" s="7"/>
    </row>
    <row r="335">
      <c r="A335" s="7"/>
      <c r="B335" s="7"/>
      <c r="C335" s="7"/>
      <c r="D335" s="7"/>
    </row>
    <row r="336">
      <c r="A336" s="7"/>
      <c r="B336" s="7"/>
      <c r="C336" s="7"/>
      <c r="D336" s="7"/>
    </row>
    <row r="337">
      <c r="A337" s="7"/>
      <c r="B337" s="7"/>
      <c r="C337" s="7"/>
      <c r="D337" s="7"/>
    </row>
    <row r="338">
      <c r="A338" s="7"/>
      <c r="B338" s="7"/>
      <c r="C338" s="7"/>
      <c r="D338" s="7"/>
    </row>
    <row r="339">
      <c r="A339" s="7"/>
      <c r="B339" s="7"/>
      <c r="C339" s="7"/>
      <c r="D339" s="7"/>
    </row>
    <row r="340">
      <c r="A340" s="7"/>
      <c r="B340" s="7"/>
      <c r="C340" s="7"/>
      <c r="D340" s="7"/>
    </row>
    <row r="341">
      <c r="A341" s="7"/>
      <c r="B341" s="7"/>
      <c r="C341" s="7"/>
      <c r="D341" s="7"/>
    </row>
    <row r="342">
      <c r="A342" s="7"/>
      <c r="B342" s="7"/>
      <c r="C342" s="7"/>
      <c r="D342" s="7"/>
    </row>
    <row r="343">
      <c r="A343" s="7"/>
      <c r="B343" s="7"/>
      <c r="C343" s="7"/>
      <c r="D343" s="7"/>
    </row>
    <row r="344">
      <c r="A344" s="7"/>
      <c r="B344" s="7"/>
      <c r="C344" s="7"/>
      <c r="D344" s="7"/>
    </row>
    <row r="345">
      <c r="A345" s="7"/>
      <c r="B345" s="7"/>
      <c r="C345" s="7"/>
      <c r="D345" s="7"/>
    </row>
    <row r="346">
      <c r="A346" s="7"/>
      <c r="B346" s="7"/>
      <c r="C346" s="7"/>
      <c r="D346" s="7"/>
    </row>
    <row r="347">
      <c r="A347" s="7"/>
      <c r="B347" s="7"/>
      <c r="C347" s="7"/>
      <c r="D347" s="7"/>
    </row>
    <row r="348">
      <c r="A348" s="7"/>
      <c r="B348" s="7"/>
      <c r="C348" s="7"/>
      <c r="D348" s="7"/>
    </row>
    <row r="349">
      <c r="A349" s="7"/>
      <c r="B349" s="7"/>
      <c r="C349" s="7"/>
      <c r="D349" s="7"/>
    </row>
    <row r="350">
      <c r="A350" s="7"/>
      <c r="B350" s="7"/>
      <c r="C350" s="7"/>
      <c r="D350" s="7"/>
    </row>
    <row r="351">
      <c r="A351" s="7"/>
      <c r="B351" s="7"/>
      <c r="C351" s="7"/>
      <c r="D351" s="7"/>
    </row>
    <row r="352">
      <c r="A352" s="7"/>
      <c r="B352" s="7"/>
      <c r="C352" s="7"/>
      <c r="D352" s="7"/>
    </row>
    <row r="353">
      <c r="A353" s="7"/>
      <c r="B353" s="7"/>
      <c r="C353" s="7"/>
      <c r="D353" s="7"/>
    </row>
    <row r="354">
      <c r="A354" s="7"/>
      <c r="B354" s="7"/>
      <c r="C354" s="7"/>
      <c r="D354" s="7"/>
    </row>
    <row r="355">
      <c r="A355" s="7"/>
      <c r="B355" s="7"/>
      <c r="C355" s="7"/>
      <c r="D355" s="7"/>
    </row>
    <row r="356">
      <c r="A356" s="7"/>
      <c r="B356" s="7"/>
      <c r="C356" s="7"/>
      <c r="D356" s="7"/>
    </row>
    <row r="357">
      <c r="A357" s="7"/>
      <c r="B357" s="7"/>
      <c r="C357" s="7"/>
      <c r="D357" s="7"/>
    </row>
    <row r="358">
      <c r="A358" s="7"/>
      <c r="B358" s="7"/>
      <c r="C358" s="7"/>
      <c r="D358" s="7"/>
    </row>
    <row r="359">
      <c r="A359" s="7"/>
      <c r="B359" s="7"/>
      <c r="C359" s="7"/>
      <c r="D359" s="7"/>
    </row>
    <row r="360">
      <c r="A360" s="7"/>
      <c r="B360" s="7"/>
      <c r="C360" s="7"/>
      <c r="D360" s="7"/>
    </row>
    <row r="361">
      <c r="A361" s="7"/>
      <c r="B361" s="7"/>
      <c r="C361" s="7"/>
      <c r="D361" s="7"/>
    </row>
    <row r="362">
      <c r="A362" s="7"/>
      <c r="B362" s="7"/>
      <c r="C362" s="7"/>
      <c r="D362" s="7"/>
    </row>
    <row r="363">
      <c r="A363" s="7"/>
      <c r="B363" s="7"/>
      <c r="C363" s="7"/>
      <c r="D363" s="7"/>
    </row>
    <row r="364">
      <c r="A364" s="7"/>
      <c r="B364" s="7"/>
      <c r="C364" s="7"/>
      <c r="D364" s="7"/>
    </row>
    <row r="365">
      <c r="A365" s="7"/>
      <c r="B365" s="7"/>
      <c r="C365" s="7"/>
      <c r="D365" s="7"/>
    </row>
    <row r="366">
      <c r="A366" s="7"/>
      <c r="B366" s="7"/>
      <c r="C366" s="7"/>
      <c r="D366" s="7"/>
    </row>
    <row r="367">
      <c r="A367" s="7"/>
      <c r="B367" s="7"/>
      <c r="C367" s="7"/>
      <c r="D367" s="7"/>
    </row>
    <row r="368">
      <c r="A368" s="7"/>
      <c r="B368" s="7"/>
      <c r="C368" s="7"/>
      <c r="D368" s="7"/>
    </row>
    <row r="369">
      <c r="A369" s="7"/>
      <c r="B369" s="7"/>
      <c r="C369" s="7"/>
      <c r="D369" s="7"/>
    </row>
    <row r="370">
      <c r="A370" s="7"/>
      <c r="B370" s="7"/>
      <c r="C370" s="7"/>
      <c r="D370" s="7"/>
    </row>
    <row r="371">
      <c r="A371" s="7"/>
      <c r="B371" s="7"/>
      <c r="C371" s="7"/>
      <c r="D371" s="7"/>
    </row>
    <row r="372">
      <c r="A372" s="7"/>
      <c r="B372" s="7"/>
      <c r="C372" s="7"/>
      <c r="D372" s="7"/>
    </row>
    <row r="373">
      <c r="A373" s="7"/>
      <c r="B373" s="7"/>
      <c r="C373" s="7"/>
      <c r="D373" s="7"/>
    </row>
    <row r="374">
      <c r="A374" s="7"/>
      <c r="B374" s="7"/>
      <c r="C374" s="7"/>
      <c r="D374" s="7"/>
    </row>
    <row r="375">
      <c r="A375" s="7"/>
      <c r="B375" s="7"/>
      <c r="C375" s="7"/>
      <c r="D375" s="7"/>
    </row>
    <row r="376">
      <c r="A376" s="7"/>
      <c r="B376" s="7"/>
      <c r="C376" s="7"/>
      <c r="D376" s="7"/>
    </row>
    <row r="377">
      <c r="A377" s="7"/>
      <c r="B377" s="7"/>
      <c r="C377" s="7"/>
      <c r="D377" s="7"/>
    </row>
    <row r="378">
      <c r="A378" s="7"/>
      <c r="B378" s="7"/>
      <c r="C378" s="7"/>
      <c r="D378" s="7"/>
    </row>
    <row r="379">
      <c r="A379" s="7"/>
      <c r="B379" s="7"/>
      <c r="C379" s="7"/>
      <c r="D379" s="7"/>
    </row>
    <row r="380">
      <c r="A380" s="7"/>
      <c r="B380" s="7"/>
      <c r="C380" s="7"/>
      <c r="D380" s="7"/>
    </row>
    <row r="381">
      <c r="A381" s="7"/>
      <c r="B381" s="7"/>
      <c r="C381" s="7"/>
      <c r="D381" s="7"/>
    </row>
    <row r="382">
      <c r="A382" s="7"/>
      <c r="B382" s="7"/>
      <c r="C382" s="7"/>
      <c r="D382" s="7"/>
    </row>
    <row r="383">
      <c r="A383" s="7"/>
      <c r="B383" s="7"/>
      <c r="C383" s="7"/>
      <c r="D383" s="7"/>
    </row>
    <row r="384">
      <c r="A384" s="7"/>
      <c r="B384" s="7"/>
      <c r="C384" s="7"/>
      <c r="D384" s="7"/>
    </row>
    <row r="385">
      <c r="A385" s="7"/>
      <c r="B385" s="7"/>
      <c r="C385" s="7"/>
      <c r="D385" s="7"/>
    </row>
    <row r="386">
      <c r="A386" s="7"/>
      <c r="B386" s="7"/>
      <c r="C386" s="7"/>
      <c r="D386" s="7"/>
    </row>
    <row r="387">
      <c r="A387" s="7"/>
      <c r="B387" s="7"/>
      <c r="C387" s="7"/>
      <c r="D387" s="7"/>
    </row>
    <row r="388">
      <c r="A388" s="7"/>
      <c r="B388" s="7"/>
      <c r="C388" s="7"/>
      <c r="D388" s="7"/>
    </row>
    <row r="389">
      <c r="A389" s="7"/>
      <c r="B389" s="7"/>
      <c r="C389" s="7"/>
      <c r="D389" s="7"/>
    </row>
    <row r="390">
      <c r="A390" s="7"/>
      <c r="B390" s="7"/>
      <c r="C390" s="7"/>
      <c r="D390" s="7"/>
    </row>
    <row r="391">
      <c r="A391" s="7"/>
      <c r="B391" s="7"/>
      <c r="C391" s="7"/>
      <c r="D391" s="7"/>
    </row>
    <row r="392">
      <c r="A392" s="7"/>
      <c r="B392" s="7"/>
      <c r="C392" s="7"/>
      <c r="D392" s="7"/>
    </row>
    <row r="393">
      <c r="A393" s="7"/>
      <c r="B393" s="7"/>
      <c r="C393" s="7"/>
      <c r="D393" s="7"/>
    </row>
    <row r="394">
      <c r="A394" s="7"/>
      <c r="B394" s="7"/>
      <c r="C394" s="7"/>
      <c r="D394" s="7"/>
    </row>
    <row r="395">
      <c r="A395" s="7"/>
      <c r="B395" s="7"/>
      <c r="C395" s="7"/>
      <c r="D395" s="7"/>
    </row>
    <row r="396">
      <c r="A396" s="7"/>
      <c r="B396" s="7"/>
      <c r="C396" s="7"/>
      <c r="D396" s="7"/>
    </row>
    <row r="397">
      <c r="A397" s="7"/>
      <c r="B397" s="7"/>
      <c r="C397" s="7"/>
      <c r="D397" s="7"/>
    </row>
    <row r="398">
      <c r="A398" s="7"/>
      <c r="B398" s="7"/>
      <c r="C398" s="7"/>
      <c r="D398" s="7"/>
    </row>
    <row r="399">
      <c r="A399" s="7"/>
      <c r="B399" s="7"/>
      <c r="C399" s="7"/>
      <c r="D399" s="7"/>
    </row>
    <row r="400">
      <c r="A400" s="7"/>
      <c r="B400" s="7"/>
      <c r="C400" s="7"/>
      <c r="D400" s="7"/>
    </row>
    <row r="401">
      <c r="A401" s="7"/>
      <c r="B401" s="7"/>
      <c r="C401" s="7"/>
      <c r="D401" s="7"/>
    </row>
    <row r="402">
      <c r="A402" s="7"/>
      <c r="B402" s="7"/>
      <c r="C402" s="7"/>
      <c r="D402" s="7"/>
    </row>
    <row r="403">
      <c r="A403" s="7"/>
      <c r="B403" s="7"/>
      <c r="C403" s="7"/>
      <c r="D403" s="7"/>
    </row>
    <row r="404">
      <c r="A404" s="7"/>
      <c r="B404" s="7"/>
      <c r="C404" s="7"/>
      <c r="D404" s="7"/>
    </row>
    <row r="405">
      <c r="A405" s="7"/>
      <c r="B405" s="7"/>
      <c r="C405" s="7"/>
      <c r="D405" s="7"/>
    </row>
    <row r="406">
      <c r="A406" s="7"/>
      <c r="B406" s="7"/>
      <c r="C406" s="7"/>
      <c r="D406" s="7"/>
    </row>
    <row r="407">
      <c r="A407" s="7"/>
      <c r="B407" s="7"/>
      <c r="C407" s="7"/>
      <c r="D407" s="7"/>
    </row>
    <row r="408">
      <c r="A408" s="7"/>
      <c r="B408" s="7"/>
      <c r="C408" s="7"/>
      <c r="D408" s="7"/>
    </row>
    <row r="409">
      <c r="A409" s="7"/>
      <c r="B409" s="7"/>
      <c r="C409" s="7"/>
      <c r="D409" s="7"/>
    </row>
    <row r="410">
      <c r="A410" s="7"/>
      <c r="B410" s="7"/>
      <c r="C410" s="7"/>
      <c r="D410" s="7"/>
    </row>
    <row r="411">
      <c r="A411" s="7"/>
      <c r="B411" s="7"/>
      <c r="C411" s="7"/>
      <c r="D411" s="7"/>
    </row>
    <row r="412">
      <c r="A412" s="7"/>
      <c r="B412" s="7"/>
      <c r="C412" s="7"/>
      <c r="D412" s="7"/>
    </row>
    <row r="413">
      <c r="A413" s="7"/>
      <c r="B413" s="7"/>
      <c r="C413" s="7"/>
      <c r="D413" s="7"/>
    </row>
    <row r="414">
      <c r="A414" s="7"/>
      <c r="B414" s="7"/>
      <c r="C414" s="7"/>
      <c r="D414" s="7"/>
    </row>
    <row r="415">
      <c r="A415" s="7"/>
      <c r="B415" s="7"/>
      <c r="C415" s="7"/>
      <c r="D415" s="7"/>
    </row>
    <row r="416">
      <c r="A416" s="7"/>
      <c r="B416" s="7"/>
      <c r="C416" s="7"/>
      <c r="D416" s="7"/>
    </row>
    <row r="417">
      <c r="A417" s="7"/>
      <c r="B417" s="7"/>
      <c r="C417" s="7"/>
      <c r="D417" s="7"/>
    </row>
    <row r="418">
      <c r="A418" s="7"/>
      <c r="B418" s="7"/>
      <c r="C418" s="7"/>
      <c r="D418" s="7"/>
    </row>
    <row r="419">
      <c r="A419" s="7"/>
      <c r="B419" s="7"/>
      <c r="C419" s="7"/>
      <c r="D419" s="7"/>
    </row>
    <row r="420">
      <c r="A420" s="7"/>
      <c r="B420" s="7"/>
      <c r="C420" s="7"/>
      <c r="D420" s="7"/>
    </row>
    <row r="421">
      <c r="A421" s="7"/>
      <c r="B421" s="7"/>
      <c r="C421" s="7"/>
      <c r="D421" s="7"/>
    </row>
    <row r="422">
      <c r="A422" s="7"/>
      <c r="B422" s="7"/>
      <c r="C422" s="7"/>
      <c r="D422" s="7"/>
    </row>
    <row r="423">
      <c r="A423" s="7"/>
      <c r="B423" s="7"/>
      <c r="C423" s="7"/>
      <c r="D423" s="7"/>
    </row>
    <row r="424">
      <c r="A424" s="7"/>
      <c r="B424" s="7"/>
      <c r="C424" s="7"/>
      <c r="D424" s="7"/>
    </row>
    <row r="425">
      <c r="A425" s="7"/>
      <c r="B425" s="7"/>
      <c r="C425" s="7"/>
      <c r="D425" s="7"/>
    </row>
    <row r="426">
      <c r="A426" s="7"/>
      <c r="B426" s="7"/>
      <c r="C426" s="7"/>
      <c r="D426" s="7"/>
    </row>
    <row r="427">
      <c r="A427" s="7"/>
      <c r="B427" s="7"/>
      <c r="C427" s="7"/>
      <c r="D427" s="7"/>
    </row>
    <row r="428">
      <c r="A428" s="7"/>
      <c r="B428" s="7"/>
      <c r="C428" s="7"/>
      <c r="D428" s="7"/>
    </row>
    <row r="429">
      <c r="A429" s="7"/>
      <c r="B429" s="7"/>
      <c r="C429" s="7"/>
      <c r="D429" s="7"/>
    </row>
    <row r="430">
      <c r="A430" s="7"/>
      <c r="B430" s="7"/>
      <c r="C430" s="7"/>
      <c r="D430" s="7"/>
    </row>
    <row r="431">
      <c r="A431" s="7"/>
      <c r="B431" s="7"/>
      <c r="C431" s="7"/>
      <c r="D431" s="7"/>
    </row>
    <row r="432">
      <c r="A432" s="7"/>
      <c r="B432" s="7"/>
      <c r="C432" s="7"/>
      <c r="D432" s="7"/>
    </row>
    <row r="433">
      <c r="A433" s="7"/>
      <c r="B433" s="7"/>
      <c r="C433" s="7"/>
      <c r="D433" s="7"/>
    </row>
    <row r="434">
      <c r="A434" s="7"/>
      <c r="B434" s="7"/>
      <c r="C434" s="7"/>
      <c r="D434" s="7"/>
    </row>
    <row r="435">
      <c r="A435" s="7"/>
      <c r="B435" s="7"/>
      <c r="C435" s="7"/>
      <c r="D435" s="7"/>
    </row>
    <row r="436">
      <c r="A436" s="7"/>
      <c r="B436" s="7"/>
      <c r="C436" s="7"/>
      <c r="D436" s="7"/>
    </row>
    <row r="437">
      <c r="A437" s="7"/>
      <c r="B437" s="7"/>
      <c r="C437" s="7"/>
      <c r="D437" s="7"/>
    </row>
    <row r="438">
      <c r="A438" s="7"/>
      <c r="B438" s="7"/>
      <c r="C438" s="7"/>
      <c r="D438" s="7"/>
    </row>
    <row r="439">
      <c r="A439" s="7"/>
      <c r="B439" s="7"/>
      <c r="C439" s="7"/>
      <c r="D439" s="7"/>
    </row>
    <row r="440">
      <c r="A440" s="7"/>
      <c r="B440" s="7"/>
      <c r="C440" s="7"/>
      <c r="D440" s="7"/>
    </row>
    <row r="441">
      <c r="A441" s="7"/>
      <c r="B441" s="7"/>
      <c r="C441" s="7"/>
      <c r="D441" s="7"/>
    </row>
    <row r="442">
      <c r="A442" s="7"/>
      <c r="B442" s="7"/>
      <c r="C442" s="7"/>
      <c r="D442" s="7"/>
    </row>
    <row r="443">
      <c r="A443" s="7"/>
      <c r="B443" s="7"/>
      <c r="C443" s="7"/>
      <c r="D443" s="7"/>
    </row>
    <row r="444">
      <c r="A444" s="7"/>
      <c r="B444" s="7"/>
      <c r="C444" s="7"/>
      <c r="D444" s="7"/>
    </row>
    <row r="445">
      <c r="A445" s="7"/>
      <c r="B445" s="7"/>
      <c r="C445" s="7"/>
      <c r="D445" s="7"/>
    </row>
    <row r="446">
      <c r="A446" s="7"/>
      <c r="B446" s="7"/>
      <c r="C446" s="7"/>
      <c r="D446" s="7"/>
    </row>
    <row r="447">
      <c r="A447" s="7"/>
      <c r="B447" s="7"/>
      <c r="C447" s="7"/>
      <c r="D447" s="7"/>
    </row>
    <row r="448">
      <c r="A448" s="7"/>
      <c r="B448" s="7"/>
      <c r="C448" s="7"/>
      <c r="D448" s="7"/>
    </row>
    <row r="449">
      <c r="A449" s="7"/>
      <c r="B449" s="7"/>
      <c r="C449" s="7"/>
      <c r="D449" s="7"/>
    </row>
    <row r="450">
      <c r="A450" s="7"/>
      <c r="B450" s="7"/>
      <c r="C450" s="7"/>
      <c r="D450" s="7"/>
    </row>
    <row r="451">
      <c r="A451" s="7"/>
      <c r="B451" s="7"/>
      <c r="C451" s="7"/>
      <c r="D451" s="7"/>
    </row>
    <row r="452">
      <c r="A452" s="7"/>
      <c r="B452" s="7"/>
      <c r="C452" s="7"/>
      <c r="D452" s="7"/>
    </row>
    <row r="453">
      <c r="A453" s="7"/>
      <c r="B453" s="7"/>
      <c r="C453" s="7"/>
      <c r="D453" s="7"/>
    </row>
    <row r="454">
      <c r="A454" s="7"/>
      <c r="B454" s="7"/>
      <c r="C454" s="7"/>
      <c r="D454" s="7"/>
    </row>
    <row r="455">
      <c r="A455" s="7"/>
      <c r="B455" s="7"/>
      <c r="C455" s="7"/>
      <c r="D455" s="7"/>
    </row>
    <row r="456">
      <c r="A456" s="7"/>
      <c r="B456" s="7"/>
      <c r="C456" s="7"/>
      <c r="D456" s="7"/>
    </row>
    <row r="457">
      <c r="A457" s="7"/>
      <c r="B457" s="7"/>
      <c r="C457" s="7"/>
      <c r="D457" s="7"/>
    </row>
    <row r="458">
      <c r="A458" s="7"/>
      <c r="B458" s="7"/>
      <c r="C458" s="7"/>
      <c r="D458" s="7"/>
    </row>
    <row r="459">
      <c r="A459" s="7"/>
      <c r="B459" s="7"/>
      <c r="C459" s="7"/>
      <c r="D459" s="7"/>
    </row>
    <row r="460">
      <c r="A460" s="7"/>
      <c r="B460" s="7"/>
      <c r="C460" s="7"/>
      <c r="D460" s="7"/>
    </row>
    <row r="461">
      <c r="A461" s="7"/>
      <c r="B461" s="7"/>
      <c r="C461" s="7"/>
      <c r="D461" s="7"/>
    </row>
    <row r="462">
      <c r="A462" s="7"/>
      <c r="B462" s="7"/>
      <c r="C462" s="7"/>
      <c r="D462" s="7"/>
    </row>
    <row r="463">
      <c r="A463" s="7"/>
      <c r="B463" s="7"/>
      <c r="C463" s="7"/>
      <c r="D463" s="7"/>
    </row>
    <row r="464">
      <c r="A464" s="7"/>
      <c r="B464" s="7"/>
      <c r="C464" s="7"/>
      <c r="D464" s="7"/>
    </row>
    <row r="465">
      <c r="A465" s="7"/>
      <c r="B465" s="7"/>
      <c r="C465" s="7"/>
      <c r="D465" s="7"/>
    </row>
    <row r="466">
      <c r="A466" s="7"/>
      <c r="B466" s="7"/>
      <c r="C466" s="7"/>
      <c r="D466" s="7"/>
    </row>
    <row r="467">
      <c r="A467" s="7"/>
      <c r="B467" s="7"/>
      <c r="C467" s="7"/>
      <c r="D467" s="7"/>
    </row>
    <row r="468">
      <c r="A468" s="7"/>
      <c r="B468" s="7"/>
      <c r="C468" s="7"/>
      <c r="D468" s="7"/>
    </row>
    <row r="469">
      <c r="A469" s="7"/>
      <c r="B469" s="7"/>
      <c r="C469" s="7"/>
      <c r="D469" s="7"/>
    </row>
    <row r="470">
      <c r="A470" s="7"/>
      <c r="B470" s="7"/>
      <c r="C470" s="7"/>
      <c r="D470" s="7"/>
    </row>
    <row r="471">
      <c r="A471" s="7"/>
      <c r="B471" s="7"/>
      <c r="C471" s="7"/>
      <c r="D471" s="7"/>
    </row>
    <row r="472">
      <c r="A472" s="7"/>
      <c r="B472" s="7"/>
      <c r="C472" s="7"/>
      <c r="D472" s="7"/>
    </row>
    <row r="473">
      <c r="A473" s="7"/>
      <c r="B473" s="7"/>
      <c r="C473" s="7"/>
      <c r="D473" s="7"/>
    </row>
    <row r="474">
      <c r="A474" s="7"/>
      <c r="B474" s="7"/>
      <c r="C474" s="7"/>
      <c r="D474" s="7"/>
    </row>
    <row r="475">
      <c r="A475" s="7"/>
      <c r="B475" s="7"/>
      <c r="C475" s="7"/>
      <c r="D475" s="7"/>
    </row>
    <row r="476">
      <c r="A476" s="7"/>
      <c r="B476" s="7"/>
      <c r="C476" s="7"/>
      <c r="D476" s="7"/>
    </row>
    <row r="477">
      <c r="A477" s="7"/>
      <c r="B477" s="7"/>
      <c r="C477" s="7"/>
      <c r="D477" s="7"/>
    </row>
    <row r="478">
      <c r="A478" s="7"/>
      <c r="B478" s="7"/>
      <c r="C478" s="7"/>
      <c r="D478" s="7"/>
    </row>
    <row r="479">
      <c r="A479" s="7"/>
      <c r="B479" s="7"/>
      <c r="C479" s="7"/>
      <c r="D479" s="7"/>
    </row>
    <row r="480">
      <c r="A480" s="7"/>
      <c r="B480" s="7"/>
      <c r="C480" s="7"/>
      <c r="D480" s="7"/>
    </row>
    <row r="481">
      <c r="A481" s="7"/>
      <c r="B481" s="7"/>
      <c r="C481" s="7"/>
      <c r="D481" s="7"/>
    </row>
    <row r="482">
      <c r="A482" s="7"/>
      <c r="B482" s="7"/>
      <c r="C482" s="7"/>
      <c r="D482" s="7"/>
    </row>
    <row r="483">
      <c r="A483" s="7"/>
      <c r="B483" s="7"/>
      <c r="C483" s="7"/>
      <c r="D483" s="7"/>
    </row>
    <row r="484">
      <c r="A484" s="7"/>
      <c r="B484" s="7"/>
      <c r="C484" s="7"/>
      <c r="D484" s="7"/>
    </row>
    <row r="485">
      <c r="A485" s="7"/>
      <c r="B485" s="7"/>
      <c r="C485" s="7"/>
      <c r="D485" s="7"/>
    </row>
    <row r="486">
      <c r="A486" s="7"/>
      <c r="B486" s="7"/>
      <c r="C486" s="7"/>
      <c r="D486" s="7"/>
    </row>
    <row r="487">
      <c r="A487" s="7"/>
      <c r="B487" s="7"/>
      <c r="C487" s="7"/>
      <c r="D487" s="7"/>
    </row>
    <row r="488">
      <c r="A488" s="7"/>
      <c r="B488" s="7"/>
      <c r="C488" s="7"/>
      <c r="D488" s="7"/>
    </row>
    <row r="489">
      <c r="A489" s="7"/>
      <c r="B489" s="7"/>
      <c r="C489" s="7"/>
      <c r="D489" s="7"/>
    </row>
    <row r="490">
      <c r="A490" s="7"/>
      <c r="B490" s="7"/>
      <c r="C490" s="7"/>
      <c r="D490" s="7"/>
    </row>
    <row r="491">
      <c r="A491" s="7"/>
      <c r="B491" s="7"/>
      <c r="C491" s="7"/>
      <c r="D491" s="7"/>
    </row>
    <row r="492">
      <c r="A492" s="7"/>
      <c r="B492" s="7"/>
      <c r="C492" s="7"/>
      <c r="D492" s="7"/>
    </row>
    <row r="493">
      <c r="A493" s="7"/>
      <c r="B493" s="7"/>
      <c r="C493" s="7"/>
      <c r="D493" s="7"/>
    </row>
    <row r="494">
      <c r="A494" s="7"/>
      <c r="B494" s="7"/>
      <c r="C494" s="7"/>
      <c r="D494" s="7"/>
    </row>
    <row r="495">
      <c r="A495" s="7"/>
      <c r="B495" s="7"/>
      <c r="C495" s="7"/>
      <c r="D495" s="7"/>
    </row>
    <row r="496">
      <c r="A496" s="7"/>
      <c r="B496" s="7"/>
      <c r="C496" s="7"/>
      <c r="D496" s="7"/>
    </row>
    <row r="497">
      <c r="A497" s="7"/>
      <c r="B497" s="7"/>
      <c r="C497" s="7"/>
      <c r="D497" s="7"/>
    </row>
    <row r="498">
      <c r="A498" s="7"/>
      <c r="B498" s="7"/>
      <c r="C498" s="7"/>
      <c r="D498" s="7"/>
    </row>
    <row r="499">
      <c r="A499" s="7"/>
      <c r="B499" s="7"/>
      <c r="C499" s="7"/>
      <c r="D499" s="7"/>
    </row>
    <row r="500">
      <c r="A500" s="7"/>
      <c r="B500" s="7"/>
      <c r="C500" s="7"/>
      <c r="D500" s="7"/>
    </row>
    <row r="501">
      <c r="A501" s="7"/>
      <c r="B501" s="7"/>
      <c r="C501" s="7"/>
      <c r="D501" s="7"/>
    </row>
    <row r="502">
      <c r="A502" s="7"/>
      <c r="B502" s="7"/>
      <c r="C502" s="7"/>
      <c r="D502" s="7"/>
    </row>
    <row r="503">
      <c r="A503" s="7"/>
      <c r="B503" s="7"/>
      <c r="C503" s="7"/>
      <c r="D503" s="7"/>
    </row>
    <row r="504">
      <c r="A504" s="7"/>
      <c r="B504" s="7"/>
      <c r="C504" s="7"/>
      <c r="D504" s="7"/>
    </row>
    <row r="505">
      <c r="A505" s="7"/>
      <c r="B505" s="7"/>
      <c r="C505" s="7"/>
      <c r="D505" s="7"/>
    </row>
    <row r="506">
      <c r="A506" s="7"/>
      <c r="B506" s="7"/>
      <c r="C506" s="7"/>
      <c r="D506" s="7"/>
    </row>
    <row r="507">
      <c r="A507" s="7"/>
      <c r="B507" s="7"/>
      <c r="C507" s="7"/>
      <c r="D507" s="7"/>
    </row>
    <row r="508">
      <c r="A508" s="7"/>
      <c r="B508" s="7"/>
      <c r="C508" s="7"/>
      <c r="D508" s="7"/>
    </row>
    <row r="509">
      <c r="A509" s="7"/>
      <c r="B509" s="7"/>
      <c r="C509" s="7"/>
      <c r="D509" s="7"/>
    </row>
    <row r="510">
      <c r="A510" s="7"/>
      <c r="B510" s="7"/>
      <c r="C510" s="7"/>
      <c r="D510" s="7"/>
    </row>
    <row r="511">
      <c r="A511" s="7"/>
      <c r="B511" s="7"/>
      <c r="C511" s="7"/>
      <c r="D511" s="7"/>
    </row>
    <row r="512">
      <c r="A512" s="7"/>
      <c r="B512" s="7"/>
      <c r="C512" s="7"/>
      <c r="D512" s="7"/>
    </row>
    <row r="513">
      <c r="A513" s="7"/>
      <c r="B513" s="7"/>
      <c r="C513" s="7"/>
      <c r="D513" s="7"/>
    </row>
    <row r="514">
      <c r="A514" s="7"/>
      <c r="B514" s="7"/>
      <c r="C514" s="7"/>
      <c r="D514" s="7"/>
    </row>
    <row r="515">
      <c r="A515" s="7"/>
      <c r="B515" s="7"/>
      <c r="C515" s="7"/>
      <c r="D515" s="7"/>
    </row>
    <row r="516">
      <c r="A516" s="7"/>
      <c r="B516" s="7"/>
      <c r="C516" s="7"/>
      <c r="D516" s="7"/>
    </row>
    <row r="517">
      <c r="A517" s="7"/>
      <c r="B517" s="7"/>
      <c r="C517" s="7"/>
      <c r="D517" s="7"/>
    </row>
    <row r="518">
      <c r="A518" s="7"/>
      <c r="B518" s="7"/>
      <c r="C518" s="7"/>
      <c r="D518" s="7"/>
    </row>
    <row r="519">
      <c r="A519" s="7"/>
      <c r="B519" s="7"/>
      <c r="C519" s="7"/>
      <c r="D519" s="7"/>
    </row>
    <row r="520">
      <c r="A520" s="7"/>
      <c r="B520" s="7"/>
      <c r="C520" s="7"/>
      <c r="D520" s="7"/>
    </row>
    <row r="521">
      <c r="A521" s="7"/>
      <c r="B521" s="7"/>
      <c r="C521" s="7"/>
      <c r="D521" s="7"/>
    </row>
    <row r="522">
      <c r="A522" s="7"/>
      <c r="B522" s="7"/>
      <c r="C522" s="7"/>
      <c r="D522" s="7"/>
    </row>
    <row r="523">
      <c r="A523" s="7"/>
      <c r="B523" s="7"/>
      <c r="C523" s="7"/>
      <c r="D523" s="7"/>
    </row>
  </sheetData>
  <conditionalFormatting sqref="D211">
    <cfRule type="expression" dxfId="0" priority="1">
      <formula>EXACT(B211,"Y")</formula>
    </cfRule>
  </conditionalFormatting>
  <conditionalFormatting sqref="D211">
    <cfRule type="expression" dxfId="1" priority="2">
      <formula>EXACT(B211,"ART")</formula>
    </cfRule>
  </conditionalFormatting>
  <conditionalFormatting sqref="D189:D210 D220:D224">
    <cfRule type="expression" dxfId="2" priority="3">
      <formula>EXACT(B189,"Y")</formula>
    </cfRule>
  </conditionalFormatting>
  <conditionalFormatting sqref="D189:D210 D220:D224">
    <cfRule type="expression" dxfId="3" priority="4">
      <formula>EXACT(B189,"ART")</formula>
    </cfRule>
  </conditionalFormatting>
  <conditionalFormatting sqref="D189:D210 D220:D224">
    <cfRule type="expression" dxfId="4" priority="5">
      <formula>EXACT(B189,"~?")</formula>
    </cfRule>
  </conditionalFormatting>
  <conditionalFormatting sqref="D2:D187">
    <cfRule type="expression" dxfId="1" priority="6">
      <formula>OR(NOT(EXACT(A2,B2)), EXACT(A2,"?"), EXACT(B2,"?"))</formula>
    </cfRule>
  </conditionalFormatting>
  <conditionalFormatting sqref="D2:D187">
    <cfRule type="expression" dxfId="5" priority="7">
      <formula>AND(EXACT(A2,B2), EXACT(A2,"Y"))</formula>
    </cfRule>
  </conditionalFormatting>
  <dataValidations>
    <dataValidation type="list" allowBlank="1" showErrorMessage="1" sqref="A2:C523">
      <formula1>Sheet2!$A$3:$A$5</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 r:id="rId152" ref="I153"/>
    <hyperlink r:id="rId153" ref="I154"/>
    <hyperlink r:id="rId154" ref="I155"/>
    <hyperlink r:id="rId155" ref="I156"/>
    <hyperlink r:id="rId156" ref="I157"/>
    <hyperlink r:id="rId157" ref="I158"/>
    <hyperlink r:id="rId158" ref="I159"/>
    <hyperlink r:id="rId159" ref="I160"/>
    <hyperlink r:id="rId160" ref="I161"/>
    <hyperlink r:id="rId161" ref="I162"/>
    <hyperlink r:id="rId162" ref="I163"/>
    <hyperlink r:id="rId163" ref="I164"/>
    <hyperlink r:id="rId164" ref="I165"/>
    <hyperlink r:id="rId165" ref="I166"/>
    <hyperlink r:id="rId166" ref="I167"/>
    <hyperlink r:id="rId167" ref="I168"/>
    <hyperlink r:id="rId168" ref="I169"/>
    <hyperlink r:id="rId169" ref="I170"/>
    <hyperlink r:id="rId170" ref="I171"/>
    <hyperlink r:id="rId171" ref="I172"/>
    <hyperlink r:id="rId172" ref="I174"/>
    <hyperlink r:id="rId173" ref="I175"/>
    <hyperlink r:id="rId174" ref="I176"/>
    <hyperlink r:id="rId175" ref="I177"/>
    <hyperlink r:id="rId176" ref="I178"/>
    <hyperlink r:id="rId177" ref="I179"/>
    <hyperlink r:id="rId178" ref="I180"/>
    <hyperlink r:id="rId179" ref="I181"/>
    <hyperlink r:id="rId180" ref="I182"/>
    <hyperlink r:id="rId181" ref="I183"/>
    <hyperlink r:id="rId182" ref="I184"/>
    <hyperlink r:id="rId183" ref="I185"/>
    <hyperlink r:id="rId184" ref="I186"/>
    <hyperlink r:id="rId185" ref="I187"/>
    <hyperlink r:id="rId186" ref="I189"/>
    <hyperlink r:id="rId187" ref="I190"/>
    <hyperlink r:id="rId188" ref="I191"/>
    <hyperlink r:id="rId189" ref="I192"/>
    <hyperlink r:id="rId190" ref="I193"/>
    <hyperlink r:id="rId191" ref="I194"/>
    <hyperlink r:id="rId192" ref="I195"/>
    <hyperlink r:id="rId193" ref="I196"/>
    <hyperlink r:id="rId194" ref="I197"/>
    <hyperlink r:id="rId195" ref="I198"/>
    <hyperlink r:id="rId196" ref="I199"/>
    <hyperlink r:id="rId197" ref="I200"/>
    <hyperlink r:id="rId198" ref="I201"/>
    <hyperlink r:id="rId199" ref="I202"/>
    <hyperlink r:id="rId200" ref="I203"/>
    <hyperlink r:id="rId201" ref="I204"/>
    <hyperlink r:id="rId202" ref="I205"/>
    <hyperlink r:id="rId203" ref="I206"/>
    <hyperlink r:id="rId204" ref="I207"/>
    <hyperlink r:id="rId205" ref="I208"/>
    <hyperlink r:id="rId206" ref="I209"/>
    <hyperlink r:id="rId207" ref="I210"/>
    <hyperlink r:id="rId208" ref="I211"/>
    <hyperlink r:id="rId209" ref="I212"/>
    <hyperlink r:id="rId210" ref="I213"/>
    <hyperlink r:id="rId211" ref="I214"/>
    <hyperlink r:id="rId212" ref="I215"/>
    <hyperlink r:id="rId213" ref="I216"/>
    <hyperlink r:id="rId214" ref="I217"/>
    <hyperlink r:id="rId215" ref="I218"/>
    <hyperlink r:id="rId216" ref="I219"/>
    <hyperlink r:id="rId217" ref="I220"/>
    <hyperlink r:id="rId218" ref="I221"/>
    <hyperlink r:id="rId219" ref="I222"/>
    <hyperlink r:id="rId220" ref="I223"/>
    <hyperlink r:id="rId221" ref="I224"/>
    <hyperlink r:id="rId222" ref="I225"/>
    <hyperlink r:id="rId223" ref="I227"/>
    <hyperlink r:id="rId224" ref="I228"/>
    <hyperlink r:id="rId225" ref="I229"/>
    <hyperlink r:id="rId226" ref="I230"/>
    <hyperlink r:id="rId227" ref="I231"/>
    <hyperlink r:id="rId228" ref="I232"/>
    <hyperlink r:id="rId229" ref="I233"/>
    <hyperlink r:id="rId230" ref="I234"/>
    <hyperlink r:id="rId231" ref="I235"/>
    <hyperlink r:id="rId232" ref="I236"/>
    <hyperlink r:id="rId233" ref="I237"/>
    <hyperlink r:id="rId234" ref="I238"/>
    <hyperlink r:id="rId235" ref="I239"/>
    <hyperlink r:id="rId236" ref="H240"/>
    <hyperlink r:id="rId237" ref="I240"/>
    <hyperlink r:id="rId238" ref="H241"/>
    <hyperlink r:id="rId239" ref="I241"/>
    <hyperlink r:id="rId240" ref="H242"/>
    <hyperlink r:id="rId241" ref="I242"/>
    <hyperlink r:id="rId242" ref="H243"/>
    <hyperlink r:id="rId243" ref="I243"/>
    <hyperlink r:id="rId244" ref="H244"/>
    <hyperlink r:id="rId245" ref="I244"/>
    <hyperlink r:id="rId246" ref="H245"/>
    <hyperlink r:id="rId247" ref="I245"/>
    <hyperlink r:id="rId248" ref="I246"/>
    <hyperlink r:id="rId249" ref="H247"/>
    <hyperlink r:id="rId250" ref="I247"/>
  </hyperlinks>
  <drawing r:id="rId25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3.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2" max="25" width="5.13"/>
    <col customWidth="1" min="26" max="26" width="9.38"/>
  </cols>
  <sheetData>
    <row r="1">
      <c r="A1" s="2" t="s">
        <v>1736</v>
      </c>
      <c r="Z1" s="2" t="s">
        <v>1737</v>
      </c>
    </row>
    <row r="2">
      <c r="A2" s="60" t="s">
        <v>1738</v>
      </c>
      <c r="B2" s="2">
        <v>2.0</v>
      </c>
      <c r="C2" s="2">
        <v>2.0</v>
      </c>
      <c r="D2" s="2">
        <v>2.0</v>
      </c>
      <c r="E2" s="2">
        <v>2.0</v>
      </c>
      <c r="F2" s="2">
        <v>2.0</v>
      </c>
      <c r="G2" s="2">
        <v>1.0</v>
      </c>
      <c r="H2" s="2">
        <v>1.0</v>
      </c>
      <c r="I2" s="2">
        <v>1.0</v>
      </c>
      <c r="J2" s="2">
        <v>1.0</v>
      </c>
      <c r="K2" s="2">
        <v>1.0</v>
      </c>
      <c r="L2" s="2">
        <v>1.0</v>
      </c>
      <c r="M2" s="2">
        <v>1.0</v>
      </c>
      <c r="N2" s="2">
        <v>1.0</v>
      </c>
      <c r="O2" s="2">
        <v>1.0</v>
      </c>
      <c r="P2" s="2">
        <v>1.0</v>
      </c>
      <c r="Q2" s="2">
        <v>1.0</v>
      </c>
      <c r="R2" s="2">
        <v>1.0</v>
      </c>
      <c r="S2" s="2">
        <v>1.0</v>
      </c>
      <c r="T2" s="2">
        <v>1.0</v>
      </c>
      <c r="U2" s="2">
        <v>1.0</v>
      </c>
      <c r="V2" s="2">
        <v>1.0</v>
      </c>
      <c r="W2" s="2">
        <v>1.0</v>
      </c>
      <c r="X2" s="2">
        <v>1.0</v>
      </c>
      <c r="Y2" s="2">
        <v>1.0</v>
      </c>
      <c r="Z2" s="32">
        <f t="shared" ref="Z2:Z21" si="1">SUM(B2:Y2)</f>
        <v>29</v>
      </c>
    </row>
    <row r="3">
      <c r="A3" s="60" t="s">
        <v>1739</v>
      </c>
      <c r="B3" s="2">
        <v>1.0</v>
      </c>
      <c r="C3" s="2">
        <v>1.0</v>
      </c>
      <c r="D3" s="2">
        <v>1.0</v>
      </c>
      <c r="E3" s="2">
        <v>1.0</v>
      </c>
      <c r="F3" s="2">
        <v>1.0</v>
      </c>
      <c r="G3" s="2">
        <v>1.0</v>
      </c>
      <c r="H3" s="2">
        <v>1.0</v>
      </c>
      <c r="Z3" s="32">
        <f t="shared" si="1"/>
        <v>7</v>
      </c>
    </row>
    <row r="4">
      <c r="A4" s="60" t="s">
        <v>1740</v>
      </c>
      <c r="B4" s="2">
        <v>1.0</v>
      </c>
      <c r="C4" s="2">
        <v>1.0</v>
      </c>
      <c r="D4" s="2">
        <v>1.0</v>
      </c>
      <c r="E4" s="2">
        <v>1.0</v>
      </c>
      <c r="F4" s="2">
        <v>1.0</v>
      </c>
      <c r="G4" s="2">
        <v>1.0</v>
      </c>
      <c r="H4" s="2">
        <v>1.0</v>
      </c>
      <c r="I4" s="2">
        <v>1.0</v>
      </c>
      <c r="J4" s="2">
        <v>1.0</v>
      </c>
      <c r="K4" s="2">
        <v>1.0</v>
      </c>
      <c r="L4" s="2">
        <v>1.0</v>
      </c>
      <c r="M4" s="2">
        <v>1.0</v>
      </c>
      <c r="N4" s="2">
        <v>1.0</v>
      </c>
      <c r="O4" s="2">
        <v>1.0</v>
      </c>
      <c r="P4" s="2">
        <v>1.0</v>
      </c>
      <c r="Q4" s="2">
        <v>1.0</v>
      </c>
      <c r="R4" s="2">
        <v>1.0</v>
      </c>
      <c r="S4" s="2">
        <v>1.0</v>
      </c>
      <c r="T4" s="2">
        <v>1.0</v>
      </c>
      <c r="U4" s="2">
        <v>1.0</v>
      </c>
      <c r="V4" s="2">
        <v>1.0</v>
      </c>
      <c r="W4" s="2">
        <v>1.0</v>
      </c>
      <c r="X4" s="2">
        <v>1.0</v>
      </c>
      <c r="Y4" s="2">
        <v>1.0</v>
      </c>
      <c r="Z4" s="32">
        <f t="shared" si="1"/>
        <v>24</v>
      </c>
    </row>
    <row r="5">
      <c r="A5" s="60" t="s">
        <v>1741</v>
      </c>
      <c r="B5" s="2">
        <v>1.0</v>
      </c>
      <c r="C5" s="2">
        <v>1.0</v>
      </c>
      <c r="D5" s="2">
        <v>1.0</v>
      </c>
      <c r="E5" s="2">
        <v>1.0</v>
      </c>
      <c r="F5" s="2">
        <v>1.0</v>
      </c>
      <c r="G5" s="2">
        <v>1.0</v>
      </c>
      <c r="H5" s="2">
        <v>1.0</v>
      </c>
      <c r="I5" s="2">
        <v>1.0</v>
      </c>
      <c r="J5" s="2">
        <v>1.0</v>
      </c>
      <c r="K5" s="2">
        <v>1.0</v>
      </c>
      <c r="L5" s="2">
        <v>1.0</v>
      </c>
      <c r="M5" s="2">
        <v>1.0</v>
      </c>
      <c r="N5" s="2">
        <v>1.0</v>
      </c>
      <c r="O5" s="2">
        <v>1.0</v>
      </c>
      <c r="P5" s="2">
        <v>1.0</v>
      </c>
      <c r="Q5" s="2">
        <v>1.0</v>
      </c>
      <c r="Z5" s="32">
        <f t="shared" si="1"/>
        <v>16</v>
      </c>
    </row>
    <row r="6">
      <c r="A6" s="60" t="s">
        <v>1742</v>
      </c>
      <c r="B6" s="2">
        <v>1.0</v>
      </c>
      <c r="C6" s="2">
        <v>1.0</v>
      </c>
      <c r="D6" s="2">
        <v>1.0</v>
      </c>
      <c r="E6" s="2">
        <v>1.0</v>
      </c>
      <c r="F6" s="2">
        <v>1.0</v>
      </c>
      <c r="G6" s="2">
        <v>1.0</v>
      </c>
      <c r="H6" s="2">
        <v>1.0</v>
      </c>
      <c r="I6" s="2">
        <v>1.0</v>
      </c>
      <c r="J6" s="2">
        <v>1.0</v>
      </c>
      <c r="K6" s="2">
        <v>1.0</v>
      </c>
      <c r="L6" s="2">
        <v>1.0</v>
      </c>
      <c r="M6" s="2">
        <v>1.0</v>
      </c>
      <c r="N6" s="2">
        <v>1.0</v>
      </c>
      <c r="Z6" s="32">
        <f t="shared" si="1"/>
        <v>13</v>
      </c>
    </row>
    <row r="7">
      <c r="A7" s="60" t="s">
        <v>1743</v>
      </c>
      <c r="B7" s="2">
        <v>1.0</v>
      </c>
      <c r="C7" s="2">
        <v>1.0</v>
      </c>
      <c r="D7" s="2">
        <v>1.0</v>
      </c>
      <c r="E7" s="2">
        <v>1.0</v>
      </c>
      <c r="F7" s="2">
        <v>1.0</v>
      </c>
      <c r="G7" s="2">
        <v>1.0</v>
      </c>
      <c r="H7" s="2">
        <v>1.0</v>
      </c>
      <c r="I7" s="2">
        <v>1.0</v>
      </c>
      <c r="J7" s="2">
        <v>1.0</v>
      </c>
      <c r="K7" s="2">
        <v>1.0</v>
      </c>
      <c r="L7" s="2">
        <v>1.0</v>
      </c>
      <c r="M7" s="2">
        <v>1.0</v>
      </c>
      <c r="N7" s="2">
        <v>1.0</v>
      </c>
      <c r="O7" s="2">
        <v>1.0</v>
      </c>
      <c r="P7" s="2">
        <v>1.0</v>
      </c>
      <c r="Q7" s="2">
        <v>1.0</v>
      </c>
      <c r="R7" s="2">
        <v>1.0</v>
      </c>
      <c r="S7" s="2">
        <v>1.0</v>
      </c>
      <c r="T7" s="2">
        <v>1.0</v>
      </c>
      <c r="U7" s="2">
        <v>1.0</v>
      </c>
      <c r="V7" s="2">
        <v>1.0</v>
      </c>
      <c r="W7" s="2">
        <v>1.0</v>
      </c>
      <c r="X7" s="2">
        <v>1.0</v>
      </c>
      <c r="Y7" s="2">
        <v>1.0</v>
      </c>
      <c r="Z7" s="32">
        <f t="shared" si="1"/>
        <v>24</v>
      </c>
    </row>
    <row r="8">
      <c r="A8" s="60" t="s">
        <v>1744</v>
      </c>
      <c r="B8" s="2">
        <v>1.0</v>
      </c>
      <c r="C8" s="2"/>
      <c r="D8" s="2"/>
      <c r="E8" s="2"/>
      <c r="F8" s="2"/>
      <c r="G8" s="2"/>
      <c r="H8" s="2"/>
      <c r="I8" s="2"/>
      <c r="Z8" s="32">
        <f t="shared" si="1"/>
        <v>1</v>
      </c>
    </row>
    <row r="9">
      <c r="A9" s="60" t="s">
        <v>1745</v>
      </c>
      <c r="B9" s="2">
        <v>1.0</v>
      </c>
      <c r="C9" s="2">
        <v>1.0</v>
      </c>
      <c r="D9" s="2"/>
      <c r="E9" s="2"/>
      <c r="F9" s="2"/>
      <c r="G9" s="2"/>
      <c r="H9" s="2"/>
      <c r="I9" s="2"/>
      <c r="Z9" s="32">
        <f t="shared" si="1"/>
        <v>2</v>
      </c>
    </row>
    <row r="10">
      <c r="A10" s="60" t="s">
        <v>1746</v>
      </c>
      <c r="B10" s="2">
        <v>1.0</v>
      </c>
      <c r="C10" s="2">
        <v>1.0</v>
      </c>
      <c r="D10" s="2">
        <v>1.0</v>
      </c>
      <c r="E10" s="2">
        <v>1.0</v>
      </c>
      <c r="F10" s="2">
        <v>1.0</v>
      </c>
      <c r="G10" s="2">
        <v>1.0</v>
      </c>
      <c r="H10" s="2">
        <v>1.0</v>
      </c>
      <c r="I10" s="2">
        <v>1.0</v>
      </c>
      <c r="J10" s="2">
        <v>1.0</v>
      </c>
      <c r="K10" s="2">
        <v>1.0</v>
      </c>
      <c r="L10" s="2">
        <v>1.0</v>
      </c>
      <c r="M10" s="2">
        <v>1.0</v>
      </c>
      <c r="Z10" s="32">
        <f t="shared" si="1"/>
        <v>12</v>
      </c>
    </row>
    <row r="11">
      <c r="A11" s="2" t="s">
        <v>1747</v>
      </c>
      <c r="B11" s="2">
        <v>1.0</v>
      </c>
      <c r="C11" s="2">
        <v>1.0</v>
      </c>
      <c r="Z11" s="32">
        <f t="shared" si="1"/>
        <v>2</v>
      </c>
    </row>
    <row r="12">
      <c r="A12" s="60" t="s">
        <v>1748</v>
      </c>
      <c r="B12" s="2">
        <v>1.0</v>
      </c>
      <c r="C12" s="2">
        <v>1.0</v>
      </c>
      <c r="D12" s="2">
        <v>1.0</v>
      </c>
      <c r="Z12" s="32">
        <f t="shared" si="1"/>
        <v>3</v>
      </c>
    </row>
    <row r="13">
      <c r="A13" s="30" t="s">
        <v>1749</v>
      </c>
      <c r="B13" s="2">
        <v>1.0</v>
      </c>
      <c r="C13" s="2">
        <v>1.0</v>
      </c>
      <c r="Z13" s="32">
        <f t="shared" si="1"/>
        <v>2</v>
      </c>
    </row>
    <row r="14">
      <c r="A14" s="30" t="s">
        <v>1750</v>
      </c>
      <c r="B14" s="2">
        <v>1.0</v>
      </c>
      <c r="C14" s="2">
        <v>1.0</v>
      </c>
      <c r="Z14" s="32">
        <f t="shared" si="1"/>
        <v>2</v>
      </c>
    </row>
    <row r="15">
      <c r="A15" s="60" t="s">
        <v>1751</v>
      </c>
      <c r="B15" s="2">
        <v>1.0</v>
      </c>
      <c r="C15" s="2">
        <v>1.0</v>
      </c>
      <c r="D15" s="2">
        <v>1.0</v>
      </c>
      <c r="E15" s="2">
        <v>1.0</v>
      </c>
      <c r="F15" s="2">
        <v>1.0</v>
      </c>
      <c r="G15" s="2">
        <v>1.0</v>
      </c>
      <c r="H15" s="2">
        <v>1.0</v>
      </c>
      <c r="Z15" s="32">
        <f t="shared" si="1"/>
        <v>7</v>
      </c>
    </row>
    <row r="16">
      <c r="A16" s="60" t="s">
        <v>1752</v>
      </c>
      <c r="B16" s="2">
        <v>1.0</v>
      </c>
      <c r="C16" s="2">
        <v>1.0</v>
      </c>
      <c r="D16" s="2">
        <v>1.0</v>
      </c>
      <c r="Z16" s="32">
        <f t="shared" si="1"/>
        <v>3</v>
      </c>
    </row>
    <row r="17">
      <c r="A17" s="60" t="s">
        <v>1753</v>
      </c>
      <c r="B17" s="2">
        <v>1.0</v>
      </c>
      <c r="C17" s="2">
        <v>1.0</v>
      </c>
      <c r="D17" s="2">
        <v>1.0</v>
      </c>
      <c r="Z17" s="32">
        <f t="shared" si="1"/>
        <v>3</v>
      </c>
    </row>
    <row r="18">
      <c r="A18" s="60" t="s">
        <v>1754</v>
      </c>
      <c r="B18" s="2">
        <v>1.0</v>
      </c>
      <c r="C18" s="2">
        <v>1.0</v>
      </c>
      <c r="Z18" s="32">
        <f t="shared" si="1"/>
        <v>2</v>
      </c>
    </row>
    <row r="19">
      <c r="A19" s="60" t="s">
        <v>1755</v>
      </c>
      <c r="B19" s="2">
        <v>1.0</v>
      </c>
      <c r="Z19" s="32">
        <f t="shared" si="1"/>
        <v>1</v>
      </c>
    </row>
    <row r="20">
      <c r="A20" s="60" t="s">
        <v>1756</v>
      </c>
      <c r="B20" s="2">
        <v>1.0</v>
      </c>
      <c r="C20" s="2">
        <v>1.0</v>
      </c>
      <c r="D20" s="2">
        <v>1.0</v>
      </c>
      <c r="E20" s="2">
        <v>1.0</v>
      </c>
      <c r="Z20" s="32">
        <f t="shared" si="1"/>
        <v>4</v>
      </c>
    </row>
    <row r="21">
      <c r="A21" s="60" t="s">
        <v>1757</v>
      </c>
      <c r="B21" s="2">
        <v>1.0</v>
      </c>
      <c r="C21" s="2">
        <v>1.0</v>
      </c>
      <c r="Z21" s="32">
        <f t="shared" si="1"/>
        <v>2</v>
      </c>
    </row>
    <row r="22">
      <c r="A22" s="60" t="s">
        <v>1758</v>
      </c>
      <c r="B22" s="2"/>
      <c r="C22" s="2"/>
    </row>
    <row r="23">
      <c r="A23" s="2" t="s">
        <v>1759</v>
      </c>
      <c r="B23" s="2">
        <v>1.0</v>
      </c>
      <c r="C23" s="2">
        <v>1.0</v>
      </c>
      <c r="Z23" s="32">
        <f t="shared" ref="Z23:Z46" si="2">SUM(B23:Y23)</f>
        <v>2</v>
      </c>
    </row>
    <row r="24">
      <c r="A24" s="2" t="s">
        <v>1760</v>
      </c>
      <c r="D24" s="2">
        <v>1.0</v>
      </c>
      <c r="Z24" s="32">
        <f t="shared" si="2"/>
        <v>1</v>
      </c>
    </row>
    <row r="25">
      <c r="A25" s="2" t="s">
        <v>1761</v>
      </c>
      <c r="D25" s="2">
        <v>1.0</v>
      </c>
      <c r="Z25" s="32">
        <f t="shared" si="2"/>
        <v>1</v>
      </c>
    </row>
    <row r="26">
      <c r="A26" s="2" t="s">
        <v>1762</v>
      </c>
      <c r="B26" s="2">
        <v>1.0</v>
      </c>
      <c r="C26" s="2">
        <v>1.0</v>
      </c>
      <c r="D26" s="2">
        <v>1.0</v>
      </c>
      <c r="Z26" s="32">
        <f t="shared" si="2"/>
        <v>3</v>
      </c>
    </row>
    <row r="27">
      <c r="A27" s="2" t="s">
        <v>1763</v>
      </c>
      <c r="D27" s="2">
        <v>3.0</v>
      </c>
      <c r="U27" s="2">
        <v>1.0</v>
      </c>
      <c r="V27" s="2">
        <v>1.0</v>
      </c>
      <c r="Z27" s="32">
        <f t="shared" si="2"/>
        <v>5</v>
      </c>
    </row>
    <row r="28">
      <c r="A28" s="2" t="s">
        <v>1764</v>
      </c>
      <c r="B28" s="2">
        <v>1.0</v>
      </c>
      <c r="C28" s="2">
        <v>1.0</v>
      </c>
      <c r="D28" s="2">
        <v>1.0</v>
      </c>
      <c r="Z28" s="32">
        <f t="shared" si="2"/>
        <v>3</v>
      </c>
    </row>
    <row r="29">
      <c r="A29" s="2" t="s">
        <v>1765</v>
      </c>
      <c r="B29" s="2">
        <v>1.0</v>
      </c>
      <c r="C29" s="2">
        <v>1.0</v>
      </c>
      <c r="D29" s="2">
        <v>1.0</v>
      </c>
      <c r="E29" s="2">
        <v>1.0</v>
      </c>
      <c r="Z29" s="32">
        <f t="shared" si="2"/>
        <v>4</v>
      </c>
    </row>
    <row r="30">
      <c r="A30" s="2" t="s">
        <v>1766</v>
      </c>
      <c r="D30" s="2">
        <v>1.0</v>
      </c>
      <c r="Z30" s="32">
        <f t="shared" si="2"/>
        <v>1</v>
      </c>
    </row>
    <row r="31">
      <c r="A31" s="2" t="s">
        <v>1767</v>
      </c>
      <c r="D31" s="2">
        <v>1.0</v>
      </c>
      <c r="Z31" s="32">
        <f t="shared" si="2"/>
        <v>1</v>
      </c>
    </row>
    <row r="32">
      <c r="A32" s="2" t="s">
        <v>1768</v>
      </c>
      <c r="D32" s="2">
        <v>1.0</v>
      </c>
      <c r="Z32" s="32">
        <f t="shared" si="2"/>
        <v>1</v>
      </c>
    </row>
    <row r="33">
      <c r="A33" s="2" t="s">
        <v>1769</v>
      </c>
      <c r="D33" s="2">
        <v>1.0</v>
      </c>
      <c r="Z33" s="32">
        <f t="shared" si="2"/>
        <v>1</v>
      </c>
    </row>
    <row r="34">
      <c r="A34" s="2" t="s">
        <v>1770</v>
      </c>
      <c r="C34" s="2">
        <v>1.0</v>
      </c>
      <c r="D34" s="2">
        <v>1.0</v>
      </c>
      <c r="Z34" s="32">
        <f t="shared" si="2"/>
        <v>2</v>
      </c>
    </row>
    <row r="35">
      <c r="A35" s="2" t="s">
        <v>1771</v>
      </c>
      <c r="D35" s="2">
        <v>1.0</v>
      </c>
      <c r="Z35" s="32">
        <f t="shared" si="2"/>
        <v>1</v>
      </c>
    </row>
    <row r="36">
      <c r="A36" s="2" t="s">
        <v>1772</v>
      </c>
      <c r="D36" s="2">
        <v>1.0</v>
      </c>
      <c r="Z36" s="32">
        <f t="shared" si="2"/>
        <v>1</v>
      </c>
    </row>
    <row r="37">
      <c r="A37" s="2" t="s">
        <v>1773</v>
      </c>
      <c r="D37" s="2">
        <v>1.0</v>
      </c>
      <c r="Z37" s="32">
        <f t="shared" si="2"/>
        <v>1</v>
      </c>
    </row>
    <row r="38">
      <c r="A38" s="2" t="s">
        <v>1774</v>
      </c>
      <c r="D38" s="2">
        <v>1.0</v>
      </c>
      <c r="Z38" s="32">
        <f t="shared" si="2"/>
        <v>1</v>
      </c>
    </row>
    <row r="39">
      <c r="A39" s="2" t="s">
        <v>1775</v>
      </c>
      <c r="D39" s="2">
        <v>6.0</v>
      </c>
      <c r="Z39" s="32">
        <f t="shared" si="2"/>
        <v>6</v>
      </c>
    </row>
    <row r="40">
      <c r="A40" s="60" t="s">
        <v>1776</v>
      </c>
      <c r="D40" s="2">
        <v>2.0</v>
      </c>
      <c r="Z40" s="32">
        <f t="shared" si="2"/>
        <v>2</v>
      </c>
    </row>
    <row r="41">
      <c r="A41" s="60" t="s">
        <v>1777</v>
      </c>
      <c r="D41" s="2">
        <v>1.0</v>
      </c>
      <c r="Z41" s="32">
        <f t="shared" si="2"/>
        <v>1</v>
      </c>
    </row>
    <row r="42">
      <c r="A42" s="2" t="s">
        <v>1778</v>
      </c>
      <c r="D42" s="2">
        <v>13.0</v>
      </c>
      <c r="Z42" s="32">
        <f t="shared" si="2"/>
        <v>13</v>
      </c>
    </row>
    <row r="43">
      <c r="A43" s="2" t="s">
        <v>1779</v>
      </c>
      <c r="D43" s="2">
        <v>2.0</v>
      </c>
      <c r="Z43" s="32">
        <f t="shared" si="2"/>
        <v>2</v>
      </c>
    </row>
    <row r="44">
      <c r="A44" s="2" t="s">
        <v>1780</v>
      </c>
      <c r="D44" s="2">
        <v>1.0</v>
      </c>
      <c r="Z44" s="32">
        <f t="shared" si="2"/>
        <v>1</v>
      </c>
    </row>
    <row r="45">
      <c r="A45" s="2" t="s">
        <v>1781</v>
      </c>
      <c r="B45" s="2">
        <v>1.0</v>
      </c>
      <c r="C45" s="2">
        <v>1.0</v>
      </c>
      <c r="D45" s="2">
        <v>1.0</v>
      </c>
      <c r="Z45" s="32">
        <f t="shared" si="2"/>
        <v>3</v>
      </c>
    </row>
    <row r="46">
      <c r="A46" s="2" t="s">
        <v>1782</v>
      </c>
      <c r="B46" s="2">
        <v>1.0</v>
      </c>
      <c r="C46" s="2">
        <v>1.0</v>
      </c>
      <c r="D46" s="2">
        <v>2.0</v>
      </c>
      <c r="Z46" s="32">
        <f t="shared" si="2"/>
        <v>4</v>
      </c>
    </row>
    <row r="47">
      <c r="A47" s="2" t="s">
        <v>1783</v>
      </c>
      <c r="D47" s="2">
        <v>1.0</v>
      </c>
    </row>
    <row r="48">
      <c r="A48" s="2" t="s">
        <v>1784</v>
      </c>
      <c r="D48" s="2">
        <v>1.0</v>
      </c>
    </row>
    <row r="49">
      <c r="A49" s="2" t="s">
        <v>1785</v>
      </c>
      <c r="D49" s="2">
        <v>2.0</v>
      </c>
    </row>
    <row r="50">
      <c r="A50" s="2" t="s">
        <v>1786</v>
      </c>
      <c r="D50" s="2">
        <v>1.0</v>
      </c>
    </row>
    <row r="51">
      <c r="A51" s="2" t="s">
        <v>1787</v>
      </c>
      <c r="D51" s="2">
        <v>1.0</v>
      </c>
    </row>
    <row r="52">
      <c r="A52" s="60" t="s">
        <v>1788</v>
      </c>
      <c r="D52" s="2">
        <v>1.0</v>
      </c>
    </row>
    <row r="53">
      <c r="D53" s="32">
        <f>SUM(D24:D52)+22</f>
        <v>74</v>
      </c>
    </row>
    <row r="59">
      <c r="A59" s="2" t="s">
        <v>1736</v>
      </c>
      <c r="Z59" s="2" t="s">
        <v>1737</v>
      </c>
    </row>
    <row r="60">
      <c r="A60" s="60" t="s">
        <v>1738</v>
      </c>
      <c r="B60" s="2">
        <v>3.0</v>
      </c>
      <c r="C60" s="2">
        <v>1.0</v>
      </c>
      <c r="D60" s="2">
        <v>2.0</v>
      </c>
      <c r="E60" s="2">
        <v>1.0</v>
      </c>
      <c r="F60" s="2">
        <v>1.0</v>
      </c>
      <c r="G60" s="2">
        <v>1.0</v>
      </c>
      <c r="H60" s="2">
        <v>1.0</v>
      </c>
      <c r="I60" s="2">
        <v>1.0</v>
      </c>
      <c r="J60" s="2">
        <v>1.0</v>
      </c>
      <c r="K60" s="2">
        <v>1.0</v>
      </c>
      <c r="L60" s="2">
        <v>1.0</v>
      </c>
      <c r="M60" s="2">
        <v>1.0</v>
      </c>
      <c r="N60" s="2">
        <v>2.0</v>
      </c>
      <c r="O60" s="2">
        <v>1.0</v>
      </c>
      <c r="P60" s="2">
        <v>1.0</v>
      </c>
      <c r="Q60" s="2">
        <v>1.0</v>
      </c>
      <c r="R60" s="2">
        <v>1.0</v>
      </c>
      <c r="S60" s="2">
        <v>1.0</v>
      </c>
      <c r="T60" s="2">
        <v>1.0</v>
      </c>
      <c r="U60" s="2">
        <v>1.0</v>
      </c>
      <c r="V60" s="2">
        <v>1.0</v>
      </c>
      <c r="W60" s="2">
        <v>1.0</v>
      </c>
      <c r="X60" s="2">
        <v>1.0</v>
      </c>
      <c r="Y60" s="2">
        <v>1.0</v>
      </c>
      <c r="Z60" s="32">
        <f t="shared" ref="Z60:Z79" si="3">SUM(B60:Y60)</f>
        <v>28</v>
      </c>
    </row>
    <row r="61">
      <c r="A61" s="60" t="s">
        <v>1739</v>
      </c>
      <c r="B61" s="2">
        <v>1.0</v>
      </c>
      <c r="C61" s="2">
        <v>2.0</v>
      </c>
      <c r="D61" s="2">
        <v>1.0</v>
      </c>
      <c r="E61" s="2">
        <v>1.0</v>
      </c>
      <c r="F61" s="2">
        <v>1.0</v>
      </c>
      <c r="G61" s="2">
        <v>1.0</v>
      </c>
      <c r="H61" s="2">
        <v>1.0</v>
      </c>
      <c r="I61" s="2">
        <v>1.0</v>
      </c>
      <c r="Z61" s="32">
        <f t="shared" si="3"/>
        <v>9</v>
      </c>
    </row>
    <row r="62">
      <c r="A62" s="60" t="s">
        <v>1740</v>
      </c>
      <c r="B62" s="2">
        <v>1.0</v>
      </c>
      <c r="C62" s="2">
        <v>1.0</v>
      </c>
      <c r="D62" s="2">
        <v>1.0</v>
      </c>
      <c r="E62" s="2">
        <v>1.0</v>
      </c>
      <c r="F62" s="2">
        <v>2.0</v>
      </c>
      <c r="G62" s="2">
        <v>1.0</v>
      </c>
      <c r="H62" s="2">
        <v>1.0</v>
      </c>
      <c r="I62" s="2">
        <v>1.0</v>
      </c>
      <c r="J62" s="2">
        <v>1.0</v>
      </c>
      <c r="K62" s="2">
        <v>3.0</v>
      </c>
      <c r="L62" s="2">
        <v>1.0</v>
      </c>
      <c r="M62" s="2">
        <v>1.0</v>
      </c>
      <c r="N62" s="2">
        <v>1.0</v>
      </c>
      <c r="O62" s="2">
        <v>2.0</v>
      </c>
      <c r="P62" s="2">
        <v>2.0</v>
      </c>
      <c r="Q62" s="2">
        <v>1.0</v>
      </c>
      <c r="R62" s="2">
        <v>1.0</v>
      </c>
      <c r="S62" s="2">
        <v>1.0</v>
      </c>
      <c r="T62" s="2">
        <v>1.0</v>
      </c>
      <c r="U62" s="2">
        <v>1.0</v>
      </c>
      <c r="Z62" s="32">
        <f t="shared" si="3"/>
        <v>25</v>
      </c>
    </row>
    <row r="63">
      <c r="A63" s="60" t="s">
        <v>1741</v>
      </c>
      <c r="B63" s="2">
        <v>1.0</v>
      </c>
      <c r="C63" s="2">
        <v>1.0</v>
      </c>
      <c r="D63" s="2">
        <v>1.0</v>
      </c>
      <c r="E63" s="2">
        <v>1.0</v>
      </c>
      <c r="F63" s="2">
        <v>1.0</v>
      </c>
      <c r="G63" s="2">
        <v>1.0</v>
      </c>
      <c r="H63" s="2">
        <v>1.0</v>
      </c>
      <c r="I63" s="2">
        <v>2.0</v>
      </c>
      <c r="J63" s="2">
        <v>1.0</v>
      </c>
      <c r="K63" s="2">
        <v>1.0</v>
      </c>
      <c r="L63" s="2">
        <v>1.0</v>
      </c>
      <c r="M63" s="2">
        <v>1.0</v>
      </c>
      <c r="N63" s="2">
        <v>1.0</v>
      </c>
      <c r="O63" s="2">
        <v>1.0</v>
      </c>
      <c r="Z63" s="32">
        <f t="shared" si="3"/>
        <v>15</v>
      </c>
    </row>
    <row r="64">
      <c r="A64" s="60" t="s">
        <v>1742</v>
      </c>
      <c r="B64" s="2">
        <v>1.0</v>
      </c>
      <c r="C64" s="2">
        <v>1.0</v>
      </c>
      <c r="D64" s="2">
        <v>2.0</v>
      </c>
      <c r="E64" s="2">
        <v>1.0</v>
      </c>
      <c r="F64" s="2">
        <v>1.0</v>
      </c>
      <c r="G64" s="2">
        <v>1.0</v>
      </c>
      <c r="H64" s="2">
        <v>1.0</v>
      </c>
      <c r="I64" s="2">
        <v>2.0</v>
      </c>
      <c r="J64" s="2">
        <v>1.0</v>
      </c>
      <c r="K64" s="2">
        <v>1.0</v>
      </c>
      <c r="L64" s="2">
        <v>1.0</v>
      </c>
      <c r="M64" s="2">
        <v>1.0</v>
      </c>
      <c r="N64" s="2">
        <v>2.0</v>
      </c>
      <c r="Z64" s="32">
        <f t="shared" si="3"/>
        <v>16</v>
      </c>
    </row>
    <row r="65">
      <c r="A65" s="60" t="s">
        <v>1743</v>
      </c>
      <c r="B65" s="2">
        <v>2.0</v>
      </c>
      <c r="C65" s="2">
        <v>1.0</v>
      </c>
      <c r="D65" s="2">
        <v>1.0</v>
      </c>
      <c r="E65" s="2">
        <v>1.0</v>
      </c>
      <c r="F65" s="2">
        <v>1.0</v>
      </c>
      <c r="G65" s="2">
        <v>1.0</v>
      </c>
      <c r="H65" s="2">
        <v>1.0</v>
      </c>
      <c r="I65" s="2">
        <v>1.0</v>
      </c>
      <c r="J65" s="2">
        <v>1.0</v>
      </c>
      <c r="K65" s="2">
        <v>1.0</v>
      </c>
      <c r="L65" s="2">
        <v>1.0</v>
      </c>
      <c r="M65" s="2">
        <v>2.0</v>
      </c>
      <c r="N65" s="2">
        <v>2.0</v>
      </c>
      <c r="O65" s="2">
        <v>1.0</v>
      </c>
      <c r="P65" s="2">
        <v>1.0</v>
      </c>
      <c r="Q65" s="2">
        <v>1.0</v>
      </c>
      <c r="R65" s="2">
        <v>1.0</v>
      </c>
      <c r="S65" s="2">
        <v>1.0</v>
      </c>
      <c r="T65" s="2">
        <v>1.0</v>
      </c>
      <c r="U65" s="2">
        <v>1.0</v>
      </c>
      <c r="V65" s="2">
        <v>1.0</v>
      </c>
      <c r="W65" s="2">
        <v>2.0</v>
      </c>
      <c r="X65" s="2">
        <v>1.0</v>
      </c>
      <c r="Z65" s="32">
        <f t="shared" si="3"/>
        <v>27</v>
      </c>
    </row>
    <row r="66">
      <c r="A66" s="60" t="s">
        <v>1744</v>
      </c>
      <c r="Z66" s="32">
        <f t="shared" si="3"/>
        <v>0</v>
      </c>
    </row>
    <row r="67">
      <c r="A67" s="60" t="s">
        <v>1745</v>
      </c>
      <c r="Z67" s="32">
        <f t="shared" si="3"/>
        <v>0</v>
      </c>
    </row>
    <row r="68">
      <c r="A68" s="60" t="s">
        <v>1746</v>
      </c>
      <c r="B68" s="2">
        <v>1.0</v>
      </c>
      <c r="C68" s="2">
        <v>1.0</v>
      </c>
      <c r="D68" s="2">
        <v>1.0</v>
      </c>
      <c r="E68" s="2">
        <v>1.0</v>
      </c>
      <c r="F68" s="2">
        <v>1.0</v>
      </c>
      <c r="G68" s="2">
        <v>2.0</v>
      </c>
      <c r="H68" s="2">
        <v>1.0</v>
      </c>
      <c r="I68" s="2">
        <v>1.0</v>
      </c>
      <c r="J68" s="2">
        <v>1.0</v>
      </c>
      <c r="K68" s="2">
        <v>1.0</v>
      </c>
      <c r="L68" s="2">
        <v>1.0</v>
      </c>
      <c r="Z68" s="32">
        <f t="shared" si="3"/>
        <v>12</v>
      </c>
    </row>
    <row r="69">
      <c r="A69" s="2" t="s">
        <v>1747</v>
      </c>
      <c r="Z69" s="32">
        <f t="shared" si="3"/>
        <v>0</v>
      </c>
    </row>
    <row r="70">
      <c r="A70" s="60" t="s">
        <v>1748</v>
      </c>
      <c r="Z70" s="32">
        <f t="shared" si="3"/>
        <v>0</v>
      </c>
    </row>
    <row r="71">
      <c r="A71" s="30" t="s">
        <v>1749</v>
      </c>
      <c r="Z71" s="32">
        <f t="shared" si="3"/>
        <v>0</v>
      </c>
    </row>
    <row r="72">
      <c r="A72" s="30" t="s">
        <v>1750</v>
      </c>
      <c r="Z72" s="32">
        <f t="shared" si="3"/>
        <v>0</v>
      </c>
    </row>
    <row r="73">
      <c r="A73" s="60" t="s">
        <v>1751</v>
      </c>
      <c r="B73" s="2">
        <v>2.0</v>
      </c>
      <c r="C73" s="2">
        <v>3.0</v>
      </c>
      <c r="D73" s="2">
        <v>1.0</v>
      </c>
      <c r="E73" s="2">
        <v>1.0</v>
      </c>
      <c r="Z73" s="32">
        <f t="shared" si="3"/>
        <v>7</v>
      </c>
    </row>
    <row r="74">
      <c r="A74" s="60" t="s">
        <v>1752</v>
      </c>
      <c r="Z74" s="32">
        <f t="shared" si="3"/>
        <v>0</v>
      </c>
    </row>
    <row r="75">
      <c r="A75" s="60" t="s">
        <v>1753</v>
      </c>
      <c r="Z75" s="32">
        <f t="shared" si="3"/>
        <v>0</v>
      </c>
    </row>
    <row r="76">
      <c r="A76" s="60" t="s">
        <v>1754</v>
      </c>
      <c r="Z76" s="32">
        <f t="shared" si="3"/>
        <v>0</v>
      </c>
    </row>
    <row r="77">
      <c r="A77" s="60" t="s">
        <v>1755</v>
      </c>
      <c r="Z77" s="32">
        <f t="shared" si="3"/>
        <v>0</v>
      </c>
    </row>
    <row r="78">
      <c r="A78" s="60" t="s">
        <v>1756</v>
      </c>
      <c r="Z78" s="32">
        <f t="shared" si="3"/>
        <v>0</v>
      </c>
    </row>
    <row r="79">
      <c r="A79" s="60" t="s">
        <v>1757</v>
      </c>
      <c r="Z79" s="32">
        <f t="shared" si="3"/>
        <v>0</v>
      </c>
    </row>
    <row r="80">
      <c r="A80" s="60" t="s">
        <v>1758</v>
      </c>
    </row>
    <row r="81">
      <c r="A81" s="2" t="s">
        <v>1759</v>
      </c>
      <c r="Z81" s="32">
        <f t="shared" ref="Z81:Z108" si="4">SUM(B81:Y81)</f>
        <v>0</v>
      </c>
    </row>
    <row r="82">
      <c r="A82" s="2" t="s">
        <v>1760</v>
      </c>
      <c r="Z82" s="32">
        <f t="shared" si="4"/>
        <v>0</v>
      </c>
    </row>
    <row r="83">
      <c r="A83" s="2" t="s">
        <v>1761</v>
      </c>
      <c r="Z83" s="32">
        <f t="shared" si="4"/>
        <v>0</v>
      </c>
    </row>
    <row r="84">
      <c r="A84" s="2" t="s">
        <v>1762</v>
      </c>
      <c r="Z84" s="32">
        <f t="shared" si="4"/>
        <v>0</v>
      </c>
    </row>
    <row r="85">
      <c r="A85" s="2" t="s">
        <v>1763</v>
      </c>
      <c r="Z85" s="32">
        <f t="shared" si="4"/>
        <v>0</v>
      </c>
    </row>
    <row r="86">
      <c r="A86" s="2" t="s">
        <v>1789</v>
      </c>
      <c r="Z86" s="32">
        <f t="shared" si="4"/>
        <v>0</v>
      </c>
    </row>
    <row r="87">
      <c r="A87" s="2" t="s">
        <v>1764</v>
      </c>
      <c r="Z87" s="32">
        <f t="shared" si="4"/>
        <v>0</v>
      </c>
    </row>
    <row r="88">
      <c r="A88" s="2" t="s">
        <v>1765</v>
      </c>
      <c r="Z88" s="32">
        <f t="shared" si="4"/>
        <v>0</v>
      </c>
    </row>
    <row r="89">
      <c r="A89" s="2" t="s">
        <v>1766</v>
      </c>
      <c r="Z89" s="32">
        <f t="shared" si="4"/>
        <v>0</v>
      </c>
    </row>
    <row r="90">
      <c r="A90" s="2" t="s">
        <v>1790</v>
      </c>
      <c r="Z90" s="32">
        <f t="shared" si="4"/>
        <v>0</v>
      </c>
    </row>
    <row r="91">
      <c r="A91" s="2" t="s">
        <v>1767</v>
      </c>
      <c r="Z91" s="32">
        <f t="shared" si="4"/>
        <v>0</v>
      </c>
    </row>
    <row r="92">
      <c r="A92" s="2" t="s">
        <v>1768</v>
      </c>
      <c r="Z92" s="32">
        <f t="shared" si="4"/>
        <v>0</v>
      </c>
    </row>
    <row r="93">
      <c r="A93" s="2" t="s">
        <v>1791</v>
      </c>
      <c r="Z93" s="32">
        <f t="shared" si="4"/>
        <v>0</v>
      </c>
    </row>
    <row r="94">
      <c r="A94" s="2" t="s">
        <v>1769</v>
      </c>
      <c r="Z94" s="32">
        <f t="shared" si="4"/>
        <v>0</v>
      </c>
    </row>
    <row r="95">
      <c r="A95" s="2" t="s">
        <v>1770</v>
      </c>
      <c r="Z95" s="32">
        <f t="shared" si="4"/>
        <v>0</v>
      </c>
    </row>
    <row r="96">
      <c r="A96" s="2" t="s">
        <v>1792</v>
      </c>
      <c r="Z96" s="32">
        <f t="shared" si="4"/>
        <v>0</v>
      </c>
    </row>
    <row r="97">
      <c r="A97" s="2" t="s">
        <v>1771</v>
      </c>
      <c r="Z97" s="32">
        <f t="shared" si="4"/>
        <v>0</v>
      </c>
    </row>
    <row r="98">
      <c r="A98" s="2" t="s">
        <v>1772</v>
      </c>
      <c r="Z98" s="32">
        <f t="shared" si="4"/>
        <v>0</v>
      </c>
    </row>
    <row r="99">
      <c r="A99" s="2" t="s">
        <v>1773</v>
      </c>
      <c r="Z99" s="32">
        <f t="shared" si="4"/>
        <v>0</v>
      </c>
    </row>
    <row r="100">
      <c r="A100" s="2" t="s">
        <v>1774</v>
      </c>
      <c r="Z100" s="32">
        <f t="shared" si="4"/>
        <v>0</v>
      </c>
    </row>
    <row r="101">
      <c r="A101" s="2" t="s">
        <v>1775</v>
      </c>
      <c r="Z101" s="32">
        <f t="shared" si="4"/>
        <v>0</v>
      </c>
    </row>
    <row r="102">
      <c r="A102" s="60" t="s">
        <v>1776</v>
      </c>
      <c r="Z102" s="32">
        <f t="shared" si="4"/>
        <v>0</v>
      </c>
    </row>
    <row r="103">
      <c r="A103" s="60" t="s">
        <v>1777</v>
      </c>
      <c r="Z103" s="32">
        <f t="shared" si="4"/>
        <v>0</v>
      </c>
    </row>
    <row r="104">
      <c r="A104" s="2" t="s">
        <v>1793</v>
      </c>
      <c r="Z104" s="32">
        <f t="shared" si="4"/>
        <v>0</v>
      </c>
    </row>
    <row r="105">
      <c r="A105" s="2" t="s">
        <v>1779</v>
      </c>
      <c r="Z105" s="32">
        <f t="shared" si="4"/>
        <v>0</v>
      </c>
    </row>
    <row r="106">
      <c r="A106" s="2" t="s">
        <v>1780</v>
      </c>
      <c r="Z106" s="32">
        <f t="shared" si="4"/>
        <v>0</v>
      </c>
    </row>
    <row r="107">
      <c r="A107" s="2" t="s">
        <v>1781</v>
      </c>
      <c r="Z107" s="32">
        <f t="shared" si="4"/>
        <v>0</v>
      </c>
    </row>
    <row r="108">
      <c r="A108" s="2" t="s">
        <v>1782</v>
      </c>
      <c r="Z108" s="32">
        <f t="shared" si="4"/>
        <v>0</v>
      </c>
    </row>
    <row r="109">
      <c r="A109" s="2" t="s">
        <v>1783</v>
      </c>
    </row>
    <row r="110">
      <c r="A110" s="2" t="s">
        <v>1784</v>
      </c>
    </row>
    <row r="111">
      <c r="A111" s="2" t="s">
        <v>1785</v>
      </c>
    </row>
    <row r="112">
      <c r="A112" s="2" t="s">
        <v>1786</v>
      </c>
    </row>
    <row r="113">
      <c r="A113" s="2" t="s">
        <v>1787</v>
      </c>
    </row>
    <row r="114">
      <c r="A114" s="60" t="s">
        <v>1788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63"/>
  </cols>
  <sheetData>
    <row r="1">
      <c r="A1" s="61" t="s">
        <v>10</v>
      </c>
      <c r="B1" s="61" t="s">
        <v>1794</v>
      </c>
      <c r="C1" s="61" t="s">
        <v>1795</v>
      </c>
      <c r="D1" s="2" t="s">
        <v>1796</v>
      </c>
      <c r="E1" s="2" t="s">
        <v>1797</v>
      </c>
    </row>
    <row r="2">
      <c r="A2" s="32" t="s">
        <v>186</v>
      </c>
      <c r="B2" s="2">
        <v>11.0</v>
      </c>
      <c r="C2" s="2" t="s">
        <v>1263</v>
      </c>
    </row>
    <row r="3">
      <c r="A3" s="32" t="s">
        <v>94</v>
      </c>
      <c r="B3" s="32">
        <v>12.0</v>
      </c>
      <c r="C3" s="2" t="s">
        <v>1243</v>
      </c>
    </row>
    <row r="4">
      <c r="A4" s="32" t="s">
        <v>409</v>
      </c>
      <c r="B4" s="2">
        <v>11.0</v>
      </c>
      <c r="C4" s="2" t="s">
        <v>1597</v>
      </c>
    </row>
    <row r="5">
      <c r="A5" s="32" t="s">
        <v>18</v>
      </c>
      <c r="B5" s="32">
        <v>9.0</v>
      </c>
      <c r="C5" s="2" t="s">
        <v>1243</v>
      </c>
    </row>
    <row r="6">
      <c r="A6" s="32" t="s">
        <v>38</v>
      </c>
      <c r="B6" s="32">
        <v>9.0</v>
      </c>
      <c r="C6" s="2" t="s">
        <v>1263</v>
      </c>
    </row>
    <row r="7">
      <c r="A7" s="32" t="s">
        <v>133</v>
      </c>
      <c r="B7" s="2">
        <v>10.0</v>
      </c>
      <c r="C7" s="2" t="s">
        <v>1798</v>
      </c>
      <c r="E7" s="2" t="s">
        <v>1799</v>
      </c>
    </row>
    <row r="8">
      <c r="A8" s="32" t="s">
        <v>454</v>
      </c>
      <c r="B8" s="2">
        <v>7.0</v>
      </c>
      <c r="C8" s="2" t="s">
        <v>1243</v>
      </c>
    </row>
    <row r="9">
      <c r="A9" s="32" t="s">
        <v>512</v>
      </c>
      <c r="B9" s="32">
        <v>6.0</v>
      </c>
      <c r="C9" s="2" t="s">
        <v>1263</v>
      </c>
    </row>
    <row r="10">
      <c r="A10" s="32" t="s">
        <v>113</v>
      </c>
      <c r="B10" s="2">
        <v>4.0</v>
      </c>
      <c r="C10" s="2" t="s">
        <v>1243</v>
      </c>
    </row>
    <row r="11">
      <c r="A11" s="32" t="s">
        <v>120</v>
      </c>
      <c r="B11" s="32">
        <v>5.0</v>
      </c>
      <c r="C11" s="2" t="s">
        <v>1276</v>
      </c>
    </row>
    <row r="12">
      <c r="A12" s="32" t="s">
        <v>727</v>
      </c>
      <c r="B12" s="2">
        <v>3.0</v>
      </c>
      <c r="C12" s="2" t="s">
        <v>1276</v>
      </c>
    </row>
    <row r="13">
      <c r="A13" s="32" t="s">
        <v>269</v>
      </c>
      <c r="B13" s="2">
        <v>5.0</v>
      </c>
      <c r="C13" s="2" t="s">
        <v>1243</v>
      </c>
    </row>
    <row r="14">
      <c r="A14" s="32" t="s">
        <v>1007</v>
      </c>
      <c r="B14" s="32">
        <v>4.0</v>
      </c>
      <c r="C14" s="2" t="s">
        <v>1597</v>
      </c>
    </row>
    <row r="15">
      <c r="A15" s="32" t="s">
        <v>1544</v>
      </c>
      <c r="B15" s="32">
        <v>2.0</v>
      </c>
      <c r="C15" s="2" t="s">
        <v>1597</v>
      </c>
    </row>
    <row r="16">
      <c r="A16" s="32" t="s">
        <v>172</v>
      </c>
      <c r="B16" s="32">
        <v>3.0</v>
      </c>
      <c r="C16" s="2" t="s">
        <v>1597</v>
      </c>
    </row>
    <row r="17">
      <c r="A17" s="30" t="s">
        <v>619</v>
      </c>
      <c r="B17" s="2">
        <v>8.0</v>
      </c>
      <c r="C17" s="2" t="s">
        <v>1597</v>
      </c>
    </row>
    <row r="18">
      <c r="A18" s="32" t="s">
        <v>1147</v>
      </c>
      <c r="B18" s="32">
        <v>3.0</v>
      </c>
      <c r="C18" s="2" t="s">
        <v>1243</v>
      </c>
    </row>
    <row r="19">
      <c r="A19" s="32" t="s">
        <v>474</v>
      </c>
      <c r="B19" s="32">
        <v>3.0</v>
      </c>
      <c r="C19" s="2" t="s">
        <v>1798</v>
      </c>
    </row>
    <row r="20">
      <c r="A20" s="32" t="s">
        <v>179</v>
      </c>
      <c r="B20" s="32">
        <v>3.0</v>
      </c>
      <c r="C20" s="2" t="s">
        <v>1597</v>
      </c>
    </row>
    <row r="21">
      <c r="A21" s="30" t="s">
        <v>760</v>
      </c>
      <c r="B21" s="2">
        <v>3.0</v>
      </c>
      <c r="C21" s="2" t="s">
        <v>1263</v>
      </c>
    </row>
    <row r="22">
      <c r="A22" s="32" t="s">
        <v>282</v>
      </c>
      <c r="B22" s="32">
        <v>2.0</v>
      </c>
      <c r="C22" s="2" t="s">
        <v>1800</v>
      </c>
    </row>
    <row r="23">
      <c r="A23" s="32" t="s">
        <v>76</v>
      </c>
      <c r="B23" s="32">
        <v>2.0</v>
      </c>
      <c r="C23" s="2" t="s">
        <v>1243</v>
      </c>
    </row>
    <row r="24">
      <c r="A24" s="32" t="s">
        <v>238</v>
      </c>
      <c r="B24" s="2">
        <v>3.0</v>
      </c>
      <c r="C24" s="2" t="s">
        <v>1597</v>
      </c>
    </row>
    <row r="25">
      <c r="A25" s="32" t="s">
        <v>549</v>
      </c>
      <c r="B25" s="32">
        <v>2.0</v>
      </c>
      <c r="C25" s="2" t="s">
        <v>1597</v>
      </c>
    </row>
    <row r="26">
      <c r="A26" s="32" t="s">
        <v>885</v>
      </c>
      <c r="B26" s="32">
        <v>2.0</v>
      </c>
      <c r="C26" s="2" t="s">
        <v>1243</v>
      </c>
    </row>
    <row r="27">
      <c r="A27" s="32" t="s">
        <v>722</v>
      </c>
      <c r="B27" s="32">
        <v>2.0</v>
      </c>
      <c r="C27" s="2" t="s">
        <v>1263</v>
      </c>
    </row>
    <row r="28">
      <c r="A28" s="32" t="s">
        <v>1801</v>
      </c>
      <c r="B28" s="32">
        <v>1.0</v>
      </c>
      <c r="C28" s="2" t="s">
        <v>1798</v>
      </c>
      <c r="E28" s="2" t="s">
        <v>1802</v>
      </c>
    </row>
    <row r="29">
      <c r="A29" s="32" t="s">
        <v>396</v>
      </c>
      <c r="B29" s="32">
        <v>1.0</v>
      </c>
      <c r="C29" s="2" t="s">
        <v>1263</v>
      </c>
    </row>
    <row r="30">
      <c r="A30" s="2" t="s">
        <v>636</v>
      </c>
      <c r="B30" s="32">
        <v>1.0</v>
      </c>
      <c r="C30" s="2" t="s">
        <v>1276</v>
      </c>
    </row>
    <row r="31">
      <c r="A31" s="32" t="s">
        <v>101</v>
      </c>
      <c r="B31" s="32">
        <v>1.0</v>
      </c>
      <c r="C31" s="2" t="s">
        <v>1597</v>
      </c>
    </row>
    <row r="32">
      <c r="A32" s="2" t="s">
        <v>70</v>
      </c>
      <c r="B32" s="32">
        <v>1.0</v>
      </c>
      <c r="C32" s="2" t="s">
        <v>1597</v>
      </c>
    </row>
    <row r="33">
      <c r="A33" s="32" t="s">
        <v>57</v>
      </c>
      <c r="B33" s="32">
        <v>1.0</v>
      </c>
      <c r="C33" s="2" t="s">
        <v>1276</v>
      </c>
    </row>
    <row r="34">
      <c r="A34" s="32" t="s">
        <v>900</v>
      </c>
      <c r="B34" s="32">
        <v>1.0</v>
      </c>
      <c r="C34" s="2" t="s">
        <v>1597</v>
      </c>
    </row>
    <row r="35">
      <c r="A35" s="32" t="s">
        <v>212</v>
      </c>
      <c r="B35" s="32">
        <v>1.0</v>
      </c>
      <c r="C35" s="2" t="s">
        <v>1276</v>
      </c>
    </row>
    <row r="36">
      <c r="A36" s="32" t="s">
        <v>363</v>
      </c>
      <c r="B36" s="32">
        <v>1.0</v>
      </c>
      <c r="C36" s="2" t="s">
        <v>1276</v>
      </c>
    </row>
    <row r="37">
      <c r="A37" s="32" t="s">
        <v>1803</v>
      </c>
      <c r="B37" s="32">
        <v>1.0</v>
      </c>
      <c r="C37" s="2" t="s">
        <v>1597</v>
      </c>
    </row>
    <row r="38">
      <c r="A38" s="32" t="s">
        <v>1044</v>
      </c>
      <c r="B38" s="32">
        <v>1.0</v>
      </c>
      <c r="C38" s="2" t="s">
        <v>1597</v>
      </c>
    </row>
    <row r="39">
      <c r="A39" s="32" t="s">
        <v>165</v>
      </c>
      <c r="B39" s="32">
        <v>1.0</v>
      </c>
      <c r="C39" s="2" t="s">
        <v>1276</v>
      </c>
    </row>
    <row r="40">
      <c r="A40" s="32" t="s">
        <v>1206</v>
      </c>
      <c r="B40" s="32">
        <v>1.0</v>
      </c>
      <c r="C40" s="2" t="s">
        <v>1276</v>
      </c>
    </row>
    <row r="41">
      <c r="A41" s="32" t="s">
        <v>710</v>
      </c>
      <c r="B41" s="32">
        <v>1.0</v>
      </c>
      <c r="C41" s="2" t="s">
        <v>1276</v>
      </c>
    </row>
    <row r="42">
      <c r="A42" s="2" t="s">
        <v>1804</v>
      </c>
      <c r="B42" s="32">
        <v>1.0</v>
      </c>
      <c r="C42" s="2" t="s">
        <v>1276</v>
      </c>
    </row>
    <row r="43">
      <c r="A43" s="32" t="s">
        <v>734</v>
      </c>
      <c r="B43" s="32">
        <v>1.0</v>
      </c>
      <c r="C43" s="2" t="s">
        <v>1243</v>
      </c>
    </row>
    <row r="44">
      <c r="A44" s="32" t="s">
        <v>31</v>
      </c>
      <c r="B44" s="32">
        <v>1.0</v>
      </c>
      <c r="C44" s="2" t="s">
        <v>1276</v>
      </c>
    </row>
    <row r="45">
      <c r="A45" s="32" t="s">
        <v>505</v>
      </c>
      <c r="B45" s="32">
        <v>1.0</v>
      </c>
      <c r="C45" s="2" t="s">
        <v>1276</v>
      </c>
    </row>
    <row r="46">
      <c r="A46" s="2" t="s">
        <v>1357</v>
      </c>
      <c r="B46" s="2">
        <v>1.0</v>
      </c>
      <c r="C46" s="2" t="s">
        <v>1263</v>
      </c>
    </row>
    <row r="47">
      <c r="A47" s="32" t="s">
        <v>655</v>
      </c>
      <c r="B47" s="32">
        <v>1.0</v>
      </c>
      <c r="C47" s="2" t="s">
        <v>1276</v>
      </c>
    </row>
    <row r="48">
      <c r="A48" s="32" t="s">
        <v>51</v>
      </c>
      <c r="B48" s="32">
        <v>1.0</v>
      </c>
      <c r="C48" s="2" t="s">
        <v>1597</v>
      </c>
    </row>
    <row r="49">
      <c r="A49" s="32" t="s">
        <v>1348</v>
      </c>
      <c r="B49" s="2">
        <v>1.0</v>
      </c>
      <c r="C49" s="2" t="s">
        <v>1597</v>
      </c>
    </row>
    <row r="50">
      <c r="A50" s="32" t="s">
        <v>1268</v>
      </c>
      <c r="B50" s="32">
        <v>1.0</v>
      </c>
      <c r="C50" s="2" t="s">
        <v>1263</v>
      </c>
    </row>
    <row r="51">
      <c r="A51" s="32" t="s">
        <v>146</v>
      </c>
      <c r="B51" s="32">
        <v>1.0</v>
      </c>
      <c r="C51" s="2" t="s">
        <v>1243</v>
      </c>
    </row>
    <row r="52">
      <c r="A52" s="32" t="s">
        <v>1083</v>
      </c>
      <c r="B52" s="32">
        <v>1.0</v>
      </c>
      <c r="C52" s="2" t="s">
        <v>1597</v>
      </c>
    </row>
    <row r="53">
      <c r="A53" s="32" t="s">
        <v>1096</v>
      </c>
      <c r="B53" s="32">
        <v>1.0</v>
      </c>
      <c r="C53" s="2" t="s">
        <v>1805</v>
      </c>
    </row>
    <row r="54">
      <c r="A54" s="32" t="s">
        <v>1014</v>
      </c>
      <c r="B54" s="32">
        <v>1.0</v>
      </c>
      <c r="C54" s="2" t="s">
        <v>1243</v>
      </c>
    </row>
    <row r="55">
      <c r="A55" s="32" t="s">
        <v>1806</v>
      </c>
      <c r="B55" s="32">
        <v>1.0</v>
      </c>
      <c r="C55" s="2" t="s">
        <v>1597</v>
      </c>
    </row>
    <row r="56">
      <c r="A56" s="32" t="s">
        <v>748</v>
      </c>
      <c r="B56" s="32">
        <v>1.0</v>
      </c>
      <c r="C56" s="2" t="s">
        <v>1807</v>
      </c>
    </row>
    <row r="57">
      <c r="A57" s="32" t="s">
        <v>699</v>
      </c>
      <c r="B57" s="32">
        <v>1.0</v>
      </c>
      <c r="C57" s="2" t="s">
        <v>1597</v>
      </c>
    </row>
    <row r="58">
      <c r="A58" s="32" t="s">
        <v>1808</v>
      </c>
      <c r="B58" s="32">
        <v>1.0</v>
      </c>
      <c r="C58" s="2" t="s">
        <v>1597</v>
      </c>
    </row>
    <row r="59">
      <c r="A59" s="2" t="s">
        <v>572</v>
      </c>
      <c r="B59" s="32">
        <v>1.0</v>
      </c>
      <c r="C59" s="2" t="s">
        <v>1597</v>
      </c>
    </row>
    <row r="60">
      <c r="A60" s="32" t="s">
        <v>1703</v>
      </c>
      <c r="B60" s="32">
        <v>1.0</v>
      </c>
      <c r="C60" s="2" t="s">
        <v>1597</v>
      </c>
    </row>
    <row r="61">
      <c r="A61" s="32" t="s">
        <v>975</v>
      </c>
      <c r="B61" s="32">
        <v>1.0</v>
      </c>
      <c r="C61" s="2" t="s">
        <v>1243</v>
      </c>
    </row>
    <row r="62">
      <c r="A62" s="32" t="s">
        <v>1210</v>
      </c>
      <c r="B62" s="32">
        <v>1.0</v>
      </c>
      <c r="C62" s="2" t="s">
        <v>1597</v>
      </c>
    </row>
    <row r="63">
      <c r="A63" s="32" t="s">
        <v>487</v>
      </c>
      <c r="B63" s="32">
        <v>1.0</v>
      </c>
      <c r="C63" s="2" t="s">
        <v>1276</v>
      </c>
    </row>
    <row r="64">
      <c r="A64" s="32" t="s">
        <v>741</v>
      </c>
      <c r="B64" s="32">
        <v>1.0</v>
      </c>
      <c r="C64" s="2" t="s">
        <v>1597</v>
      </c>
    </row>
    <row r="65">
      <c r="A65" s="32" t="s">
        <v>584</v>
      </c>
      <c r="B65" s="32">
        <v>1.0</v>
      </c>
      <c r="C65" s="2" t="s">
        <v>1597</v>
      </c>
    </row>
    <row r="66">
      <c r="A66" s="16" t="s">
        <v>1696</v>
      </c>
      <c r="B66" s="2">
        <v>1.0</v>
      </c>
      <c r="C66" s="2" t="s">
        <v>1276</v>
      </c>
    </row>
    <row r="67">
      <c r="A67" s="62" t="s">
        <v>1665</v>
      </c>
      <c r="B67" s="2">
        <v>1.0</v>
      </c>
      <c r="C67" s="2" t="s">
        <v>1276</v>
      </c>
    </row>
    <row r="68">
      <c r="A68" s="31" t="s">
        <v>1242</v>
      </c>
      <c r="B68" s="2">
        <v>1.0</v>
      </c>
      <c r="C68" s="2" t="s">
        <v>1243</v>
      </c>
    </row>
    <row r="69">
      <c r="A69" s="2" t="s">
        <v>1275</v>
      </c>
      <c r="B69" s="2">
        <v>1.0</v>
      </c>
      <c r="C69" s="2" t="s">
        <v>1276</v>
      </c>
    </row>
    <row r="70">
      <c r="A70" s="2" t="s">
        <v>1669</v>
      </c>
      <c r="B70" s="2">
        <v>1.0</v>
      </c>
      <c r="C70" s="2" t="s">
        <v>1276</v>
      </c>
    </row>
    <row r="71">
      <c r="A71" s="16" t="s">
        <v>1262</v>
      </c>
      <c r="B71" s="2">
        <v>1.0</v>
      </c>
      <c r="C71" s="2" t="s">
        <v>1263</v>
      </c>
    </row>
    <row r="72">
      <c r="A72" s="16" t="s">
        <v>1607</v>
      </c>
      <c r="B72" s="2">
        <v>1.0</v>
      </c>
      <c r="C72" s="2" t="s">
        <v>1597</v>
      </c>
    </row>
    <row r="73">
      <c r="A73" s="16" t="s">
        <v>1809</v>
      </c>
      <c r="B73" s="2">
        <v>1.0</v>
      </c>
      <c r="C73" s="2" t="s">
        <v>1597</v>
      </c>
    </row>
    <row r="74">
      <c r="A74" s="32" t="s">
        <v>643</v>
      </c>
      <c r="B74" s="32">
        <v>1.0</v>
      </c>
      <c r="C74" s="2" t="s">
        <v>1810</v>
      </c>
      <c r="D74" s="2" t="s">
        <v>1811</v>
      </c>
      <c r="E74" s="2" t="s">
        <v>1812</v>
      </c>
    </row>
    <row r="75">
      <c r="A75" s="32" t="s">
        <v>1813</v>
      </c>
      <c r="B75" s="32">
        <v>2.0</v>
      </c>
      <c r="C75" s="2" t="s">
        <v>1814</v>
      </c>
      <c r="D75" s="2" t="s">
        <v>1815</v>
      </c>
      <c r="L75" s="2" t="s">
        <v>1816</v>
      </c>
    </row>
    <row r="76">
      <c r="A76" s="32" t="s">
        <v>1192</v>
      </c>
      <c r="B76" s="32">
        <v>2.0</v>
      </c>
      <c r="C76" s="2" t="s">
        <v>1814</v>
      </c>
      <c r="D76" s="2" t="s">
        <v>1817</v>
      </c>
    </row>
    <row r="78">
      <c r="A78" s="32" t="s">
        <v>542</v>
      </c>
      <c r="B78" s="32">
        <v>2.0</v>
      </c>
      <c r="C78" s="2" t="s">
        <v>1814</v>
      </c>
      <c r="D78" s="2" t="s">
        <v>1818</v>
      </c>
    </row>
    <row r="79">
      <c r="A79" s="32" t="s">
        <v>834</v>
      </c>
      <c r="B79" s="32">
        <v>2.0</v>
      </c>
      <c r="C79" s="2" t="s">
        <v>1814</v>
      </c>
    </row>
    <row r="80">
      <c r="A80" s="32" t="s">
        <v>25</v>
      </c>
      <c r="B80" s="32">
        <v>1.0</v>
      </c>
      <c r="C80" s="2" t="s">
        <v>1814</v>
      </c>
      <c r="D80" s="2" t="s">
        <v>1819</v>
      </c>
      <c r="K80" s="2" t="s">
        <v>1820</v>
      </c>
    </row>
    <row r="81">
      <c r="A81" s="32" t="s">
        <v>531</v>
      </c>
      <c r="B81" s="32">
        <v>1.0</v>
      </c>
      <c r="C81" s="2" t="s">
        <v>1814</v>
      </c>
    </row>
    <row r="82">
      <c r="A82" s="32" t="s">
        <v>777</v>
      </c>
      <c r="B82" s="32">
        <v>1.0</v>
      </c>
      <c r="C82" s="2" t="s">
        <v>1814</v>
      </c>
    </row>
    <row r="83">
      <c r="A83" s="32" t="s">
        <v>345</v>
      </c>
      <c r="B83" s="32">
        <v>1.0</v>
      </c>
      <c r="C83" s="2" t="s">
        <v>1814</v>
      </c>
    </row>
    <row r="84">
      <c r="A84" s="32" t="s">
        <v>391</v>
      </c>
      <c r="B84" s="32">
        <v>1.0</v>
      </c>
      <c r="C84" s="2" t="s">
        <v>1814</v>
      </c>
    </row>
    <row r="85">
      <c r="A85" s="32" t="s">
        <v>1234</v>
      </c>
      <c r="B85" s="32">
        <v>1.0</v>
      </c>
      <c r="C85" s="2" t="s">
        <v>1814</v>
      </c>
    </row>
    <row r="86">
      <c r="A86" s="32" t="s">
        <v>1196</v>
      </c>
      <c r="B86" s="32">
        <v>1.0</v>
      </c>
      <c r="C86" s="2" t="s">
        <v>1814</v>
      </c>
    </row>
    <row r="87">
      <c r="A87" s="32" t="s">
        <v>1230</v>
      </c>
      <c r="B87" s="32">
        <v>1.0</v>
      </c>
      <c r="C87" s="2" t="s">
        <v>1814</v>
      </c>
    </row>
    <row r="88">
      <c r="A88" s="32" t="s">
        <v>567</v>
      </c>
      <c r="B88" s="32">
        <v>1.0</v>
      </c>
      <c r="C88" s="2" t="s">
        <v>1814</v>
      </c>
      <c r="D88" s="2" t="s">
        <v>1821</v>
      </c>
      <c r="E88" s="2" t="s">
        <v>1822</v>
      </c>
      <c r="L88" s="2" t="s">
        <v>1823</v>
      </c>
    </row>
    <row r="89">
      <c r="A89" s="32" t="s">
        <v>600</v>
      </c>
      <c r="B89" s="32">
        <v>1.0</v>
      </c>
      <c r="C89" s="2" t="s">
        <v>1814</v>
      </c>
    </row>
    <row r="90">
      <c r="A90" s="32" t="s">
        <v>193</v>
      </c>
      <c r="B90" s="32">
        <v>1.0</v>
      </c>
      <c r="C90" s="2" t="s">
        <v>1814</v>
      </c>
    </row>
    <row r="91">
      <c r="A91" s="32" t="s">
        <v>1238</v>
      </c>
      <c r="B91" s="32">
        <v>1.0</v>
      </c>
      <c r="C91" s="2" t="s">
        <v>1814</v>
      </c>
    </row>
    <row r="92">
      <c r="A92" s="32" t="s">
        <v>321</v>
      </c>
      <c r="B92" s="32">
        <v>1.0</v>
      </c>
      <c r="C92" s="2" t="s">
        <v>1814</v>
      </c>
    </row>
    <row r="93">
      <c r="A93" s="32" t="s">
        <v>846</v>
      </c>
      <c r="B93" s="32">
        <v>1.0</v>
      </c>
      <c r="C93" s="2" t="s">
        <v>1814</v>
      </c>
      <c r="E93" s="2" t="s">
        <v>1824</v>
      </c>
    </row>
    <row r="94">
      <c r="A94" s="32" t="s">
        <v>1140</v>
      </c>
      <c r="B94" s="32">
        <v>1.0</v>
      </c>
      <c r="C94" s="2" t="s">
        <v>1814</v>
      </c>
      <c r="D94" s="2" t="s">
        <v>1825</v>
      </c>
      <c r="K94" s="2" t="s">
        <v>1814</v>
      </c>
      <c r="L94" s="2" t="s">
        <v>1826</v>
      </c>
    </row>
    <row r="95">
      <c r="A95" s="32" t="s">
        <v>662</v>
      </c>
      <c r="B95" s="32">
        <v>1.0</v>
      </c>
      <c r="C95" s="2" t="s">
        <v>1814</v>
      </c>
    </row>
    <row r="96">
      <c r="A96" s="32" t="s">
        <v>1218</v>
      </c>
      <c r="B96" s="32">
        <v>1.0</v>
      </c>
      <c r="C96" s="2" t="s">
        <v>1814</v>
      </c>
    </row>
    <row r="97">
      <c r="A97" s="32" t="s">
        <v>231</v>
      </c>
      <c r="B97" s="32">
        <v>1.0</v>
      </c>
      <c r="C97" s="2" t="s">
        <v>1814</v>
      </c>
    </row>
    <row r="98">
      <c r="A98" s="32" t="s">
        <v>159</v>
      </c>
      <c r="B98" s="32">
        <v>1.0</v>
      </c>
      <c r="C98" s="2" t="s">
        <v>1814</v>
      </c>
    </row>
    <row r="99">
      <c r="A99" s="32" t="s">
        <v>631</v>
      </c>
      <c r="B99" s="32">
        <v>1.0</v>
      </c>
      <c r="C99" s="2" t="s">
        <v>1814</v>
      </c>
    </row>
    <row r="100">
      <c r="A100" s="32" t="s">
        <v>1103</v>
      </c>
      <c r="B100" s="32">
        <v>1.0</v>
      </c>
      <c r="C100" s="2" t="s">
        <v>1814</v>
      </c>
      <c r="E100" s="2" t="s">
        <v>1827</v>
      </c>
    </row>
    <row r="101">
      <c r="A101" s="32" t="s">
        <v>416</v>
      </c>
      <c r="B101" s="32">
        <v>1.0</v>
      </c>
      <c r="C101" s="2" t="s">
        <v>1814</v>
      </c>
    </row>
    <row r="102">
      <c r="A102" s="32" t="s">
        <v>981</v>
      </c>
      <c r="B102" s="32">
        <v>1.0</v>
      </c>
      <c r="C102" s="2" t="s">
        <v>1814</v>
      </c>
      <c r="E102" s="2" t="s">
        <v>1827</v>
      </c>
    </row>
    <row r="103">
      <c r="A103" s="32" t="s">
        <v>873</v>
      </c>
      <c r="B103" s="32">
        <v>1.0</v>
      </c>
      <c r="C103" s="2" t="s">
        <v>1814</v>
      </c>
    </row>
    <row r="104">
      <c r="A104" s="32" t="s">
        <v>1133</v>
      </c>
      <c r="B104" s="32">
        <v>1.0</v>
      </c>
      <c r="C104" s="2" t="s">
        <v>1814</v>
      </c>
    </row>
    <row r="105">
      <c r="A105" s="14" t="s">
        <v>955</v>
      </c>
      <c r="B105" s="2">
        <v>1.0</v>
      </c>
      <c r="C105" s="2" t="s">
        <v>1814</v>
      </c>
    </row>
    <row r="106">
      <c r="A106" s="30" t="s">
        <v>126</v>
      </c>
      <c r="B106" s="2">
        <v>1.0</v>
      </c>
      <c r="C106" s="2" t="s">
        <v>1814</v>
      </c>
    </row>
    <row r="107">
      <c r="A107" s="32" t="s">
        <v>377</v>
      </c>
      <c r="B107" s="32">
        <v>4.0</v>
      </c>
      <c r="C107" s="2" t="s">
        <v>1814</v>
      </c>
    </row>
    <row r="108">
      <c r="A108" s="32" t="s">
        <v>384</v>
      </c>
      <c r="B108" s="2">
        <v>4.0</v>
      </c>
      <c r="C108" s="2" t="s">
        <v>1814</v>
      </c>
      <c r="D108" s="2" t="s">
        <v>1828</v>
      </c>
      <c r="L108" s="2" t="s">
        <v>1829</v>
      </c>
    </row>
    <row r="109">
      <c r="A109" s="32" t="s">
        <v>784</v>
      </c>
      <c r="B109" s="32">
        <v>2.0</v>
      </c>
      <c r="C109" s="2" t="s">
        <v>1814</v>
      </c>
    </row>
    <row r="110">
      <c r="A110" s="32" t="s">
        <v>307</v>
      </c>
      <c r="B110" s="32">
        <v>2.0</v>
      </c>
      <c r="C110" s="2" t="s">
        <v>1814</v>
      </c>
    </row>
    <row r="111">
      <c r="A111" s="32" t="s">
        <v>753</v>
      </c>
      <c r="B111" s="32">
        <v>2.0</v>
      </c>
      <c r="C111" s="2" t="s">
        <v>1814</v>
      </c>
    </row>
    <row r="112">
      <c r="A112" s="32" t="s">
        <v>808</v>
      </c>
      <c r="B112" s="32">
        <v>1.0</v>
      </c>
      <c r="C112" s="2" t="s">
        <v>1814</v>
      </c>
    </row>
    <row r="113">
      <c r="A113" s="32" t="s">
        <v>556</v>
      </c>
      <c r="B113" s="32">
        <v>1.0</v>
      </c>
      <c r="C113" s="2" t="s">
        <v>1814</v>
      </c>
    </row>
    <row r="114">
      <c r="A114" s="32" t="s">
        <v>1214</v>
      </c>
      <c r="B114" s="32">
        <v>1.0</v>
      </c>
      <c r="C114" s="2" t="s">
        <v>1814</v>
      </c>
    </row>
    <row r="115">
      <c r="A115" s="32" t="s">
        <v>276</v>
      </c>
      <c r="B115" s="32">
        <v>1.0</v>
      </c>
      <c r="C115" s="2" t="s">
        <v>1814</v>
      </c>
    </row>
    <row r="116">
      <c r="A116" s="32" t="s">
        <v>447</v>
      </c>
      <c r="B116" s="32">
        <v>1.0</v>
      </c>
      <c r="C116" s="2" t="s">
        <v>1814</v>
      </c>
    </row>
    <row r="117">
      <c r="A117" s="32" t="s">
        <v>1830</v>
      </c>
      <c r="B117" s="32">
        <v>1.0</v>
      </c>
      <c r="C117" s="2" t="s">
        <v>1814</v>
      </c>
      <c r="D117" s="2" t="s">
        <v>1831</v>
      </c>
      <c r="I117" s="30" t="s">
        <v>1832</v>
      </c>
    </row>
    <row r="118">
      <c r="A118" s="32" t="s">
        <v>139</v>
      </c>
      <c r="B118" s="32">
        <v>1.0</v>
      </c>
      <c r="C118" s="2" t="s">
        <v>1814</v>
      </c>
    </row>
    <row r="119">
      <c r="A119" s="32" t="s">
        <v>106</v>
      </c>
      <c r="B119" s="32">
        <v>1.0</v>
      </c>
      <c r="C119" s="2" t="s">
        <v>1814</v>
      </c>
    </row>
    <row r="120">
      <c r="A120" s="2" t="s">
        <v>81</v>
      </c>
      <c r="B120" s="2">
        <v>2.0</v>
      </c>
      <c r="C120" s="2" t="s">
        <v>1814</v>
      </c>
    </row>
    <row r="121">
      <c r="A121" s="2" t="s">
        <v>314</v>
      </c>
      <c r="B121" s="32">
        <v>1.0</v>
      </c>
      <c r="C121" s="2" t="s">
        <v>1814</v>
      </c>
    </row>
    <row r="122">
      <c r="A122" s="32" t="s">
        <v>1163</v>
      </c>
      <c r="B122" s="32">
        <v>1.0</v>
      </c>
      <c r="C122" s="2" t="s">
        <v>1814</v>
      </c>
    </row>
    <row r="123">
      <c r="A123" s="32" t="s">
        <v>63</v>
      </c>
      <c r="B123" s="32">
        <v>1.0</v>
      </c>
      <c r="C123" s="2" t="s">
        <v>1814</v>
      </c>
    </row>
    <row r="124">
      <c r="A124" s="32" t="s">
        <v>87</v>
      </c>
      <c r="B124" s="32">
        <v>1.0</v>
      </c>
      <c r="C124" s="2" t="s">
        <v>1814</v>
      </c>
    </row>
    <row r="125">
      <c r="A125" s="32" t="s">
        <v>827</v>
      </c>
      <c r="B125" s="32">
        <v>1.0</v>
      </c>
      <c r="C125" s="2" t="s">
        <v>1833</v>
      </c>
    </row>
    <row r="126">
      <c r="A126" s="32" t="s">
        <v>994</v>
      </c>
      <c r="B126" s="32">
        <v>1.0</v>
      </c>
      <c r="C126" s="2" t="s">
        <v>1814</v>
      </c>
    </row>
    <row r="127">
      <c r="A127" s="32" t="s">
        <v>1834</v>
      </c>
      <c r="B127" s="32">
        <v>1.0</v>
      </c>
      <c r="C127" s="2" t="s">
        <v>1814</v>
      </c>
    </row>
    <row r="128">
      <c r="A128" s="32" t="s">
        <v>537</v>
      </c>
      <c r="B128" s="32">
        <v>1.0</v>
      </c>
      <c r="C128" s="2" t="s">
        <v>1814</v>
      </c>
    </row>
    <row r="129">
      <c r="A129" s="32" t="s">
        <v>1225</v>
      </c>
      <c r="B129" s="32">
        <v>1.0</v>
      </c>
      <c r="C129" s="2" t="s">
        <v>1814</v>
      </c>
    </row>
    <row r="130">
      <c r="A130" s="32" t="s">
        <v>525</v>
      </c>
      <c r="B130" s="32">
        <v>1.0</v>
      </c>
      <c r="C130" s="2" t="s">
        <v>1814</v>
      </c>
      <c r="D130" s="2" t="s">
        <v>1835</v>
      </c>
    </row>
    <row r="131">
      <c r="A131" s="2" t="s">
        <v>44</v>
      </c>
      <c r="B131" s="32">
        <v>1.0</v>
      </c>
      <c r="C131" s="2" t="s">
        <v>1814</v>
      </c>
    </row>
    <row r="132">
      <c r="A132" s="32" t="s">
        <v>440</v>
      </c>
      <c r="B132" s="32">
        <v>1.0</v>
      </c>
      <c r="C132" s="2" t="s">
        <v>1814</v>
      </c>
      <c r="D132" s="2" t="s">
        <v>1836</v>
      </c>
      <c r="L132" s="2" t="s">
        <v>1837</v>
      </c>
    </row>
    <row r="133">
      <c r="A133" s="32" t="s">
        <v>461</v>
      </c>
      <c r="B133" s="32">
        <v>1.0</v>
      </c>
      <c r="C133" s="2" t="s">
        <v>1814</v>
      </c>
    </row>
    <row r="136">
      <c r="A136" s="2" t="s">
        <v>206</v>
      </c>
      <c r="B136" s="32">
        <v>1.0</v>
      </c>
      <c r="C136" s="2" t="s">
        <v>1814</v>
      </c>
    </row>
    <row r="137">
      <c r="A137" s="2" t="s">
        <v>288</v>
      </c>
      <c r="B137" s="32">
        <v>1.0</v>
      </c>
      <c r="C137" s="2" t="s">
        <v>1814</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38"/>
  </cols>
  <sheetData>
    <row r="1"/>
    <row r="2"/>
    <row r="3"/>
    <row r="4"/>
    <row r="5"/>
    <row r="6"/>
    <row r="7"/>
    <row r="8"/>
    <row r="9"/>
    <row r="10"/>
    <row r="11"/>
    <row r="12"/>
    <row r="13"/>
    <row r="14"/>
    <row r="15"/>
    <row r="16"/>
    <row r="17"/>
    <row r="18"/>
    <row r="19"/>
    <row r="20"/>
    <row r="21"/>
  </sheetData>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38"/>
  </cols>
  <sheetData>
    <row r="1"/>
    <row r="2"/>
    <row r="3"/>
    <row r="4"/>
    <row r="5"/>
    <row r="6"/>
    <row r="7"/>
    <row r="8"/>
    <row r="9"/>
    <row r="10"/>
    <row r="11"/>
    <row r="12"/>
    <row r="13"/>
    <row r="14"/>
    <row r="15"/>
    <row r="16"/>
    <row r="17"/>
    <row r="18"/>
    <row r="19"/>
    <row r="20"/>
    <row r="21"/>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38"/>
  </cols>
  <sheetData>
    <row r="1"/>
    <row r="2"/>
    <row r="3"/>
    <row r="4"/>
    <row r="5"/>
    <row r="6"/>
    <row r="7"/>
    <row r="8"/>
    <row r="9"/>
    <row r="10"/>
    <row r="11"/>
    <row r="12"/>
    <row r="13"/>
    <row r="14"/>
    <row r="15"/>
    <row r="16"/>
    <row r="17"/>
    <row r="18"/>
    <row r="19"/>
    <row r="20"/>
    <row r="21"/>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2.38"/>
  </cols>
  <sheetData>
    <row r="1">
      <c r="G1" s="12" t="s">
        <v>1369</v>
      </c>
    </row>
    <row r="2">
      <c r="G2" s="12" t="s">
        <v>1405</v>
      </c>
    </row>
    <row r="3">
      <c r="A3" s="2" t="s">
        <v>1838</v>
      </c>
      <c r="G3" s="12" t="s">
        <v>1511</v>
      </c>
    </row>
    <row r="4">
      <c r="A4" s="2" t="s">
        <v>11</v>
      </c>
      <c r="G4" s="12" t="s">
        <v>1459</v>
      </c>
    </row>
    <row r="5">
      <c r="A5" s="2" t="s">
        <v>1839</v>
      </c>
      <c r="G5" s="12" t="s">
        <v>1477</v>
      </c>
    </row>
    <row r="6">
      <c r="G6" s="12" t="s">
        <v>1406</v>
      </c>
    </row>
    <row r="7">
      <c r="G7" s="12" t="s">
        <v>1840</v>
      </c>
    </row>
    <row r="8">
      <c r="G8" s="12" t="s">
        <v>1502</v>
      </c>
    </row>
    <row r="9">
      <c r="G9" s="12" t="s">
        <v>1513</v>
      </c>
    </row>
    <row r="10">
      <c r="G10" s="12" t="s">
        <v>1493</v>
      </c>
    </row>
    <row r="11">
      <c r="G11" s="12" t="s">
        <v>1404</v>
      </c>
    </row>
    <row r="12">
      <c r="G12" s="12" t="s">
        <v>1437</v>
      </c>
    </row>
    <row r="13">
      <c r="G13" s="12" t="s">
        <v>1411</v>
      </c>
    </row>
    <row r="14">
      <c r="G14" s="12" t="s">
        <v>1391</v>
      </c>
    </row>
    <row r="15">
      <c r="G15" s="12" t="s">
        <v>1487</v>
      </c>
    </row>
    <row r="16">
      <c r="G16" s="12" t="s">
        <v>1392</v>
      </c>
    </row>
    <row r="17">
      <c r="G17" s="12" t="s">
        <v>1473</v>
      </c>
    </row>
    <row r="18">
      <c r="G18" s="12" t="s">
        <v>1449</v>
      </c>
    </row>
    <row r="19">
      <c r="G19" s="12" t="s">
        <v>1378</v>
      </c>
    </row>
    <row r="20">
      <c r="G20" s="12" t="s">
        <v>1841</v>
      </c>
    </row>
    <row r="21">
      <c r="G21" s="12" t="s">
        <v>1424</v>
      </c>
    </row>
    <row r="22">
      <c r="G22" s="12" t="s">
        <v>1440</v>
      </c>
    </row>
    <row r="23">
      <c r="G23" s="12" t="s">
        <v>1395</v>
      </c>
    </row>
    <row r="24">
      <c r="G24" s="12" t="s">
        <v>1375</v>
      </c>
    </row>
    <row r="25">
      <c r="G25" s="12" t="s">
        <v>1414</v>
      </c>
    </row>
    <row r="26">
      <c r="G26" s="12" t="s">
        <v>1488</v>
      </c>
    </row>
    <row r="27">
      <c r="G27" s="12" t="s">
        <v>1517</v>
      </c>
    </row>
    <row r="28">
      <c r="G28" s="12" t="s">
        <v>1495</v>
      </c>
    </row>
    <row r="29">
      <c r="G29" s="12" t="s">
        <v>1842</v>
      </c>
    </row>
    <row r="30">
      <c r="G30" s="12" t="s">
        <v>1380</v>
      </c>
    </row>
    <row r="31">
      <c r="G31" s="12" t="s">
        <v>1432</v>
      </c>
    </row>
    <row r="32">
      <c r="G32" s="12" t="s">
        <v>1469</v>
      </c>
    </row>
    <row r="33">
      <c r="G33" s="12" t="s">
        <v>1412</v>
      </c>
    </row>
    <row r="34">
      <c r="G34" s="12" t="s">
        <v>1489</v>
      </c>
    </row>
    <row r="35">
      <c r="G35" s="12" t="s">
        <v>1454</v>
      </c>
    </row>
    <row r="36">
      <c r="G36" s="12" t="s">
        <v>1501</v>
      </c>
    </row>
    <row r="37">
      <c r="G37" s="12" t="s">
        <v>1496</v>
      </c>
    </row>
    <row r="38">
      <c r="G38" s="12" t="s">
        <v>1470</v>
      </c>
    </row>
    <row r="39">
      <c r="G39" s="12" t="s">
        <v>1434</v>
      </c>
    </row>
    <row r="40">
      <c r="G40" s="12" t="s">
        <v>1400</v>
      </c>
    </row>
    <row r="41">
      <c r="G41" s="12" t="s">
        <v>1467</v>
      </c>
    </row>
    <row r="42">
      <c r="G42" s="12" t="s">
        <v>1478</v>
      </c>
    </row>
    <row r="43">
      <c r="G43" s="12" t="s">
        <v>1480</v>
      </c>
    </row>
    <row r="44">
      <c r="G44" s="12" t="s">
        <v>1439</v>
      </c>
    </row>
    <row r="45">
      <c r="G45" s="12" t="s">
        <v>1428</v>
      </c>
    </row>
    <row r="46">
      <c r="G46" s="12" t="s">
        <v>1425</v>
      </c>
    </row>
    <row r="47">
      <c r="G47" s="12" t="s">
        <v>1451</v>
      </c>
    </row>
    <row r="48">
      <c r="G48" s="12" t="s">
        <v>1504</v>
      </c>
    </row>
    <row r="49">
      <c r="G49" s="12" t="s">
        <v>1444</v>
      </c>
    </row>
    <row r="50">
      <c r="G50" s="12" t="s">
        <v>1399</v>
      </c>
    </row>
    <row r="51">
      <c r="G51" s="12" t="s">
        <v>1397</v>
      </c>
    </row>
    <row r="52">
      <c r="G52" s="12" t="s">
        <v>1464</v>
      </c>
    </row>
    <row r="53">
      <c r="G53" s="12" t="s">
        <v>1433</v>
      </c>
    </row>
    <row r="54">
      <c r="G54" s="12" t="s">
        <v>1417</v>
      </c>
    </row>
    <row r="55">
      <c r="G55" s="12" t="s">
        <v>1419</v>
      </c>
    </row>
    <row r="56">
      <c r="G56" s="12" t="s">
        <v>1460</v>
      </c>
    </row>
    <row r="57">
      <c r="G57" s="12" t="s">
        <v>1403</v>
      </c>
    </row>
    <row r="58">
      <c r="G58" s="12" t="s">
        <v>1492</v>
      </c>
    </row>
    <row r="59">
      <c r="G59" s="12" t="s">
        <v>1374</v>
      </c>
    </row>
    <row r="60">
      <c r="G60" s="12" t="s">
        <v>1396</v>
      </c>
    </row>
    <row r="61">
      <c r="G61" s="12" t="s">
        <v>1430</v>
      </c>
    </row>
    <row r="62">
      <c r="G62" s="12" t="s">
        <v>1431</v>
      </c>
    </row>
    <row r="63">
      <c r="G63" s="12" t="s">
        <v>1429</v>
      </c>
    </row>
    <row r="64">
      <c r="G64" s="12" t="s">
        <v>1379</v>
      </c>
    </row>
    <row r="65">
      <c r="G65" s="12" t="s">
        <v>1438</v>
      </c>
    </row>
    <row r="66">
      <c r="G66" s="12" t="s">
        <v>1445</v>
      </c>
    </row>
    <row r="67">
      <c r="G67" s="12" t="s">
        <v>1383</v>
      </c>
    </row>
    <row r="68">
      <c r="G68" s="12" t="s">
        <v>1389</v>
      </c>
    </row>
    <row r="69">
      <c r="G69" s="12" t="s">
        <v>1401</v>
      </c>
    </row>
    <row r="70">
      <c r="G70" s="12" t="s">
        <v>1514</v>
      </c>
    </row>
    <row r="71">
      <c r="G71" s="12" t="s">
        <v>1472</v>
      </c>
    </row>
    <row r="72">
      <c r="G72" s="12" t="s">
        <v>1376</v>
      </c>
    </row>
    <row r="73">
      <c r="G73" s="12" t="s">
        <v>1435</v>
      </c>
    </row>
    <row r="74">
      <c r="G74" s="12" t="s">
        <v>1843</v>
      </c>
    </row>
    <row r="75">
      <c r="G75" s="12" t="s">
        <v>1499</v>
      </c>
    </row>
    <row r="76">
      <c r="G76" s="12" t="s">
        <v>1482</v>
      </c>
    </row>
    <row r="77">
      <c r="G77" s="12" t="s">
        <v>1509</v>
      </c>
    </row>
    <row r="78">
      <c r="G78" s="12" t="s">
        <v>1402</v>
      </c>
    </row>
    <row r="79">
      <c r="G79" s="12" t="s">
        <v>1458</v>
      </c>
    </row>
    <row r="80">
      <c r="G80" s="12" t="s">
        <v>1468</v>
      </c>
    </row>
    <row r="81">
      <c r="G81" s="12" t="s">
        <v>1463</v>
      </c>
    </row>
    <row r="82">
      <c r="G82" s="12" t="s">
        <v>1506</v>
      </c>
    </row>
    <row r="83">
      <c r="G83" s="12" t="s">
        <v>1426</v>
      </c>
    </row>
    <row r="84">
      <c r="G84" s="12" t="s">
        <v>1455</v>
      </c>
    </row>
    <row r="85">
      <c r="G85" s="12" t="s">
        <v>1410</v>
      </c>
    </row>
    <row r="86">
      <c r="G86" s="12" t="s">
        <v>1408</v>
      </c>
    </row>
    <row r="87">
      <c r="G87" s="12" t="s">
        <v>1448</v>
      </c>
    </row>
    <row r="88">
      <c r="G88" s="12" t="s">
        <v>1456</v>
      </c>
    </row>
    <row r="89">
      <c r="G89" s="12" t="s">
        <v>1474</v>
      </c>
    </row>
    <row r="90">
      <c r="G90" s="12" t="s">
        <v>1844</v>
      </c>
    </row>
    <row r="91">
      <c r="G91" s="12" t="s">
        <v>1386</v>
      </c>
    </row>
    <row r="92">
      <c r="G92" s="12" t="s">
        <v>1483</v>
      </c>
    </row>
    <row r="93">
      <c r="G93" s="12" t="s">
        <v>1486</v>
      </c>
    </row>
    <row r="94">
      <c r="G94" s="12" t="s">
        <v>1390</v>
      </c>
    </row>
    <row r="95">
      <c r="G95" s="12" t="s">
        <v>1462</v>
      </c>
    </row>
    <row r="96">
      <c r="G96" s="12" t="s">
        <v>1446</v>
      </c>
    </row>
    <row r="97">
      <c r="G97" s="12" t="s">
        <v>1510</v>
      </c>
    </row>
    <row r="98">
      <c r="G98" s="12" t="s">
        <v>1466</v>
      </c>
    </row>
    <row r="99">
      <c r="G99" s="12" t="s">
        <v>1418</v>
      </c>
    </row>
    <row r="100">
      <c r="G100" s="12" t="s">
        <v>1373</v>
      </c>
    </row>
    <row r="101">
      <c r="G101" s="12" t="s">
        <v>1398</v>
      </c>
    </row>
    <row r="102">
      <c r="G102" s="12" t="s">
        <v>1393</v>
      </c>
    </row>
    <row r="103">
      <c r="G103" s="12" t="s">
        <v>1436</v>
      </c>
    </row>
    <row r="104">
      <c r="G104" s="12" t="s">
        <v>1500</v>
      </c>
    </row>
    <row r="105">
      <c r="G105" s="12" t="s">
        <v>1442</v>
      </c>
    </row>
    <row r="106">
      <c r="G106" s="12" t="s">
        <v>1503</v>
      </c>
    </row>
    <row r="107">
      <c r="G107" s="12" t="s">
        <v>1457</v>
      </c>
    </row>
    <row r="108">
      <c r="G108" s="12" t="s">
        <v>1479</v>
      </c>
    </row>
    <row r="109">
      <c r="G109" s="12" t="s">
        <v>1385</v>
      </c>
    </row>
    <row r="110">
      <c r="G110" s="12" t="s">
        <v>1845</v>
      </c>
    </row>
    <row r="111">
      <c r="G111" s="12" t="s">
        <v>1476</v>
      </c>
    </row>
    <row r="112">
      <c r="G112" s="12" t="s">
        <v>1505</v>
      </c>
    </row>
    <row r="113">
      <c r="G113" s="12" t="s">
        <v>1452</v>
      </c>
    </row>
    <row r="114">
      <c r="G114" s="12" t="s">
        <v>1465</v>
      </c>
    </row>
    <row r="115">
      <c r="G115" s="12" t="s">
        <v>1491</v>
      </c>
    </row>
    <row r="116">
      <c r="G116" s="12" t="s">
        <v>1507</v>
      </c>
    </row>
    <row r="117">
      <c r="G117" s="12" t="s">
        <v>1515</v>
      </c>
    </row>
    <row r="118">
      <c r="G118" s="12" t="s">
        <v>1453</v>
      </c>
    </row>
    <row r="119">
      <c r="G119" s="12" t="s">
        <v>1461</v>
      </c>
    </row>
    <row r="120">
      <c r="G120" s="12" t="s">
        <v>1498</v>
      </c>
    </row>
    <row r="121">
      <c r="G121" s="12" t="s">
        <v>1413</v>
      </c>
    </row>
    <row r="122">
      <c r="G122" s="12" t="s">
        <v>1485</v>
      </c>
    </row>
    <row r="123">
      <c r="G123" s="12" t="s">
        <v>1415</v>
      </c>
    </row>
    <row r="124">
      <c r="G124" s="12" t="s">
        <v>1475</v>
      </c>
    </row>
    <row r="125">
      <c r="G125" s="12" t="s">
        <v>1407</v>
      </c>
    </row>
    <row r="126">
      <c r="G126" s="12" t="s">
        <v>1427</v>
      </c>
    </row>
    <row r="127">
      <c r="G127" s="12" t="s">
        <v>1441</v>
      </c>
    </row>
    <row r="128">
      <c r="G128" s="12" t="s">
        <v>1394</v>
      </c>
    </row>
    <row r="129">
      <c r="G129" s="12" t="s">
        <v>1516</v>
      </c>
    </row>
    <row r="130">
      <c r="G130" s="12" t="s">
        <v>1382</v>
      </c>
    </row>
    <row r="131">
      <c r="G131" s="12" t="s">
        <v>1450</v>
      </c>
    </row>
    <row r="132">
      <c r="G132" s="12" t="s">
        <v>1484</v>
      </c>
    </row>
    <row r="133">
      <c r="G133" s="12" t="s">
        <v>1421</v>
      </c>
    </row>
    <row r="134">
      <c r="G134" s="12" t="s">
        <v>1423</v>
      </c>
    </row>
    <row r="135">
      <c r="G135" s="12" t="s">
        <v>1377</v>
      </c>
    </row>
    <row r="136">
      <c r="G136" s="12" t="s">
        <v>1512</v>
      </c>
    </row>
    <row r="137">
      <c r="G137" s="12" t="s">
        <v>1447</v>
      </c>
    </row>
    <row r="138">
      <c r="G138" s="12" t="s">
        <v>1497</v>
      </c>
    </row>
    <row r="139">
      <c r="G139" s="12" t="s">
        <v>1388</v>
      </c>
    </row>
    <row r="140">
      <c r="G140" s="12" t="s">
        <v>1381</v>
      </c>
    </row>
    <row r="141">
      <c r="G141" s="12" t="s">
        <v>1471</v>
      </c>
    </row>
    <row r="142">
      <c r="G142" s="12" t="s">
        <v>1846</v>
      </c>
    </row>
    <row r="143">
      <c r="G143" s="12" t="s">
        <v>1387</v>
      </c>
    </row>
    <row r="144">
      <c r="G144" s="12" t="s">
        <v>1494</v>
      </c>
    </row>
    <row r="145">
      <c r="G145" s="12" t="s">
        <v>1416</v>
      </c>
    </row>
    <row r="146">
      <c r="G146" s="12"/>
    </row>
    <row r="147">
      <c r="G147" s="12"/>
    </row>
    <row r="148">
      <c r="G148" s="12"/>
    </row>
    <row r="150">
      <c r="G150" s="4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5.5"/>
    <col customWidth="1" min="3" max="3" width="12.63"/>
    <col customWidth="1" min="4" max="4" width="107.25"/>
    <col customWidth="1" min="5" max="5" width="12.38"/>
    <col customWidth="1" min="6" max="8" width="10.38"/>
    <col customWidth="1" min="9" max="9" width="61.75"/>
    <col customWidth="1" min="10" max="10" width="7.38"/>
    <col customWidth="1" min="11" max="12" width="4.0"/>
    <col customWidth="1" min="13" max="13" width="3.63"/>
    <col customWidth="1" min="14" max="14" width="7.25"/>
  </cols>
  <sheetData>
    <row r="1">
      <c r="A1" s="1" t="s">
        <v>0</v>
      </c>
      <c r="B1" s="2" t="s">
        <v>1</v>
      </c>
      <c r="D1" s="3" t="s">
        <v>3</v>
      </c>
      <c r="E1" s="12" t="s">
        <v>1369</v>
      </c>
      <c r="F1" s="12" t="s">
        <v>1370</v>
      </c>
      <c r="G1" s="12" t="s">
        <v>1371</v>
      </c>
      <c r="H1" s="4" t="s">
        <v>1371</v>
      </c>
      <c r="I1" s="4" t="s">
        <v>4</v>
      </c>
      <c r="J1" s="4" t="s">
        <v>5</v>
      </c>
      <c r="K1" s="4" t="s">
        <v>6</v>
      </c>
      <c r="L1" s="4" t="s">
        <v>7</v>
      </c>
      <c r="M1" s="4" t="s">
        <v>8</v>
      </c>
      <c r="N1" s="4" t="s">
        <v>9</v>
      </c>
      <c r="O1" s="4" t="s">
        <v>10</v>
      </c>
    </row>
    <row r="2">
      <c r="A2" s="5" t="s">
        <v>11</v>
      </c>
      <c r="B2" s="6" t="s">
        <v>11</v>
      </c>
      <c r="C2" s="1" t="s">
        <v>1372</v>
      </c>
      <c r="D2" s="44" t="s">
        <v>12</v>
      </c>
      <c r="E2" s="12" t="s">
        <v>1373</v>
      </c>
      <c r="F2" s="12">
        <v>13.0</v>
      </c>
      <c r="G2" s="45">
        <f t="shared" ref="G2:G128" si="1">F2/(2024-J2)</f>
        <v>0.7222222222</v>
      </c>
      <c r="H2" s="6"/>
      <c r="I2" s="6" t="s">
        <v>13</v>
      </c>
      <c r="J2" s="8">
        <v>2006.0</v>
      </c>
      <c r="K2" s="6" t="s">
        <v>14</v>
      </c>
      <c r="L2" s="9" t="s">
        <v>15</v>
      </c>
      <c r="M2" s="6" t="s">
        <v>16</v>
      </c>
      <c r="N2" s="6" t="s">
        <v>17</v>
      </c>
      <c r="O2" s="10" t="s">
        <v>18</v>
      </c>
      <c r="P2" s="7"/>
      <c r="Q2" s="7"/>
      <c r="R2" s="7"/>
      <c r="S2" s="7"/>
      <c r="T2" s="7"/>
    </row>
    <row r="3">
      <c r="A3" s="5" t="s">
        <v>11</v>
      </c>
      <c r="B3" s="6" t="s">
        <v>11</v>
      </c>
      <c r="C3" s="1" t="s">
        <v>1372</v>
      </c>
      <c r="D3" s="44" t="s">
        <v>32</v>
      </c>
      <c r="E3" s="12" t="s">
        <v>1374</v>
      </c>
      <c r="F3" s="12">
        <v>61.0</v>
      </c>
      <c r="G3" s="45">
        <f t="shared" si="1"/>
        <v>3.8125</v>
      </c>
      <c r="H3" s="6"/>
      <c r="I3" s="6" t="s">
        <v>33</v>
      </c>
      <c r="J3" s="8">
        <v>2008.0</v>
      </c>
      <c r="K3" s="6" t="s">
        <v>34</v>
      </c>
      <c r="L3" s="9" t="s">
        <v>35</v>
      </c>
      <c r="M3" s="6" t="s">
        <v>36</v>
      </c>
      <c r="N3" s="6" t="s">
        <v>37</v>
      </c>
      <c r="O3" s="14" t="s">
        <v>38</v>
      </c>
      <c r="P3" s="7"/>
      <c r="Q3" s="7"/>
      <c r="R3" s="7"/>
      <c r="S3" s="7"/>
      <c r="T3" s="7"/>
    </row>
    <row r="4">
      <c r="A4" s="11" t="s">
        <v>11</v>
      </c>
      <c r="B4" s="12" t="s">
        <v>11</v>
      </c>
      <c r="C4" s="1" t="s">
        <v>1372</v>
      </c>
      <c r="D4" s="44" t="s">
        <v>45</v>
      </c>
      <c r="E4" s="12" t="s">
        <v>1375</v>
      </c>
      <c r="F4" s="12">
        <v>32.0</v>
      </c>
      <c r="G4" s="45">
        <f t="shared" si="1"/>
        <v>2.133333333</v>
      </c>
      <c r="H4" s="6"/>
      <c r="I4" s="6" t="s">
        <v>46</v>
      </c>
      <c r="J4" s="8">
        <v>2009.0</v>
      </c>
      <c r="K4" s="6" t="s">
        <v>47</v>
      </c>
      <c r="L4" s="9" t="s">
        <v>48</v>
      </c>
      <c r="M4" s="6" t="s">
        <v>49</v>
      </c>
      <c r="N4" s="6" t="s">
        <v>50</v>
      </c>
      <c r="O4" s="14" t="s">
        <v>51</v>
      </c>
    </row>
    <row r="5">
      <c r="A5" s="11" t="s">
        <v>11</v>
      </c>
      <c r="B5" s="12" t="s">
        <v>11</v>
      </c>
      <c r="C5" s="1" t="s">
        <v>1372</v>
      </c>
      <c r="D5" s="44" t="s">
        <v>52</v>
      </c>
      <c r="E5" s="12" t="s">
        <v>1376</v>
      </c>
      <c r="F5" s="12">
        <v>3.0</v>
      </c>
      <c r="G5" s="45">
        <f t="shared" si="1"/>
        <v>0.2</v>
      </c>
      <c r="H5" s="12" t="s">
        <v>53</v>
      </c>
      <c r="I5" s="6" t="s">
        <v>54</v>
      </c>
      <c r="J5" s="8">
        <v>2009.0</v>
      </c>
      <c r="K5" s="6" t="s">
        <v>55</v>
      </c>
      <c r="L5" s="9" t="s">
        <v>56</v>
      </c>
      <c r="M5" s="6" t="s">
        <v>24</v>
      </c>
      <c r="N5" s="6"/>
      <c r="O5" s="10" t="s">
        <v>57</v>
      </c>
    </row>
    <row r="6">
      <c r="A6" s="11" t="s">
        <v>11</v>
      </c>
      <c r="B6" s="12" t="s">
        <v>11</v>
      </c>
      <c r="C6" s="1" t="s">
        <v>11</v>
      </c>
      <c r="D6" s="44" t="s">
        <v>64</v>
      </c>
      <c r="E6" s="12" t="s">
        <v>1377</v>
      </c>
      <c r="F6" s="12">
        <v>25.0</v>
      </c>
      <c r="G6" s="45">
        <f t="shared" si="1"/>
        <v>1.666666667</v>
      </c>
      <c r="H6" s="6"/>
      <c r="I6" s="6" t="s">
        <v>65</v>
      </c>
      <c r="J6" s="8">
        <v>2009.0</v>
      </c>
      <c r="K6" s="6" t="s">
        <v>66</v>
      </c>
      <c r="L6" s="9" t="s">
        <v>67</v>
      </c>
      <c r="M6" s="6" t="s">
        <v>68</v>
      </c>
      <c r="N6" s="6" t="s">
        <v>69</v>
      </c>
      <c r="O6" s="14" t="s">
        <v>70</v>
      </c>
    </row>
    <row r="7">
      <c r="A7" s="5" t="s">
        <v>11</v>
      </c>
      <c r="B7" s="6" t="s">
        <v>11</v>
      </c>
      <c r="C7" s="1" t="s">
        <v>11</v>
      </c>
      <c r="D7" s="44" t="s">
        <v>71</v>
      </c>
      <c r="E7" s="12" t="s">
        <v>1378</v>
      </c>
      <c r="F7" s="12">
        <v>17.0</v>
      </c>
      <c r="G7" s="45">
        <f t="shared" si="1"/>
        <v>1.133333333</v>
      </c>
      <c r="H7" s="6"/>
      <c r="I7" s="6" t="s">
        <v>72</v>
      </c>
      <c r="J7" s="8">
        <v>2009.0</v>
      </c>
      <c r="K7" s="6" t="s">
        <v>73</v>
      </c>
      <c r="L7" s="9" t="s">
        <v>74</v>
      </c>
      <c r="M7" s="6" t="s">
        <v>24</v>
      </c>
      <c r="N7" s="6" t="s">
        <v>75</v>
      </c>
      <c r="O7" s="14" t="s">
        <v>76</v>
      </c>
    </row>
    <row r="8">
      <c r="A8" s="5" t="s">
        <v>11</v>
      </c>
      <c r="B8" s="6" t="s">
        <v>11</v>
      </c>
      <c r="C8" s="1" t="s">
        <v>1372</v>
      </c>
      <c r="D8" s="44" t="s">
        <v>88</v>
      </c>
      <c r="E8" s="12" t="s">
        <v>1379</v>
      </c>
      <c r="F8" s="12">
        <v>55.0</v>
      </c>
      <c r="G8" s="45">
        <f t="shared" si="1"/>
        <v>4.230769231</v>
      </c>
      <c r="H8" s="6"/>
      <c r="I8" s="6" t="s">
        <v>89</v>
      </c>
      <c r="J8" s="8">
        <v>2011.0</v>
      </c>
      <c r="K8" s="6" t="s">
        <v>90</v>
      </c>
      <c r="L8" s="9" t="s">
        <v>91</v>
      </c>
      <c r="M8" s="6" t="s">
        <v>92</v>
      </c>
      <c r="N8" s="6" t="s">
        <v>93</v>
      </c>
      <c r="O8" s="14" t="s">
        <v>94</v>
      </c>
    </row>
    <row r="9">
      <c r="A9" s="5" t="s">
        <v>11</v>
      </c>
      <c r="B9" s="6" t="s">
        <v>11</v>
      </c>
      <c r="C9" s="1" t="s">
        <v>11</v>
      </c>
      <c r="D9" s="44" t="s">
        <v>95</v>
      </c>
      <c r="E9" s="12" t="s">
        <v>1380</v>
      </c>
      <c r="F9" s="12">
        <v>122.0</v>
      </c>
      <c r="G9" s="45">
        <f t="shared" si="1"/>
        <v>9.384615385</v>
      </c>
      <c r="H9" s="6"/>
      <c r="I9" s="6" t="s">
        <v>96</v>
      </c>
      <c r="J9" s="8">
        <v>2011.0</v>
      </c>
      <c r="K9" s="6" t="s">
        <v>97</v>
      </c>
      <c r="L9" s="9" t="s">
        <v>98</v>
      </c>
      <c r="M9" s="6" t="s">
        <v>99</v>
      </c>
      <c r="N9" s="6" t="s">
        <v>100</v>
      </c>
      <c r="O9" s="10" t="s">
        <v>101</v>
      </c>
    </row>
    <row r="10">
      <c r="A10" s="5" t="s">
        <v>11</v>
      </c>
      <c r="B10" s="6" t="s">
        <v>11</v>
      </c>
      <c r="C10" s="1" t="s">
        <v>11</v>
      </c>
      <c r="D10" s="44" t="s">
        <v>107</v>
      </c>
      <c r="E10" s="12" t="s">
        <v>1381</v>
      </c>
      <c r="F10" s="12">
        <v>14.0</v>
      </c>
      <c r="G10" s="45">
        <f t="shared" si="1"/>
        <v>1.166666667</v>
      </c>
      <c r="H10" s="6"/>
      <c r="I10" s="6" t="s">
        <v>108</v>
      </c>
      <c r="J10" s="8">
        <v>2012.0</v>
      </c>
      <c r="K10" s="6" t="s">
        <v>109</v>
      </c>
      <c r="L10" s="9" t="s">
        <v>110</v>
      </c>
      <c r="M10" s="6" t="s">
        <v>111</v>
      </c>
      <c r="N10" s="6" t="s">
        <v>112</v>
      </c>
      <c r="O10" s="10" t="s">
        <v>113</v>
      </c>
    </row>
    <row r="11">
      <c r="A11" s="5" t="s">
        <v>11</v>
      </c>
      <c r="B11" s="12" t="s">
        <v>11</v>
      </c>
      <c r="C11" s="1" t="s">
        <v>1372</v>
      </c>
      <c r="D11" s="44" t="s">
        <v>114</v>
      </c>
      <c r="E11" s="12" t="s">
        <v>1382</v>
      </c>
      <c r="F11" s="12">
        <v>16.0</v>
      </c>
      <c r="G11" s="45">
        <f t="shared" si="1"/>
        <v>1.333333333</v>
      </c>
      <c r="H11" s="6"/>
      <c r="I11" s="6" t="s">
        <v>115</v>
      </c>
      <c r="J11" s="8">
        <v>2012.0</v>
      </c>
      <c r="K11" s="6" t="s">
        <v>116</v>
      </c>
      <c r="L11" s="9" t="s">
        <v>117</v>
      </c>
      <c r="M11" s="6" t="s">
        <v>118</v>
      </c>
      <c r="N11" s="6" t="s">
        <v>119</v>
      </c>
      <c r="O11" s="14" t="s">
        <v>120</v>
      </c>
    </row>
    <row r="12">
      <c r="A12" s="11" t="s">
        <v>11</v>
      </c>
      <c r="B12" s="12" t="s">
        <v>11</v>
      </c>
      <c r="C12" s="1" t="s">
        <v>1372</v>
      </c>
      <c r="D12" s="44" t="s">
        <v>127</v>
      </c>
      <c r="E12" s="12" t="s">
        <v>1383</v>
      </c>
      <c r="F12" s="12">
        <v>96.0</v>
      </c>
      <c r="G12" s="45">
        <f t="shared" si="1"/>
        <v>8.727272727</v>
      </c>
      <c r="H12" s="6"/>
      <c r="I12" s="6" t="s">
        <v>128</v>
      </c>
      <c r="J12" s="8">
        <v>2013.0</v>
      </c>
      <c r="K12" s="6" t="s">
        <v>129</v>
      </c>
      <c r="L12" s="17" t="s">
        <v>130</v>
      </c>
      <c r="M12" s="6" t="s">
        <v>131</v>
      </c>
      <c r="N12" s="6" t="s">
        <v>132</v>
      </c>
      <c r="O12" s="14" t="s">
        <v>1384</v>
      </c>
    </row>
    <row r="13">
      <c r="A13" s="5" t="s">
        <v>11</v>
      </c>
      <c r="B13" s="12" t="s">
        <v>11</v>
      </c>
      <c r="C13" s="1" t="s">
        <v>11</v>
      </c>
      <c r="D13" s="44" t="s">
        <v>147</v>
      </c>
      <c r="E13" s="12" t="s">
        <v>1385</v>
      </c>
      <c r="F13" s="12">
        <v>49.0</v>
      </c>
      <c r="G13" s="45">
        <f t="shared" si="1"/>
        <v>4.454545455</v>
      </c>
      <c r="H13" s="6"/>
      <c r="I13" s="6" t="s">
        <v>148</v>
      </c>
      <c r="J13" s="8">
        <v>2013.0</v>
      </c>
      <c r="K13" s="6" t="s">
        <v>149</v>
      </c>
      <c r="L13" s="17" t="s">
        <v>150</v>
      </c>
      <c r="M13" s="6" t="s">
        <v>151</v>
      </c>
      <c r="N13" s="6" t="s">
        <v>152</v>
      </c>
      <c r="O13" s="10" t="s">
        <v>18</v>
      </c>
    </row>
    <row r="14">
      <c r="A14" s="5" t="s">
        <v>11</v>
      </c>
      <c r="B14" s="12" t="s">
        <v>11</v>
      </c>
      <c r="C14" s="1" t="s">
        <v>11</v>
      </c>
      <c r="D14" s="44" t="s">
        <v>160</v>
      </c>
      <c r="E14" s="12" t="s">
        <v>1386</v>
      </c>
      <c r="F14" s="12">
        <v>14.0</v>
      </c>
      <c r="G14" s="45">
        <f t="shared" si="1"/>
        <v>1.272727273</v>
      </c>
      <c r="H14" s="6"/>
      <c r="I14" s="6" t="s">
        <v>141</v>
      </c>
      <c r="J14" s="8">
        <v>2013.0</v>
      </c>
      <c r="K14" s="6" t="s">
        <v>161</v>
      </c>
      <c r="L14" s="17" t="s">
        <v>162</v>
      </c>
      <c r="M14" s="6" t="s">
        <v>163</v>
      </c>
      <c r="N14" s="6" t="s">
        <v>164</v>
      </c>
      <c r="O14" s="10" t="s">
        <v>165</v>
      </c>
    </row>
    <row r="15">
      <c r="A15" s="5" t="s">
        <v>11</v>
      </c>
      <c r="B15" s="12" t="s">
        <v>11</v>
      </c>
      <c r="C15" s="1" t="s">
        <v>11</v>
      </c>
      <c r="D15" s="44" t="s">
        <v>166</v>
      </c>
      <c r="E15" s="12" t="s">
        <v>1387</v>
      </c>
      <c r="F15" s="12">
        <v>2.0</v>
      </c>
      <c r="G15" s="45">
        <f t="shared" si="1"/>
        <v>0.1818181818</v>
      </c>
      <c r="H15" s="6"/>
      <c r="I15" s="6" t="s">
        <v>167</v>
      </c>
      <c r="J15" s="8">
        <v>2013.0</v>
      </c>
      <c r="K15" s="6" t="s">
        <v>168</v>
      </c>
      <c r="L15" s="9" t="s">
        <v>169</v>
      </c>
      <c r="M15" s="6" t="s">
        <v>170</v>
      </c>
      <c r="N15" s="6" t="s">
        <v>171</v>
      </c>
      <c r="O15" s="10" t="s">
        <v>172</v>
      </c>
    </row>
    <row r="16">
      <c r="A16" s="5" t="s">
        <v>11</v>
      </c>
      <c r="B16" s="12" t="s">
        <v>11</v>
      </c>
      <c r="C16" s="1" t="s">
        <v>11</v>
      </c>
      <c r="D16" s="44" t="s">
        <v>173</v>
      </c>
      <c r="E16" s="12" t="s">
        <v>1388</v>
      </c>
      <c r="F16" s="12">
        <v>12.0</v>
      </c>
      <c r="G16" s="45">
        <f t="shared" si="1"/>
        <v>1.090909091</v>
      </c>
      <c r="H16" s="6"/>
      <c r="I16" s="6" t="s">
        <v>174</v>
      </c>
      <c r="J16" s="8">
        <v>2013.0</v>
      </c>
      <c r="K16" s="6" t="s">
        <v>175</v>
      </c>
      <c r="L16" s="9" t="s">
        <v>176</v>
      </c>
      <c r="M16" s="6" t="s">
        <v>177</v>
      </c>
      <c r="N16" s="6" t="s">
        <v>178</v>
      </c>
      <c r="O16" s="14" t="s">
        <v>179</v>
      </c>
    </row>
    <row r="17">
      <c r="A17" s="5" t="s">
        <v>11</v>
      </c>
      <c r="B17" s="6" t="s">
        <v>11</v>
      </c>
      <c r="C17" s="1" t="s">
        <v>1372</v>
      </c>
      <c r="D17" s="44" t="s">
        <v>180</v>
      </c>
      <c r="E17" s="12" t="s">
        <v>1389</v>
      </c>
      <c r="F17" s="12">
        <v>226.0</v>
      </c>
      <c r="G17" s="45">
        <f t="shared" si="1"/>
        <v>22.6</v>
      </c>
      <c r="H17" s="6"/>
      <c r="I17" s="6" t="s">
        <v>181</v>
      </c>
      <c r="J17" s="8">
        <v>2014.0</v>
      </c>
      <c r="K17" s="6" t="s">
        <v>182</v>
      </c>
      <c r="L17" s="9" t="s">
        <v>183</v>
      </c>
      <c r="M17" s="6" t="s">
        <v>184</v>
      </c>
      <c r="N17" s="6" t="s">
        <v>185</v>
      </c>
      <c r="O17" s="10" t="s">
        <v>186</v>
      </c>
    </row>
    <row r="18">
      <c r="A18" s="11" t="s">
        <v>11</v>
      </c>
      <c r="B18" s="12" t="s">
        <v>11</v>
      </c>
      <c r="C18" s="1" t="s">
        <v>11</v>
      </c>
      <c r="D18" s="44" t="s">
        <v>194</v>
      </c>
      <c r="E18" s="12" t="s">
        <v>1390</v>
      </c>
      <c r="F18" s="12">
        <v>13.0</v>
      </c>
      <c r="G18" s="45">
        <f t="shared" si="1"/>
        <v>1.3</v>
      </c>
      <c r="H18" s="6"/>
      <c r="I18" s="6" t="s">
        <v>195</v>
      </c>
      <c r="J18" s="8">
        <v>2014.0</v>
      </c>
      <c r="K18" s="6" t="s">
        <v>196</v>
      </c>
      <c r="L18" s="9" t="s">
        <v>197</v>
      </c>
      <c r="M18" s="6" t="s">
        <v>198</v>
      </c>
      <c r="N18" s="6" t="s">
        <v>199</v>
      </c>
      <c r="O18" s="14" t="s">
        <v>120</v>
      </c>
    </row>
    <row r="19">
      <c r="A19" s="5" t="s">
        <v>11</v>
      </c>
      <c r="B19" s="12" t="s">
        <v>11</v>
      </c>
      <c r="C19" s="1" t="s">
        <v>11</v>
      </c>
      <c r="D19" s="44" t="s">
        <v>207</v>
      </c>
      <c r="E19" s="12" t="s">
        <v>1391</v>
      </c>
      <c r="F19" s="12">
        <v>2.0</v>
      </c>
      <c r="G19" s="45">
        <f t="shared" si="1"/>
        <v>0.2</v>
      </c>
      <c r="H19" s="6"/>
      <c r="I19" s="6" t="s">
        <v>208</v>
      </c>
      <c r="J19" s="8">
        <v>2014.0</v>
      </c>
      <c r="K19" s="6"/>
      <c r="L19" s="9" t="s">
        <v>209</v>
      </c>
      <c r="M19" s="6" t="s">
        <v>210</v>
      </c>
      <c r="N19" s="6" t="s">
        <v>211</v>
      </c>
      <c r="O19" s="10" t="s">
        <v>212</v>
      </c>
    </row>
    <row r="20">
      <c r="A20" s="5" t="s">
        <v>11</v>
      </c>
      <c r="B20" s="12" t="s">
        <v>11</v>
      </c>
      <c r="C20" s="1" t="s">
        <v>11</v>
      </c>
      <c r="D20" s="44" t="s">
        <v>213</v>
      </c>
      <c r="E20" s="12" t="s">
        <v>1392</v>
      </c>
      <c r="F20" s="12">
        <v>26.0</v>
      </c>
      <c r="G20" s="45">
        <f t="shared" si="1"/>
        <v>2.888888889</v>
      </c>
      <c r="H20" s="6"/>
      <c r="I20" s="6" t="s">
        <v>214</v>
      </c>
      <c r="J20" s="8">
        <v>2015.0</v>
      </c>
      <c r="K20" s="6" t="s">
        <v>215</v>
      </c>
      <c r="L20" s="9" t="s">
        <v>216</v>
      </c>
      <c r="M20" s="6" t="s">
        <v>217</v>
      </c>
      <c r="N20" s="6" t="s">
        <v>218</v>
      </c>
      <c r="O20" s="10" t="s">
        <v>18</v>
      </c>
    </row>
    <row r="21">
      <c r="A21" s="5" t="s">
        <v>11</v>
      </c>
      <c r="B21" s="12" t="s">
        <v>11</v>
      </c>
      <c r="C21" s="1" t="s">
        <v>11</v>
      </c>
      <c r="D21" s="44" t="s">
        <v>219</v>
      </c>
      <c r="E21" s="12" t="s">
        <v>1393</v>
      </c>
      <c r="F21" s="12">
        <v>4.0</v>
      </c>
      <c r="G21" s="45">
        <f t="shared" si="1"/>
        <v>0.4444444444</v>
      </c>
      <c r="H21" s="6"/>
      <c r="I21" s="6" t="s">
        <v>220</v>
      </c>
      <c r="J21" s="8">
        <v>2015.0</v>
      </c>
      <c r="K21" s="6" t="s">
        <v>221</v>
      </c>
      <c r="L21" s="9" t="s">
        <v>222</v>
      </c>
      <c r="M21" s="6" t="s">
        <v>223</v>
      </c>
      <c r="N21" s="6" t="s">
        <v>224</v>
      </c>
      <c r="O21" s="10" t="s">
        <v>172</v>
      </c>
    </row>
    <row r="22">
      <c r="A22" s="5" t="s">
        <v>11</v>
      </c>
      <c r="B22" s="6" t="s">
        <v>11</v>
      </c>
      <c r="C22" s="1" t="s">
        <v>11</v>
      </c>
      <c r="D22" s="44" t="s">
        <v>232</v>
      </c>
      <c r="E22" s="12" t="s">
        <v>1394</v>
      </c>
      <c r="F22" s="12">
        <v>13.0</v>
      </c>
      <c r="G22" s="45">
        <f t="shared" si="1"/>
        <v>1.444444444</v>
      </c>
      <c r="H22" s="6"/>
      <c r="I22" s="6" t="s">
        <v>233</v>
      </c>
      <c r="J22" s="8">
        <v>2015.0</v>
      </c>
      <c r="K22" s="6" t="s">
        <v>234</v>
      </c>
      <c r="L22" s="9" t="s">
        <v>235</v>
      </c>
      <c r="M22" s="6" t="s">
        <v>236</v>
      </c>
      <c r="N22" s="6" t="s">
        <v>237</v>
      </c>
      <c r="O22" s="14" t="s">
        <v>238</v>
      </c>
    </row>
    <row r="23">
      <c r="A23" s="11" t="s">
        <v>11</v>
      </c>
      <c r="B23" s="12" t="s">
        <v>11</v>
      </c>
      <c r="C23" s="1" t="s">
        <v>11</v>
      </c>
      <c r="D23" s="44" t="s">
        <v>239</v>
      </c>
      <c r="E23" s="12" t="s">
        <v>1395</v>
      </c>
      <c r="F23" s="12">
        <v>47.0</v>
      </c>
      <c r="G23" s="45">
        <f t="shared" si="1"/>
        <v>5.222222222</v>
      </c>
      <c r="H23" s="6"/>
      <c r="I23" s="6" t="s">
        <v>240</v>
      </c>
      <c r="J23" s="8">
        <v>2015.0</v>
      </c>
      <c r="K23" s="6" t="s">
        <v>241</v>
      </c>
      <c r="L23" s="17" t="s">
        <v>242</v>
      </c>
      <c r="M23" s="6" t="s">
        <v>24</v>
      </c>
      <c r="N23" s="6"/>
      <c r="O23" s="14" t="s">
        <v>243</v>
      </c>
    </row>
    <row r="24">
      <c r="A24" s="11" t="s">
        <v>11</v>
      </c>
      <c r="B24" s="12" t="s">
        <v>11</v>
      </c>
      <c r="C24" s="1" t="s">
        <v>11</v>
      </c>
      <c r="D24" s="44" t="s">
        <v>251</v>
      </c>
      <c r="E24" s="12" t="s">
        <v>1396</v>
      </c>
      <c r="F24" s="12">
        <v>12.0</v>
      </c>
      <c r="G24" s="45">
        <f t="shared" si="1"/>
        <v>1.333333333</v>
      </c>
      <c r="H24" s="6"/>
      <c r="I24" s="6" t="s">
        <v>252</v>
      </c>
      <c r="J24" s="8">
        <v>2015.0</v>
      </c>
      <c r="K24" s="6" t="s">
        <v>253</v>
      </c>
      <c r="L24" s="9" t="s">
        <v>254</v>
      </c>
      <c r="M24" s="6" t="s">
        <v>255</v>
      </c>
      <c r="N24" s="6" t="s">
        <v>256</v>
      </c>
      <c r="O24" s="14" t="s">
        <v>120</v>
      </c>
    </row>
    <row r="25">
      <c r="A25" s="11" t="s">
        <v>11</v>
      </c>
      <c r="B25" s="12" t="s">
        <v>11</v>
      </c>
      <c r="C25" s="1" t="s">
        <v>11</v>
      </c>
      <c r="D25" s="44" t="s">
        <v>257</v>
      </c>
      <c r="E25" s="12" t="s">
        <v>1397</v>
      </c>
      <c r="F25" s="12">
        <v>9.0</v>
      </c>
      <c r="G25" s="45">
        <f t="shared" si="1"/>
        <v>1.125</v>
      </c>
      <c r="H25" s="6"/>
      <c r="I25" s="6" t="s">
        <v>258</v>
      </c>
      <c r="J25" s="8">
        <v>2016.0</v>
      </c>
      <c r="K25" s="6" t="s">
        <v>259</v>
      </c>
      <c r="L25" s="9" t="s">
        <v>260</v>
      </c>
      <c r="M25" s="6" t="s">
        <v>261</v>
      </c>
      <c r="N25" s="6" t="s">
        <v>262</v>
      </c>
      <c r="O25" s="14" t="s">
        <v>263</v>
      </c>
    </row>
    <row r="26">
      <c r="A26" s="5" t="s">
        <v>11</v>
      </c>
      <c r="B26" s="12" t="s">
        <v>11</v>
      </c>
      <c r="C26" s="1" t="s">
        <v>11</v>
      </c>
      <c r="D26" s="44" t="s">
        <v>264</v>
      </c>
      <c r="E26" s="12" t="s">
        <v>1398</v>
      </c>
      <c r="F26" s="12">
        <v>100.0</v>
      </c>
      <c r="G26" s="45">
        <f t="shared" si="1"/>
        <v>12.5</v>
      </c>
      <c r="H26" s="6"/>
      <c r="I26" s="6" t="s">
        <v>226</v>
      </c>
      <c r="J26" s="8">
        <v>2016.0</v>
      </c>
      <c r="K26" s="6" t="s">
        <v>265</v>
      </c>
      <c r="L26" s="9" t="s">
        <v>266</v>
      </c>
      <c r="M26" s="6" t="s">
        <v>267</v>
      </c>
      <c r="N26" s="6" t="s">
        <v>268</v>
      </c>
      <c r="O26" s="14" t="s">
        <v>269</v>
      </c>
    </row>
    <row r="27">
      <c r="A27" s="5" t="s">
        <v>11</v>
      </c>
      <c r="B27" s="12" t="s">
        <v>11</v>
      </c>
      <c r="C27" s="1" t="s">
        <v>11</v>
      </c>
      <c r="D27" s="44" t="s">
        <v>277</v>
      </c>
      <c r="E27" s="12" t="s">
        <v>1399</v>
      </c>
      <c r="F27" s="12">
        <v>14.0</v>
      </c>
      <c r="G27" s="45">
        <f t="shared" si="1"/>
        <v>1.75</v>
      </c>
      <c r="H27" s="6"/>
      <c r="I27" s="6" t="s">
        <v>278</v>
      </c>
      <c r="J27" s="8">
        <v>2016.0</v>
      </c>
      <c r="K27" s="6"/>
      <c r="L27" s="9" t="s">
        <v>279</v>
      </c>
      <c r="M27" s="6" t="s">
        <v>280</v>
      </c>
      <c r="N27" s="6" t="s">
        <v>281</v>
      </c>
      <c r="O27" s="14" t="s">
        <v>282</v>
      </c>
    </row>
    <row r="28">
      <c r="A28" s="5" t="s">
        <v>11</v>
      </c>
      <c r="B28" s="6" t="s">
        <v>11</v>
      </c>
      <c r="C28" s="1" t="s">
        <v>11</v>
      </c>
      <c r="D28" s="44" t="s">
        <v>289</v>
      </c>
      <c r="E28" s="12" t="s">
        <v>1400</v>
      </c>
      <c r="F28" s="12">
        <v>19.0</v>
      </c>
      <c r="G28" s="45">
        <f t="shared" si="1"/>
        <v>2.375</v>
      </c>
      <c r="H28" s="6"/>
      <c r="I28" s="6" t="s">
        <v>290</v>
      </c>
      <c r="J28" s="8">
        <v>2016.0</v>
      </c>
      <c r="K28" s="6" t="s">
        <v>291</v>
      </c>
      <c r="L28" s="9" t="s">
        <v>292</v>
      </c>
      <c r="M28" s="6" t="s">
        <v>293</v>
      </c>
      <c r="N28" s="6" t="s">
        <v>294</v>
      </c>
      <c r="O28" s="10" t="s">
        <v>18</v>
      </c>
    </row>
    <row r="29">
      <c r="A29" s="5" t="s">
        <v>11</v>
      </c>
      <c r="B29" s="6" t="s">
        <v>11</v>
      </c>
      <c r="C29" s="1" t="s">
        <v>11</v>
      </c>
      <c r="D29" s="44" t="s">
        <v>322</v>
      </c>
      <c r="E29" s="12" t="s">
        <v>1401</v>
      </c>
      <c r="F29" s="12">
        <v>10.0</v>
      </c>
      <c r="G29" s="45">
        <f t="shared" si="1"/>
        <v>1.428571429</v>
      </c>
      <c r="H29" s="6"/>
      <c r="I29" s="6" t="s">
        <v>323</v>
      </c>
      <c r="J29" s="8">
        <v>2017.0</v>
      </c>
      <c r="K29" s="6" t="s">
        <v>324</v>
      </c>
      <c r="L29" s="9" t="s">
        <v>325</v>
      </c>
      <c r="M29" s="6" t="s">
        <v>326</v>
      </c>
      <c r="N29" s="6" t="s">
        <v>327</v>
      </c>
      <c r="O29" s="14" t="s">
        <v>179</v>
      </c>
    </row>
    <row r="30">
      <c r="A30" s="5" t="s">
        <v>11</v>
      </c>
      <c r="B30" s="12" t="s">
        <v>11</v>
      </c>
      <c r="C30" s="1" t="s">
        <v>11</v>
      </c>
      <c r="D30" s="44" t="s">
        <v>328</v>
      </c>
      <c r="E30" s="12" t="s">
        <v>1402</v>
      </c>
      <c r="F30" s="12">
        <v>14.0</v>
      </c>
      <c r="G30" s="45">
        <f t="shared" si="1"/>
        <v>2</v>
      </c>
      <c r="H30" s="6"/>
      <c r="I30" s="6" t="s">
        <v>329</v>
      </c>
      <c r="J30" s="8">
        <v>2017.0</v>
      </c>
      <c r="K30" s="6" t="s">
        <v>330</v>
      </c>
      <c r="L30" s="9" t="s">
        <v>331</v>
      </c>
      <c r="M30" s="6" t="s">
        <v>332</v>
      </c>
      <c r="N30" s="6" t="s">
        <v>333</v>
      </c>
      <c r="O30" s="14" t="s">
        <v>94</v>
      </c>
    </row>
    <row r="31">
      <c r="A31" s="11" t="s">
        <v>11</v>
      </c>
      <c r="B31" s="12" t="s">
        <v>11</v>
      </c>
      <c r="C31" s="1" t="s">
        <v>11</v>
      </c>
      <c r="D31" s="44" t="s">
        <v>346</v>
      </c>
      <c r="E31" s="12" t="s">
        <v>1403</v>
      </c>
      <c r="F31" s="12">
        <v>39.0</v>
      </c>
      <c r="G31" s="45">
        <f t="shared" si="1"/>
        <v>6.5</v>
      </c>
      <c r="H31" s="6"/>
      <c r="I31" s="6" t="s">
        <v>347</v>
      </c>
      <c r="J31" s="8">
        <v>2018.0</v>
      </c>
      <c r="K31" s="6" t="s">
        <v>348</v>
      </c>
      <c r="L31" s="9" t="s">
        <v>349</v>
      </c>
      <c r="M31" s="6" t="s">
        <v>350</v>
      </c>
      <c r="N31" s="6" t="s">
        <v>351</v>
      </c>
      <c r="O31" s="10" t="s">
        <v>113</v>
      </c>
    </row>
    <row r="32">
      <c r="A32" s="5" t="s">
        <v>11</v>
      </c>
      <c r="B32" s="12" t="s">
        <v>11</v>
      </c>
      <c r="C32" s="1" t="s">
        <v>11</v>
      </c>
      <c r="D32" s="44" t="s">
        <v>352</v>
      </c>
      <c r="E32" s="12" t="s">
        <v>1404</v>
      </c>
      <c r="F32" s="12">
        <v>30.0</v>
      </c>
      <c r="G32" s="45">
        <f t="shared" si="1"/>
        <v>6</v>
      </c>
      <c r="H32" s="6"/>
      <c r="I32" s="6" t="s">
        <v>353</v>
      </c>
      <c r="J32" s="8">
        <v>2019.0</v>
      </c>
      <c r="K32" s="6" t="s">
        <v>354</v>
      </c>
      <c r="L32" s="9" t="s">
        <v>355</v>
      </c>
      <c r="M32" s="6" t="s">
        <v>356</v>
      </c>
      <c r="N32" s="6" t="s">
        <v>357</v>
      </c>
      <c r="O32" s="10" t="s">
        <v>18</v>
      </c>
    </row>
    <row r="33">
      <c r="A33" s="5" t="s">
        <v>11</v>
      </c>
      <c r="B33" s="6" t="s">
        <v>11</v>
      </c>
      <c r="C33" s="1" t="s">
        <v>11</v>
      </c>
      <c r="D33" s="44" t="s">
        <v>358</v>
      </c>
      <c r="E33" s="12" t="s">
        <v>1405</v>
      </c>
      <c r="F33" s="12">
        <v>7.0</v>
      </c>
      <c r="G33" s="45">
        <f t="shared" si="1"/>
        <v>1.4</v>
      </c>
      <c r="H33" s="6"/>
      <c r="I33" s="6" t="s">
        <v>359</v>
      </c>
      <c r="J33" s="8">
        <v>2019.0</v>
      </c>
      <c r="K33" s="6"/>
      <c r="L33" s="9" t="s">
        <v>360</v>
      </c>
      <c r="M33" s="6" t="s">
        <v>361</v>
      </c>
      <c r="N33" s="6" t="s">
        <v>362</v>
      </c>
      <c r="O33" s="10" t="s">
        <v>363</v>
      </c>
    </row>
    <row r="34">
      <c r="A34" s="11" t="s">
        <v>11</v>
      </c>
      <c r="B34" s="12" t="s">
        <v>11</v>
      </c>
      <c r="C34" s="1" t="s">
        <v>11</v>
      </c>
      <c r="D34" s="44" t="s">
        <v>403</v>
      </c>
      <c r="E34" s="12" t="s">
        <v>1406</v>
      </c>
      <c r="F34" s="12">
        <v>4.0</v>
      </c>
      <c r="G34" s="45">
        <f t="shared" si="1"/>
        <v>1</v>
      </c>
      <c r="H34" s="6"/>
      <c r="I34" s="6" t="s">
        <v>404</v>
      </c>
      <c r="J34" s="8">
        <v>2020.0</v>
      </c>
      <c r="K34" s="6" t="s">
        <v>405</v>
      </c>
      <c r="L34" s="9" t="s">
        <v>406</v>
      </c>
      <c r="M34" s="6" t="s">
        <v>407</v>
      </c>
      <c r="N34" s="6" t="s">
        <v>408</v>
      </c>
      <c r="O34" s="14" t="s">
        <v>409</v>
      </c>
      <c r="Q34" s="16"/>
    </row>
    <row r="35">
      <c r="A35" s="5" t="s">
        <v>11</v>
      </c>
      <c r="B35" s="6" t="s">
        <v>11</v>
      </c>
      <c r="C35" s="1" t="s">
        <v>11</v>
      </c>
      <c r="D35" s="44" t="s">
        <v>422</v>
      </c>
      <c r="E35" s="12" t="s">
        <v>1407</v>
      </c>
      <c r="F35" s="12">
        <v>4.0</v>
      </c>
      <c r="G35" s="45">
        <f t="shared" si="1"/>
        <v>1.333333333</v>
      </c>
      <c r="H35" s="6"/>
      <c r="I35" s="6" t="s">
        <v>423</v>
      </c>
      <c r="J35" s="8">
        <v>2021.0</v>
      </c>
      <c r="K35" s="6" t="s">
        <v>424</v>
      </c>
      <c r="L35" s="9" t="s">
        <v>425</v>
      </c>
      <c r="M35" s="6" t="s">
        <v>426</v>
      </c>
      <c r="N35" s="6" t="s">
        <v>427</v>
      </c>
      <c r="O35" s="10" t="s">
        <v>18</v>
      </c>
    </row>
    <row r="36">
      <c r="A36" s="11" t="s">
        <v>11</v>
      </c>
      <c r="B36" s="6" t="s">
        <v>11</v>
      </c>
      <c r="C36" s="1" t="s">
        <v>1372</v>
      </c>
      <c r="D36" s="44" t="s">
        <v>428</v>
      </c>
      <c r="E36" s="12" t="s">
        <v>1408</v>
      </c>
      <c r="F36" s="12">
        <v>0.0</v>
      </c>
      <c r="G36" s="45">
        <f t="shared" si="1"/>
        <v>0</v>
      </c>
      <c r="H36" s="6"/>
      <c r="I36" s="6" t="s">
        <v>429</v>
      </c>
      <c r="J36" s="8">
        <v>2021.0</v>
      </c>
      <c r="K36" s="6" t="s">
        <v>430</v>
      </c>
      <c r="L36" s="17" t="s">
        <v>431</v>
      </c>
      <c r="M36" s="6" t="s">
        <v>432</v>
      </c>
      <c r="N36" s="6" t="s">
        <v>433</v>
      </c>
      <c r="O36" s="14" t="s">
        <v>1409</v>
      </c>
    </row>
    <row r="37">
      <c r="A37" s="5" t="s">
        <v>11</v>
      </c>
      <c r="B37" s="12" t="s">
        <v>11</v>
      </c>
      <c r="C37" s="1" t="s">
        <v>11</v>
      </c>
      <c r="D37" s="44" t="s">
        <v>448</v>
      </c>
      <c r="E37" s="12" t="s">
        <v>1410</v>
      </c>
      <c r="F37" s="12">
        <v>10.0</v>
      </c>
      <c r="G37" s="45">
        <f t="shared" si="1"/>
        <v>3.333333333</v>
      </c>
      <c r="H37" s="6"/>
      <c r="I37" s="6" t="s">
        <v>449</v>
      </c>
      <c r="J37" s="8">
        <v>2021.0</v>
      </c>
      <c r="K37" s="6" t="s">
        <v>450</v>
      </c>
      <c r="L37" s="9" t="s">
        <v>451</v>
      </c>
      <c r="M37" s="6" t="s">
        <v>452</v>
      </c>
      <c r="N37" s="6" t="s">
        <v>453</v>
      </c>
      <c r="O37" s="14" t="s">
        <v>454</v>
      </c>
    </row>
    <row r="38">
      <c r="A38" s="5" t="s">
        <v>11</v>
      </c>
      <c r="B38" s="12" t="s">
        <v>11</v>
      </c>
      <c r="C38" s="1" t="s">
        <v>11</v>
      </c>
      <c r="D38" s="44" t="s">
        <v>462</v>
      </c>
      <c r="E38" s="12" t="s">
        <v>1411</v>
      </c>
      <c r="F38" s="12">
        <v>8.0</v>
      </c>
      <c r="G38" s="45">
        <f t="shared" si="1"/>
        <v>2.666666667</v>
      </c>
      <c r="H38" s="6"/>
      <c r="I38" s="6" t="s">
        <v>463</v>
      </c>
      <c r="J38" s="8">
        <v>2021.0</v>
      </c>
      <c r="K38" s="6" t="s">
        <v>464</v>
      </c>
      <c r="L38" s="9" t="s">
        <v>465</v>
      </c>
      <c r="M38" s="6" t="s">
        <v>466</v>
      </c>
      <c r="N38" s="6" t="s">
        <v>467</v>
      </c>
      <c r="O38" s="14" t="s">
        <v>1409</v>
      </c>
    </row>
    <row r="39">
      <c r="A39" s="5" t="s">
        <v>11</v>
      </c>
      <c r="B39" s="6" t="s">
        <v>11</v>
      </c>
      <c r="C39" s="1" t="s">
        <v>11</v>
      </c>
      <c r="D39" s="44" t="s">
        <v>468</v>
      </c>
      <c r="E39" s="12" t="s">
        <v>1412</v>
      </c>
      <c r="F39" s="12">
        <v>0.0</v>
      </c>
      <c r="G39" s="45">
        <f t="shared" si="1"/>
        <v>0</v>
      </c>
      <c r="H39" s="6"/>
      <c r="I39" s="6" t="s">
        <v>469</v>
      </c>
      <c r="J39" s="8">
        <v>2021.0</v>
      </c>
      <c r="K39" s="6" t="s">
        <v>470</v>
      </c>
      <c r="L39" s="9" t="s">
        <v>471</v>
      </c>
      <c r="M39" s="6" t="s">
        <v>472</v>
      </c>
      <c r="N39" s="6" t="s">
        <v>473</v>
      </c>
      <c r="O39" s="14" t="s">
        <v>474</v>
      </c>
    </row>
    <row r="40">
      <c r="A40" s="11" t="s">
        <v>11</v>
      </c>
      <c r="B40" s="12" t="s">
        <v>11</v>
      </c>
      <c r="C40" s="1" t="s">
        <v>11</v>
      </c>
      <c r="D40" s="44" t="s">
        <v>475</v>
      </c>
      <c r="E40" s="12" t="s">
        <v>1413</v>
      </c>
      <c r="F40" s="12">
        <v>4.0</v>
      </c>
      <c r="G40" s="45">
        <f t="shared" si="1"/>
        <v>1.333333333</v>
      </c>
      <c r="H40" s="6"/>
      <c r="I40" s="6" t="s">
        <v>476</v>
      </c>
      <c r="J40" s="8">
        <v>2021.0</v>
      </c>
      <c r="K40" s="6" t="s">
        <v>477</v>
      </c>
      <c r="L40" s="9" t="s">
        <v>478</v>
      </c>
      <c r="M40" s="6" t="s">
        <v>479</v>
      </c>
      <c r="N40" s="6" t="s">
        <v>480</v>
      </c>
      <c r="O40" s="10" t="s">
        <v>186</v>
      </c>
    </row>
    <row r="41">
      <c r="A41" s="5" t="s">
        <v>11</v>
      </c>
      <c r="B41" s="12" t="s">
        <v>11</v>
      </c>
      <c r="C41" s="1" t="s">
        <v>11</v>
      </c>
      <c r="D41" s="44" t="s">
        <v>481</v>
      </c>
      <c r="E41" s="12" t="s">
        <v>1414</v>
      </c>
      <c r="F41" s="12">
        <v>1.0</v>
      </c>
      <c r="G41" s="45">
        <f t="shared" si="1"/>
        <v>0.3333333333</v>
      </c>
      <c r="H41" s="6"/>
      <c r="I41" s="6" t="s">
        <v>482</v>
      </c>
      <c r="J41" s="8">
        <v>2021.0</v>
      </c>
      <c r="K41" s="6" t="s">
        <v>483</v>
      </c>
      <c r="L41" s="17" t="s">
        <v>484</v>
      </c>
      <c r="M41" s="6" t="s">
        <v>485</v>
      </c>
      <c r="N41" s="6" t="s">
        <v>486</v>
      </c>
      <c r="O41" s="10" t="s">
        <v>487</v>
      </c>
    </row>
    <row r="42">
      <c r="A42" s="5" t="s">
        <v>11</v>
      </c>
      <c r="B42" s="6" t="s">
        <v>11</v>
      </c>
      <c r="C42" s="1" t="s">
        <v>11</v>
      </c>
      <c r="D42" s="44" t="s">
        <v>488</v>
      </c>
      <c r="E42" s="12" t="s">
        <v>1415</v>
      </c>
      <c r="F42" s="12">
        <v>9.0</v>
      </c>
      <c r="G42" s="45">
        <f t="shared" si="1"/>
        <v>4.5</v>
      </c>
      <c r="H42" s="6"/>
      <c r="I42" s="6" t="s">
        <v>489</v>
      </c>
      <c r="J42" s="8">
        <v>2022.0</v>
      </c>
      <c r="K42" s="6" t="s">
        <v>490</v>
      </c>
      <c r="L42" s="9" t="s">
        <v>491</v>
      </c>
      <c r="M42" s="6" t="s">
        <v>492</v>
      </c>
      <c r="N42" s="6" t="s">
        <v>493</v>
      </c>
      <c r="O42" s="10" t="s">
        <v>186</v>
      </c>
    </row>
    <row r="43">
      <c r="A43" s="11" t="s">
        <v>11</v>
      </c>
      <c r="B43" s="6" t="s">
        <v>11</v>
      </c>
      <c r="C43" s="1" t="s">
        <v>11</v>
      </c>
      <c r="D43" s="44" t="s">
        <v>494</v>
      </c>
      <c r="E43" s="12" t="s">
        <v>1416</v>
      </c>
      <c r="F43" s="12">
        <v>2.0</v>
      </c>
      <c r="G43" s="45">
        <f t="shared" si="1"/>
        <v>1</v>
      </c>
      <c r="H43" s="6"/>
      <c r="I43" s="6" t="s">
        <v>495</v>
      </c>
      <c r="J43" s="8">
        <v>2022.0</v>
      </c>
      <c r="K43" s="6" t="s">
        <v>496</v>
      </c>
      <c r="L43" s="9" t="s">
        <v>497</v>
      </c>
      <c r="M43" s="6" t="s">
        <v>498</v>
      </c>
      <c r="N43" s="6" t="s">
        <v>499</v>
      </c>
      <c r="O43" s="10" t="s">
        <v>18</v>
      </c>
    </row>
    <row r="44">
      <c r="A44" s="5" t="s">
        <v>11</v>
      </c>
      <c r="B44" s="6" t="s">
        <v>11</v>
      </c>
      <c r="C44" s="1" t="s">
        <v>11</v>
      </c>
      <c r="D44" s="44" t="s">
        <v>500</v>
      </c>
      <c r="E44" s="12" t="s">
        <v>1417</v>
      </c>
      <c r="F44" s="12">
        <v>2.0</v>
      </c>
      <c r="G44" s="45">
        <f t="shared" si="1"/>
        <v>1</v>
      </c>
      <c r="H44" s="6"/>
      <c r="I44" s="6" t="s">
        <v>501</v>
      </c>
      <c r="J44" s="8">
        <v>2022.0</v>
      </c>
      <c r="K44" s="6"/>
      <c r="L44" s="9" t="s">
        <v>502</v>
      </c>
      <c r="M44" s="6" t="s">
        <v>503</v>
      </c>
      <c r="N44" s="6" t="s">
        <v>504</v>
      </c>
      <c r="O44" s="14" t="s">
        <v>505</v>
      </c>
    </row>
    <row r="45">
      <c r="A45" s="11" t="s">
        <v>11</v>
      </c>
      <c r="B45" s="6" t="s">
        <v>11</v>
      </c>
      <c r="C45" s="1" t="s">
        <v>11</v>
      </c>
      <c r="D45" s="44" t="s">
        <v>506</v>
      </c>
      <c r="E45" s="12" t="s">
        <v>1418</v>
      </c>
      <c r="F45" s="12">
        <v>6.0</v>
      </c>
      <c r="G45" s="45">
        <f t="shared" si="1"/>
        <v>3</v>
      </c>
      <c r="H45" s="6"/>
      <c r="I45" s="6" t="s">
        <v>507</v>
      </c>
      <c r="J45" s="8">
        <v>2022.0</v>
      </c>
      <c r="K45" s="6" t="s">
        <v>508</v>
      </c>
      <c r="L45" s="9" t="s">
        <v>509</v>
      </c>
      <c r="M45" s="6" t="s">
        <v>510</v>
      </c>
      <c r="N45" s="6" t="s">
        <v>511</v>
      </c>
      <c r="O45" s="14" t="s">
        <v>512</v>
      </c>
    </row>
    <row r="46">
      <c r="A46" s="5" t="s">
        <v>11</v>
      </c>
      <c r="B46" s="12" t="s">
        <v>11</v>
      </c>
      <c r="C46" s="1" t="s">
        <v>11</v>
      </c>
      <c r="D46" s="44" t="s">
        <v>513</v>
      </c>
      <c r="E46" s="12" t="s">
        <v>1419</v>
      </c>
      <c r="F46" s="12">
        <v>0.0</v>
      </c>
      <c r="G46" s="45">
        <f t="shared" si="1"/>
        <v>0</v>
      </c>
      <c r="H46" s="6"/>
      <c r="I46" s="6" t="s">
        <v>514</v>
      </c>
      <c r="J46" s="8">
        <v>2022.0</v>
      </c>
      <c r="K46" s="6" t="s">
        <v>515</v>
      </c>
      <c r="L46" s="9" t="s">
        <v>516</v>
      </c>
      <c r="M46" s="6" t="s">
        <v>517</v>
      </c>
      <c r="N46" s="6" t="s">
        <v>518</v>
      </c>
      <c r="O46" s="14" t="s">
        <v>1420</v>
      </c>
    </row>
    <row r="47">
      <c r="A47" s="5" t="s">
        <v>11</v>
      </c>
      <c r="B47" s="12" t="s">
        <v>11</v>
      </c>
      <c r="C47" s="1" t="s">
        <v>11</v>
      </c>
      <c r="D47" s="44" t="s">
        <v>543</v>
      </c>
      <c r="E47" s="12" t="s">
        <v>1421</v>
      </c>
      <c r="F47" s="12">
        <v>20.0</v>
      </c>
      <c r="G47" s="45">
        <f t="shared" si="1"/>
        <v>1.052631579</v>
      </c>
      <c r="H47" s="6"/>
      <c r="I47" s="6" t="s">
        <v>544</v>
      </c>
      <c r="J47" s="8">
        <v>2005.0</v>
      </c>
      <c r="K47" s="6" t="s">
        <v>545</v>
      </c>
      <c r="L47" s="9" t="s">
        <v>546</v>
      </c>
      <c r="M47" s="6" t="s">
        <v>547</v>
      </c>
      <c r="N47" s="6" t="s">
        <v>548</v>
      </c>
      <c r="O47" s="14" t="s">
        <v>549</v>
      </c>
    </row>
    <row r="48">
      <c r="A48" s="5" t="s">
        <v>11</v>
      </c>
      <c r="B48" s="12" t="s">
        <v>11</v>
      </c>
      <c r="C48" s="1" t="s">
        <v>11</v>
      </c>
      <c r="D48" s="44" t="s">
        <v>1422</v>
      </c>
      <c r="E48" s="12" t="s">
        <v>1423</v>
      </c>
      <c r="F48" s="12">
        <v>63.0</v>
      </c>
      <c r="G48" s="45">
        <f t="shared" si="1"/>
        <v>3.5</v>
      </c>
      <c r="H48" s="6"/>
      <c r="I48" s="6" t="s">
        <v>558</v>
      </c>
      <c r="J48" s="8">
        <v>2006.0</v>
      </c>
      <c r="K48" s="6" t="s">
        <v>559</v>
      </c>
      <c r="L48" s="17" t="s">
        <v>560</v>
      </c>
      <c r="M48" s="6" t="s">
        <v>24</v>
      </c>
      <c r="N48" s="6" t="s">
        <v>561</v>
      </c>
      <c r="O48" s="14" t="s">
        <v>269</v>
      </c>
    </row>
    <row r="49">
      <c r="A49" s="5" t="s">
        <v>11</v>
      </c>
      <c r="B49" s="6" t="s">
        <v>11</v>
      </c>
      <c r="C49" s="1" t="s">
        <v>11</v>
      </c>
      <c r="D49" s="44" t="s">
        <v>579</v>
      </c>
      <c r="E49" s="12" t="s">
        <v>1424</v>
      </c>
      <c r="F49" s="12">
        <v>14.0</v>
      </c>
      <c r="G49" s="45">
        <f t="shared" si="1"/>
        <v>0.875</v>
      </c>
      <c r="H49" s="6"/>
      <c r="I49" s="6" t="s">
        <v>574</v>
      </c>
      <c r="J49" s="8">
        <v>2008.0</v>
      </c>
      <c r="K49" s="6" t="s">
        <v>580</v>
      </c>
      <c r="L49" s="9" t="s">
        <v>581</v>
      </c>
      <c r="M49" s="6" t="s">
        <v>582</v>
      </c>
      <c r="N49" s="6" t="s">
        <v>583</v>
      </c>
      <c r="O49" s="14" t="s">
        <v>584</v>
      </c>
    </row>
    <row r="50">
      <c r="A50" s="5" t="s">
        <v>11</v>
      </c>
      <c r="B50" s="6" t="s">
        <v>11</v>
      </c>
      <c r="C50" s="1" t="s">
        <v>11</v>
      </c>
      <c r="D50" s="44" t="s">
        <v>589</v>
      </c>
      <c r="E50" s="12" t="s">
        <v>1425</v>
      </c>
      <c r="F50" s="12">
        <v>77.0</v>
      </c>
      <c r="G50" s="45">
        <f t="shared" si="1"/>
        <v>4.8125</v>
      </c>
      <c r="H50" s="6"/>
      <c r="I50" s="6" t="s">
        <v>590</v>
      </c>
      <c r="J50" s="8">
        <v>2008.0</v>
      </c>
      <c r="K50" s="6" t="s">
        <v>591</v>
      </c>
      <c r="L50" s="9" t="s">
        <v>592</v>
      </c>
      <c r="M50" s="6" t="s">
        <v>24</v>
      </c>
      <c r="N50" s="6" t="s">
        <v>593</v>
      </c>
      <c r="O50" s="14" t="s">
        <v>94</v>
      </c>
    </row>
    <row r="51">
      <c r="A51" s="5" t="s">
        <v>11</v>
      </c>
      <c r="B51" s="12" t="s">
        <v>11</v>
      </c>
      <c r="C51" s="1" t="s">
        <v>11</v>
      </c>
      <c r="D51" s="44" t="s">
        <v>601</v>
      </c>
      <c r="E51" s="12" t="s">
        <v>1426</v>
      </c>
      <c r="F51" s="12">
        <v>58.0</v>
      </c>
      <c r="G51" s="45">
        <f t="shared" si="1"/>
        <v>3.866666667</v>
      </c>
      <c r="H51" s="6"/>
      <c r="I51" s="6" t="s">
        <v>602</v>
      </c>
      <c r="J51" s="8">
        <v>2009.0</v>
      </c>
      <c r="K51" s="6" t="s">
        <v>603</v>
      </c>
      <c r="L51" s="9" t="s">
        <v>604</v>
      </c>
      <c r="M51" s="6" t="s">
        <v>605</v>
      </c>
      <c r="N51" s="6" t="s">
        <v>606</v>
      </c>
      <c r="O51" s="14" t="s">
        <v>409</v>
      </c>
    </row>
    <row r="52">
      <c r="A52" s="5" t="s">
        <v>11</v>
      </c>
      <c r="B52" s="6" t="s">
        <v>11</v>
      </c>
      <c r="C52" s="1" t="s">
        <v>11</v>
      </c>
      <c r="D52" s="44" t="s">
        <v>607</v>
      </c>
      <c r="E52" s="12" t="s">
        <v>1427</v>
      </c>
      <c r="F52" s="12">
        <v>24.0</v>
      </c>
      <c r="G52" s="45">
        <f t="shared" si="1"/>
        <v>1.6</v>
      </c>
      <c r="H52" s="6"/>
      <c r="I52" s="6" t="s">
        <v>608</v>
      </c>
      <c r="J52" s="8">
        <v>2009.0</v>
      </c>
      <c r="K52" s="6" t="s">
        <v>609</v>
      </c>
      <c r="L52" s="9" t="s">
        <v>610</v>
      </c>
      <c r="M52" s="6" t="s">
        <v>611</v>
      </c>
      <c r="N52" s="6" t="s">
        <v>612</v>
      </c>
      <c r="O52" s="14" t="s">
        <v>38</v>
      </c>
    </row>
    <row r="53">
      <c r="A53" s="5" t="s">
        <v>11</v>
      </c>
      <c r="B53" s="12" t="s">
        <v>11</v>
      </c>
      <c r="C53" s="1" t="s">
        <v>11</v>
      </c>
      <c r="D53" s="44" t="s">
        <v>620</v>
      </c>
      <c r="E53" s="12" t="s">
        <v>1428</v>
      </c>
      <c r="F53" s="12">
        <v>6.0</v>
      </c>
      <c r="G53" s="45">
        <f t="shared" si="1"/>
        <v>0.4285714286</v>
      </c>
      <c r="H53" s="6"/>
      <c r="I53" s="6" t="s">
        <v>621</v>
      </c>
      <c r="J53" s="8">
        <v>2010.0</v>
      </c>
      <c r="K53" s="6" t="s">
        <v>622</v>
      </c>
      <c r="L53" s="9" t="s">
        <v>623</v>
      </c>
      <c r="M53" s="6" t="s">
        <v>624</v>
      </c>
      <c r="N53" s="6" t="s">
        <v>625</v>
      </c>
      <c r="O53" s="14" t="s">
        <v>409</v>
      </c>
    </row>
    <row r="54">
      <c r="A54" s="5" t="s">
        <v>11</v>
      </c>
      <c r="B54" s="6" t="s">
        <v>11</v>
      </c>
      <c r="C54" s="1" t="s">
        <v>11</v>
      </c>
      <c r="D54" s="44" t="s">
        <v>632</v>
      </c>
      <c r="E54" s="12" t="s">
        <v>1429</v>
      </c>
      <c r="F54" s="12">
        <v>60.0</v>
      </c>
      <c r="G54" s="45">
        <f t="shared" si="1"/>
        <v>4.285714286</v>
      </c>
      <c r="H54" s="6"/>
      <c r="I54" s="6" t="s">
        <v>633</v>
      </c>
      <c r="J54" s="8">
        <v>2010.0</v>
      </c>
      <c r="K54" s="6" t="s">
        <v>634</v>
      </c>
      <c r="L54" s="9" t="s">
        <v>635</v>
      </c>
      <c r="M54" s="6" t="s">
        <v>24</v>
      </c>
      <c r="N54" s="6"/>
      <c r="O54" s="14" t="s">
        <v>636</v>
      </c>
    </row>
    <row r="55">
      <c r="A55" s="5" t="s">
        <v>11</v>
      </c>
      <c r="B55" s="12" t="s">
        <v>11</v>
      </c>
      <c r="C55" s="1" t="s">
        <v>11</v>
      </c>
      <c r="D55" s="44" t="s">
        <v>637</v>
      </c>
      <c r="E55" s="12" t="s">
        <v>1430</v>
      </c>
      <c r="F55" s="12">
        <v>64.0</v>
      </c>
      <c r="G55" s="45">
        <f t="shared" si="1"/>
        <v>4.571428571</v>
      </c>
      <c r="H55" s="6"/>
      <c r="I55" s="6" t="s">
        <v>638</v>
      </c>
      <c r="J55" s="8">
        <v>2010.0</v>
      </c>
      <c r="K55" s="6" t="s">
        <v>639</v>
      </c>
      <c r="L55" s="9" t="s">
        <v>640</v>
      </c>
      <c r="M55" s="6" t="s">
        <v>641</v>
      </c>
      <c r="N55" s="6" t="s">
        <v>642</v>
      </c>
      <c r="O55" s="14" t="s">
        <v>643</v>
      </c>
    </row>
    <row r="56">
      <c r="A56" s="11" t="s">
        <v>11</v>
      </c>
      <c r="B56" s="6" t="s">
        <v>11</v>
      </c>
      <c r="C56" s="1" t="s">
        <v>1372</v>
      </c>
      <c r="D56" s="44" t="s">
        <v>644</v>
      </c>
      <c r="E56" s="12" t="s">
        <v>1431</v>
      </c>
      <c r="F56" s="12">
        <v>84.0</v>
      </c>
      <c r="G56" s="45">
        <f t="shared" si="1"/>
        <v>6</v>
      </c>
      <c r="H56" s="6"/>
      <c r="I56" s="6" t="s">
        <v>645</v>
      </c>
      <c r="J56" s="8">
        <v>2010.0</v>
      </c>
      <c r="K56" s="6" t="s">
        <v>646</v>
      </c>
      <c r="L56" s="9" t="s">
        <v>647</v>
      </c>
      <c r="M56" s="6" t="s">
        <v>648</v>
      </c>
      <c r="N56" s="6" t="s">
        <v>649</v>
      </c>
      <c r="O56" s="14" t="s">
        <v>269</v>
      </c>
    </row>
    <row r="57">
      <c r="A57" s="5" t="s">
        <v>11</v>
      </c>
      <c r="B57" s="6" t="s">
        <v>11</v>
      </c>
      <c r="C57" s="1" t="s">
        <v>11</v>
      </c>
      <c r="D57" s="44" t="s">
        <v>650</v>
      </c>
      <c r="E57" s="12" t="s">
        <v>1432</v>
      </c>
      <c r="F57" s="12">
        <v>15.0</v>
      </c>
      <c r="G57" s="45">
        <f t="shared" si="1"/>
        <v>1.153846154</v>
      </c>
      <c r="H57" s="6"/>
      <c r="I57" s="6" t="s">
        <v>651</v>
      </c>
      <c r="J57" s="8">
        <v>2011.0</v>
      </c>
      <c r="K57" s="6" t="s">
        <v>652</v>
      </c>
      <c r="L57" s="9" t="s">
        <v>653</v>
      </c>
      <c r="M57" s="6" t="s">
        <v>24</v>
      </c>
      <c r="N57" s="6" t="s">
        <v>654</v>
      </c>
      <c r="O57" s="14" t="s">
        <v>655</v>
      </c>
    </row>
    <row r="58">
      <c r="A58" s="5" t="s">
        <v>11</v>
      </c>
      <c r="B58" s="6" t="s">
        <v>11</v>
      </c>
      <c r="C58" s="1" t="s">
        <v>11</v>
      </c>
      <c r="D58" s="44" t="s">
        <v>675</v>
      </c>
      <c r="E58" s="12" t="s">
        <v>1433</v>
      </c>
      <c r="F58" s="12">
        <v>35.0</v>
      </c>
      <c r="G58" s="45">
        <f t="shared" si="1"/>
        <v>2.916666667</v>
      </c>
      <c r="H58" s="6"/>
      <c r="I58" s="6" t="s">
        <v>676</v>
      </c>
      <c r="J58" s="8">
        <v>2012.0</v>
      </c>
      <c r="K58" s="6" t="s">
        <v>677</v>
      </c>
      <c r="L58" s="9" t="s">
        <v>678</v>
      </c>
      <c r="M58" s="6" t="s">
        <v>679</v>
      </c>
      <c r="N58" s="6" t="s">
        <v>680</v>
      </c>
      <c r="O58" s="14" t="s">
        <v>38</v>
      </c>
    </row>
    <row r="59">
      <c r="A59" s="5" t="s">
        <v>11</v>
      </c>
      <c r="B59" s="6" t="s">
        <v>11</v>
      </c>
      <c r="C59" s="1" t="s">
        <v>11</v>
      </c>
      <c r="D59" s="44" t="s">
        <v>681</v>
      </c>
      <c r="E59" s="12" t="s">
        <v>1434</v>
      </c>
      <c r="F59" s="12">
        <v>30.0</v>
      </c>
      <c r="G59" s="45">
        <f t="shared" si="1"/>
        <v>2.5</v>
      </c>
      <c r="H59" s="6"/>
      <c r="I59" s="6" t="s">
        <v>682</v>
      </c>
      <c r="J59" s="8">
        <v>2012.0</v>
      </c>
      <c r="K59" s="6" t="s">
        <v>683</v>
      </c>
      <c r="L59" s="9" t="s">
        <v>684</v>
      </c>
      <c r="M59" s="6" t="s">
        <v>685</v>
      </c>
      <c r="N59" s="6" t="s">
        <v>686</v>
      </c>
      <c r="O59" s="14" t="s">
        <v>120</v>
      </c>
    </row>
    <row r="60">
      <c r="A60" s="5" t="s">
        <v>11</v>
      </c>
      <c r="B60" s="12" t="s">
        <v>11</v>
      </c>
      <c r="C60" s="1" t="s">
        <v>11</v>
      </c>
      <c r="D60" s="44" t="s">
        <v>687</v>
      </c>
      <c r="E60" s="12" t="s">
        <v>1435</v>
      </c>
      <c r="F60" s="12">
        <v>26.0</v>
      </c>
      <c r="G60" s="45">
        <f t="shared" si="1"/>
        <v>2.363636364</v>
      </c>
      <c r="H60" s="6"/>
      <c r="I60" s="6" t="s">
        <v>688</v>
      </c>
      <c r="J60" s="8">
        <v>2013.0</v>
      </c>
      <c r="K60" s="6" t="s">
        <v>689</v>
      </c>
      <c r="L60" s="9" t="s">
        <v>690</v>
      </c>
      <c r="M60" s="6" t="s">
        <v>691</v>
      </c>
      <c r="N60" s="6" t="s">
        <v>692</v>
      </c>
      <c r="O60" s="14" t="s">
        <v>454</v>
      </c>
    </row>
    <row r="61">
      <c r="A61" s="5" t="s">
        <v>11</v>
      </c>
      <c r="B61" s="12" t="s">
        <v>11</v>
      </c>
      <c r="C61" s="1" t="s">
        <v>11</v>
      </c>
      <c r="D61" s="44" t="s">
        <v>693</v>
      </c>
      <c r="E61" s="12" t="s">
        <v>1436</v>
      </c>
      <c r="F61" s="12">
        <v>5.0</v>
      </c>
      <c r="G61" s="45">
        <f t="shared" si="1"/>
        <v>0.4545454545</v>
      </c>
      <c r="H61" s="6"/>
      <c r="I61" s="6" t="s">
        <v>694</v>
      </c>
      <c r="J61" s="8">
        <v>2013.0</v>
      </c>
      <c r="K61" s="6" t="s">
        <v>695</v>
      </c>
      <c r="L61" s="9" t="s">
        <v>696</v>
      </c>
      <c r="M61" s="6" t="s">
        <v>697</v>
      </c>
      <c r="N61" s="6" t="s">
        <v>698</v>
      </c>
      <c r="O61" s="14" t="s">
        <v>699</v>
      </c>
    </row>
    <row r="62">
      <c r="A62" s="5" t="s">
        <v>11</v>
      </c>
      <c r="B62" s="12" t="s">
        <v>11</v>
      </c>
      <c r="C62" s="1" t="s">
        <v>11</v>
      </c>
      <c r="D62" s="44" t="s">
        <v>700</v>
      </c>
      <c r="E62" s="12" t="s">
        <v>1437</v>
      </c>
      <c r="F62" s="12">
        <v>9.0</v>
      </c>
      <c r="G62" s="45">
        <f t="shared" si="1"/>
        <v>0.8181818182</v>
      </c>
      <c r="H62" s="6"/>
      <c r="I62" s="6" t="s">
        <v>701</v>
      </c>
      <c r="J62" s="8">
        <v>2013.0</v>
      </c>
      <c r="K62" s="6" t="s">
        <v>702</v>
      </c>
      <c r="L62" s="9" t="s">
        <v>703</v>
      </c>
      <c r="M62" s="6" t="s">
        <v>24</v>
      </c>
      <c r="N62" s="6"/>
      <c r="O62" s="14" t="s">
        <v>409</v>
      </c>
    </row>
    <row r="63">
      <c r="A63" s="5" t="s">
        <v>11</v>
      </c>
      <c r="B63" s="6" t="s">
        <v>11</v>
      </c>
      <c r="C63" s="1" t="s">
        <v>11</v>
      </c>
      <c r="D63" s="44" t="s">
        <v>716</v>
      </c>
      <c r="E63" s="12" t="s">
        <v>1438</v>
      </c>
      <c r="F63" s="12">
        <v>245.0</v>
      </c>
      <c r="G63" s="45">
        <f t="shared" si="1"/>
        <v>22.27272727</v>
      </c>
      <c r="H63" s="6"/>
      <c r="I63" s="6" t="s">
        <v>717</v>
      </c>
      <c r="J63" s="8">
        <v>2013.0</v>
      </c>
      <c r="K63" s="6" t="s">
        <v>718</v>
      </c>
      <c r="L63" s="9" t="s">
        <v>719</v>
      </c>
      <c r="M63" s="6" t="s">
        <v>720</v>
      </c>
      <c r="N63" s="6" t="s">
        <v>721</v>
      </c>
      <c r="O63" s="14" t="s">
        <v>722</v>
      </c>
    </row>
    <row r="64">
      <c r="A64" s="6" t="s">
        <v>11</v>
      </c>
      <c r="B64" s="6" t="s">
        <v>11</v>
      </c>
      <c r="C64" s="1" t="s">
        <v>11</v>
      </c>
      <c r="D64" s="44" t="s">
        <v>723</v>
      </c>
      <c r="E64" s="12" t="s">
        <v>1439</v>
      </c>
      <c r="F64" s="12">
        <v>98.0</v>
      </c>
      <c r="G64" s="45">
        <f t="shared" si="1"/>
        <v>9.8</v>
      </c>
      <c r="H64" s="6"/>
      <c r="I64" s="6" t="s">
        <v>724</v>
      </c>
      <c r="J64" s="8">
        <v>2014.0</v>
      </c>
      <c r="K64" s="6" t="s">
        <v>725</v>
      </c>
      <c r="L64" s="9" t="s">
        <v>726</v>
      </c>
      <c r="M64" s="6" t="s">
        <v>24</v>
      </c>
      <c r="N64" s="6"/>
      <c r="O64" s="10" t="s">
        <v>727</v>
      </c>
    </row>
    <row r="65">
      <c r="A65" s="6" t="s">
        <v>11</v>
      </c>
      <c r="B65" s="6" t="s">
        <v>11</v>
      </c>
      <c r="C65" s="1" t="s">
        <v>11</v>
      </c>
      <c r="D65" s="44" t="s">
        <v>728</v>
      </c>
      <c r="E65" s="12" t="s">
        <v>1440</v>
      </c>
      <c r="F65" s="12">
        <v>61.0</v>
      </c>
      <c r="G65" s="45">
        <f t="shared" si="1"/>
        <v>6.1</v>
      </c>
      <c r="H65" s="6"/>
      <c r="I65" s="6" t="s">
        <v>729</v>
      </c>
      <c r="J65" s="8">
        <v>2014.0</v>
      </c>
      <c r="K65" s="6" t="s">
        <v>730</v>
      </c>
      <c r="L65" s="9" t="s">
        <v>731</v>
      </c>
      <c r="M65" s="6" t="s">
        <v>732</v>
      </c>
      <c r="N65" s="6" t="s">
        <v>733</v>
      </c>
      <c r="O65" s="10" t="s">
        <v>734</v>
      </c>
    </row>
    <row r="66">
      <c r="A66" s="6" t="s">
        <v>11</v>
      </c>
      <c r="B66" s="6" t="s">
        <v>11</v>
      </c>
      <c r="C66" s="1" t="s">
        <v>11</v>
      </c>
      <c r="D66" s="44" t="s">
        <v>735</v>
      </c>
      <c r="E66" s="12" t="s">
        <v>1441</v>
      </c>
      <c r="F66" s="12">
        <v>28.0</v>
      </c>
      <c r="G66" s="45">
        <f t="shared" si="1"/>
        <v>2.8</v>
      </c>
      <c r="H66" s="6"/>
      <c r="I66" s="6" t="s">
        <v>736</v>
      </c>
      <c r="J66" s="8">
        <v>2014.0</v>
      </c>
      <c r="K66" s="6" t="s">
        <v>737</v>
      </c>
      <c r="L66" s="9" t="s">
        <v>738</v>
      </c>
      <c r="M66" s="6" t="s">
        <v>739</v>
      </c>
      <c r="N66" s="6" t="s">
        <v>740</v>
      </c>
      <c r="O66" s="14" t="s">
        <v>741</v>
      </c>
    </row>
    <row r="67">
      <c r="A67" s="6" t="s">
        <v>11</v>
      </c>
      <c r="B67" s="6" t="s">
        <v>11</v>
      </c>
      <c r="C67" s="1" t="s">
        <v>11</v>
      </c>
      <c r="D67" s="44" t="s">
        <v>742</v>
      </c>
      <c r="E67" s="12" t="s">
        <v>1442</v>
      </c>
      <c r="F67" s="12">
        <v>0.0</v>
      </c>
      <c r="G67" s="45">
        <f t="shared" si="1"/>
        <v>0</v>
      </c>
      <c r="H67" s="6"/>
      <c r="I67" s="6" t="s">
        <v>743</v>
      </c>
      <c r="J67" s="8">
        <v>2014.0</v>
      </c>
      <c r="K67" s="6" t="s">
        <v>744</v>
      </c>
      <c r="L67" s="9" t="s">
        <v>745</v>
      </c>
      <c r="M67" s="6" t="s">
        <v>746</v>
      </c>
      <c r="N67" s="6" t="s">
        <v>747</v>
      </c>
      <c r="O67" s="14" t="s">
        <v>1443</v>
      </c>
    </row>
    <row r="68">
      <c r="A68" s="6" t="s">
        <v>11</v>
      </c>
      <c r="B68" s="6" t="s">
        <v>11</v>
      </c>
      <c r="C68" s="1" t="s">
        <v>11</v>
      </c>
      <c r="D68" s="44" t="s">
        <v>754</v>
      </c>
      <c r="E68" s="12" t="s">
        <v>1444</v>
      </c>
      <c r="F68" s="12">
        <v>82.0</v>
      </c>
      <c r="G68" s="45">
        <f t="shared" si="1"/>
        <v>9.111111111</v>
      </c>
      <c r="H68" s="6"/>
      <c r="I68" s="6" t="s">
        <v>755</v>
      </c>
      <c r="J68" s="8">
        <v>2015.0</v>
      </c>
      <c r="K68" s="6" t="s">
        <v>756</v>
      </c>
      <c r="L68" s="9" t="s">
        <v>757</v>
      </c>
      <c r="M68" s="6" t="s">
        <v>758</v>
      </c>
      <c r="N68" s="6" t="s">
        <v>759</v>
      </c>
      <c r="O68" s="14" t="s">
        <v>760</v>
      </c>
    </row>
    <row r="69">
      <c r="A69" s="6" t="s">
        <v>11</v>
      </c>
      <c r="B69" s="6" t="s">
        <v>11</v>
      </c>
      <c r="C69" s="1" t="s">
        <v>11</v>
      </c>
      <c r="D69" s="44" t="s">
        <v>761</v>
      </c>
      <c r="E69" s="12" t="s">
        <v>1445</v>
      </c>
      <c r="F69" s="12">
        <v>64.0</v>
      </c>
      <c r="G69" s="45">
        <f t="shared" si="1"/>
        <v>7.111111111</v>
      </c>
      <c r="H69" s="6"/>
      <c r="I69" s="6" t="s">
        <v>762</v>
      </c>
      <c r="J69" s="8">
        <v>2015.0</v>
      </c>
      <c r="K69" s="6" t="s">
        <v>763</v>
      </c>
      <c r="L69" s="9" t="s">
        <v>764</v>
      </c>
      <c r="M69" s="6" t="s">
        <v>24</v>
      </c>
      <c r="N69" s="6" t="s">
        <v>765</v>
      </c>
      <c r="O69" s="14" t="s">
        <v>94</v>
      </c>
    </row>
    <row r="70">
      <c r="A70" s="6" t="s">
        <v>11</v>
      </c>
      <c r="B70" s="6" t="s">
        <v>11</v>
      </c>
      <c r="C70" s="1" t="s">
        <v>11</v>
      </c>
      <c r="D70" s="44" t="s">
        <v>766</v>
      </c>
      <c r="E70" s="12" t="s">
        <v>1446</v>
      </c>
      <c r="F70" s="12">
        <v>85.0</v>
      </c>
      <c r="G70" s="45">
        <f t="shared" si="1"/>
        <v>9.444444444</v>
      </c>
      <c r="H70" s="6"/>
      <c r="I70" s="6" t="s">
        <v>767</v>
      </c>
      <c r="J70" s="8">
        <v>2015.0</v>
      </c>
      <c r="K70" s="6" t="s">
        <v>768</v>
      </c>
      <c r="L70" s="9" t="s">
        <v>769</v>
      </c>
      <c r="M70" s="6" t="s">
        <v>24</v>
      </c>
      <c r="N70" s="6" t="s">
        <v>770</v>
      </c>
      <c r="O70" s="14" t="s">
        <v>94</v>
      </c>
    </row>
    <row r="71">
      <c r="A71" s="6" t="s">
        <v>11</v>
      </c>
      <c r="B71" s="6" t="s">
        <v>11</v>
      </c>
      <c r="C71" s="1" t="s">
        <v>11</v>
      </c>
      <c r="D71" s="44" t="s">
        <v>785</v>
      </c>
      <c r="E71" s="12" t="s">
        <v>1447</v>
      </c>
      <c r="F71" s="12">
        <v>14.0</v>
      </c>
      <c r="G71" s="45">
        <f t="shared" si="1"/>
        <v>1.555555556</v>
      </c>
      <c r="H71" s="6"/>
      <c r="I71" s="6" t="s">
        <v>786</v>
      </c>
      <c r="J71" s="8">
        <v>2015.0</v>
      </c>
      <c r="K71" s="6" t="s">
        <v>787</v>
      </c>
      <c r="L71" s="9" t="s">
        <v>788</v>
      </c>
      <c r="M71" s="6" t="s">
        <v>789</v>
      </c>
      <c r="N71" s="6" t="s">
        <v>790</v>
      </c>
      <c r="O71" s="14" t="s">
        <v>454</v>
      </c>
    </row>
    <row r="72">
      <c r="A72" s="6" t="s">
        <v>11</v>
      </c>
      <c r="B72" s="6" t="s">
        <v>11</v>
      </c>
      <c r="C72" s="1" t="s">
        <v>11</v>
      </c>
      <c r="D72" s="44" t="s">
        <v>791</v>
      </c>
      <c r="E72" s="12" t="s">
        <v>1448</v>
      </c>
      <c r="F72" s="12">
        <v>37.0</v>
      </c>
      <c r="G72" s="45">
        <f t="shared" si="1"/>
        <v>4.111111111</v>
      </c>
      <c r="H72" s="6"/>
      <c r="I72" s="6" t="s">
        <v>792</v>
      </c>
      <c r="J72" s="8">
        <v>2015.0</v>
      </c>
      <c r="K72" s="6" t="s">
        <v>793</v>
      </c>
      <c r="L72" s="9" t="s">
        <v>794</v>
      </c>
      <c r="M72" s="6" t="s">
        <v>795</v>
      </c>
      <c r="N72" s="6" t="s">
        <v>796</v>
      </c>
      <c r="O72" s="14" t="s">
        <v>760</v>
      </c>
    </row>
    <row r="73">
      <c r="A73" s="6" t="s">
        <v>11</v>
      </c>
      <c r="B73" s="6" t="s">
        <v>11</v>
      </c>
      <c r="C73" s="1" t="s">
        <v>11</v>
      </c>
      <c r="D73" s="44" t="s">
        <v>797</v>
      </c>
      <c r="E73" s="12" t="s">
        <v>1449</v>
      </c>
      <c r="F73" s="12">
        <v>17.0</v>
      </c>
      <c r="G73" s="45">
        <f t="shared" si="1"/>
        <v>1.888888889</v>
      </c>
      <c r="H73" s="6"/>
      <c r="I73" s="6" t="s">
        <v>798</v>
      </c>
      <c r="J73" s="8">
        <v>2015.0</v>
      </c>
      <c r="K73" s="6" t="s">
        <v>799</v>
      </c>
      <c r="L73" s="9" t="s">
        <v>800</v>
      </c>
      <c r="M73" s="6" t="s">
        <v>24</v>
      </c>
      <c r="N73" s="6" t="s">
        <v>801</v>
      </c>
      <c r="O73" s="14" t="s">
        <v>282</v>
      </c>
    </row>
    <row r="74">
      <c r="A74" s="6" t="s">
        <v>11</v>
      </c>
      <c r="B74" s="6" t="s">
        <v>11</v>
      </c>
      <c r="C74" s="1" t="s">
        <v>11</v>
      </c>
      <c r="D74" s="44" t="s">
        <v>809</v>
      </c>
      <c r="E74" s="12" t="s">
        <v>1450</v>
      </c>
      <c r="F74" s="12">
        <v>28.0</v>
      </c>
      <c r="G74" s="45">
        <f t="shared" si="1"/>
        <v>3.5</v>
      </c>
      <c r="H74" s="6"/>
      <c r="I74" s="6" t="s">
        <v>810</v>
      </c>
      <c r="J74" s="8">
        <v>2016.0</v>
      </c>
      <c r="K74" s="6" t="s">
        <v>811</v>
      </c>
      <c r="L74" s="9" t="s">
        <v>812</v>
      </c>
      <c r="M74" s="6" t="s">
        <v>813</v>
      </c>
      <c r="N74" s="6" t="s">
        <v>814</v>
      </c>
      <c r="O74" s="14" t="s">
        <v>38</v>
      </c>
    </row>
    <row r="75">
      <c r="A75" s="6" t="s">
        <v>11</v>
      </c>
      <c r="B75" s="6" t="s">
        <v>11</v>
      </c>
      <c r="C75" s="1" t="s">
        <v>11</v>
      </c>
      <c r="D75" s="44" t="s">
        <v>815</v>
      </c>
      <c r="E75" s="12" t="s">
        <v>1451</v>
      </c>
      <c r="F75" s="12">
        <v>125.0</v>
      </c>
      <c r="G75" s="45">
        <f t="shared" si="1"/>
        <v>15.625</v>
      </c>
      <c r="H75" s="6"/>
      <c r="I75" s="6" t="s">
        <v>816</v>
      </c>
      <c r="J75" s="8">
        <v>2016.0</v>
      </c>
      <c r="K75" s="6" t="s">
        <v>817</v>
      </c>
      <c r="L75" s="9" t="s">
        <v>818</v>
      </c>
      <c r="M75" s="6" t="s">
        <v>819</v>
      </c>
      <c r="N75" s="6" t="s">
        <v>820</v>
      </c>
      <c r="O75" s="14" t="s">
        <v>94</v>
      </c>
    </row>
    <row r="76">
      <c r="A76" s="6" t="s">
        <v>11</v>
      </c>
      <c r="B76" s="6" t="s">
        <v>11</v>
      </c>
      <c r="C76" s="1" t="s">
        <v>11</v>
      </c>
      <c r="D76" s="44" t="s">
        <v>835</v>
      </c>
      <c r="E76" s="12" t="s">
        <v>1452</v>
      </c>
      <c r="F76" s="12">
        <v>40.0</v>
      </c>
      <c r="G76" s="45">
        <f t="shared" si="1"/>
        <v>5</v>
      </c>
      <c r="H76" s="6"/>
      <c r="I76" s="6" t="s">
        <v>836</v>
      </c>
      <c r="J76" s="8">
        <v>2016.0</v>
      </c>
      <c r="K76" s="6" t="s">
        <v>837</v>
      </c>
      <c r="L76" s="9" t="s">
        <v>838</v>
      </c>
      <c r="M76" s="6" t="s">
        <v>839</v>
      </c>
      <c r="N76" s="6" t="s">
        <v>840</v>
      </c>
      <c r="O76" s="10" t="s">
        <v>186</v>
      </c>
    </row>
    <row r="77">
      <c r="A77" s="6" t="s">
        <v>11</v>
      </c>
      <c r="B77" s="6" t="s">
        <v>11</v>
      </c>
      <c r="C77" s="1" t="s">
        <v>11</v>
      </c>
      <c r="D77" s="44" t="s">
        <v>847</v>
      </c>
      <c r="E77" s="12" t="s">
        <v>1453</v>
      </c>
      <c r="F77" s="12">
        <v>10.0</v>
      </c>
      <c r="G77" s="45">
        <f t="shared" si="1"/>
        <v>1.25</v>
      </c>
      <c r="H77" s="6"/>
      <c r="I77" s="6" t="s">
        <v>848</v>
      </c>
      <c r="J77" s="8">
        <v>2016.0</v>
      </c>
      <c r="K77" s="6" t="s">
        <v>849</v>
      </c>
      <c r="L77" s="9" t="s">
        <v>850</v>
      </c>
      <c r="M77" s="6" t="s">
        <v>851</v>
      </c>
      <c r="N77" s="6" t="s">
        <v>852</v>
      </c>
      <c r="O77" s="14" t="s">
        <v>1420</v>
      </c>
    </row>
    <row r="78">
      <c r="A78" s="6" t="s">
        <v>11</v>
      </c>
      <c r="B78" s="6" t="s">
        <v>11</v>
      </c>
      <c r="C78" s="1" t="s">
        <v>11</v>
      </c>
      <c r="D78" s="44" t="s">
        <v>853</v>
      </c>
      <c r="E78" s="12" t="s">
        <v>1454</v>
      </c>
      <c r="F78" s="12">
        <v>33.0</v>
      </c>
      <c r="G78" s="45">
        <f t="shared" si="1"/>
        <v>4.125</v>
      </c>
      <c r="H78" s="6"/>
      <c r="I78" s="6" t="s">
        <v>854</v>
      </c>
      <c r="J78" s="8">
        <v>2016.0</v>
      </c>
      <c r="K78" s="6" t="s">
        <v>855</v>
      </c>
      <c r="L78" s="9" t="s">
        <v>856</v>
      </c>
      <c r="M78" s="6" t="s">
        <v>24</v>
      </c>
      <c r="N78" s="6"/>
      <c r="O78" s="10" t="s">
        <v>727</v>
      </c>
    </row>
    <row r="79">
      <c r="A79" s="6" t="s">
        <v>11</v>
      </c>
      <c r="B79" s="6" t="s">
        <v>11</v>
      </c>
      <c r="C79" s="1" t="s">
        <v>11</v>
      </c>
      <c r="D79" s="44" t="s">
        <v>857</v>
      </c>
      <c r="E79" s="12" t="s">
        <v>1455</v>
      </c>
      <c r="F79" s="12">
        <v>10.0</v>
      </c>
      <c r="G79" s="45">
        <f t="shared" si="1"/>
        <v>1.25</v>
      </c>
      <c r="H79" s="6"/>
      <c r="I79" s="6" t="s">
        <v>705</v>
      </c>
      <c r="J79" s="8">
        <v>2016.0</v>
      </c>
      <c r="K79" s="6" t="s">
        <v>858</v>
      </c>
      <c r="L79" s="9" t="s">
        <v>859</v>
      </c>
      <c r="M79" s="6" t="s">
        <v>860</v>
      </c>
      <c r="N79" s="6" t="s">
        <v>861</v>
      </c>
      <c r="O79" s="14" t="s">
        <v>94</v>
      </c>
    </row>
    <row r="80">
      <c r="A80" s="6" t="s">
        <v>11</v>
      </c>
      <c r="B80" s="6" t="s">
        <v>11</v>
      </c>
      <c r="C80" s="1" t="s">
        <v>11</v>
      </c>
      <c r="D80" s="44" t="s">
        <v>862</v>
      </c>
      <c r="E80" s="12" t="s">
        <v>1456</v>
      </c>
      <c r="F80" s="12">
        <v>104.0</v>
      </c>
      <c r="G80" s="45">
        <f t="shared" si="1"/>
        <v>13</v>
      </c>
      <c r="H80" s="6"/>
      <c r="I80" s="6" t="s">
        <v>842</v>
      </c>
      <c r="J80" s="8">
        <v>2016.0</v>
      </c>
      <c r="K80" s="6" t="s">
        <v>863</v>
      </c>
      <c r="L80" s="9" t="s">
        <v>864</v>
      </c>
      <c r="M80" s="6" t="s">
        <v>865</v>
      </c>
      <c r="N80" s="6" t="s">
        <v>866</v>
      </c>
      <c r="O80" s="14" t="s">
        <v>512</v>
      </c>
    </row>
    <row r="81">
      <c r="A81" s="6" t="s">
        <v>11</v>
      </c>
      <c r="B81" s="6" t="s">
        <v>11</v>
      </c>
      <c r="C81" s="1" t="s">
        <v>11</v>
      </c>
      <c r="D81" s="44" t="s">
        <v>874</v>
      </c>
      <c r="E81" s="12" t="s">
        <v>1457</v>
      </c>
      <c r="F81" s="12">
        <v>5.0</v>
      </c>
      <c r="G81" s="45">
        <f t="shared" si="1"/>
        <v>0.7142857143</v>
      </c>
      <c r="H81" s="6"/>
      <c r="I81" s="6" t="s">
        <v>875</v>
      </c>
      <c r="J81" s="8">
        <v>2017.0</v>
      </c>
      <c r="K81" s="6" t="s">
        <v>876</v>
      </c>
      <c r="L81" s="9" t="s">
        <v>877</v>
      </c>
      <c r="M81" s="6" t="s">
        <v>24</v>
      </c>
      <c r="N81" s="6" t="s">
        <v>878</v>
      </c>
      <c r="O81" s="14" t="s">
        <v>94</v>
      </c>
    </row>
    <row r="82">
      <c r="A82" s="6" t="s">
        <v>11</v>
      </c>
      <c r="B82" s="6" t="s">
        <v>11</v>
      </c>
      <c r="C82" s="1" t="s">
        <v>11</v>
      </c>
      <c r="D82" s="44" t="s">
        <v>879</v>
      </c>
      <c r="E82" s="12" t="s">
        <v>1458</v>
      </c>
      <c r="F82" s="12">
        <v>45.0</v>
      </c>
      <c r="G82" s="45">
        <f t="shared" si="1"/>
        <v>6.428571429</v>
      </c>
      <c r="H82" s="6"/>
      <c r="I82" s="6" t="s">
        <v>880</v>
      </c>
      <c r="J82" s="8">
        <v>2017.0</v>
      </c>
      <c r="K82" s="6" t="s">
        <v>881</v>
      </c>
      <c r="L82" s="9" t="s">
        <v>882</v>
      </c>
      <c r="M82" s="6" t="s">
        <v>883</v>
      </c>
      <c r="N82" s="6" t="s">
        <v>884</v>
      </c>
      <c r="O82" s="14" t="s">
        <v>885</v>
      </c>
    </row>
    <row r="83">
      <c r="A83" s="6" t="s">
        <v>11</v>
      </c>
      <c r="B83" s="6" t="s">
        <v>11</v>
      </c>
      <c r="C83" s="1" t="s">
        <v>11</v>
      </c>
      <c r="D83" s="44" t="s">
        <v>886</v>
      </c>
      <c r="E83" s="12" t="s">
        <v>1459</v>
      </c>
      <c r="F83" s="12">
        <v>12.0</v>
      </c>
      <c r="G83" s="45">
        <f t="shared" si="1"/>
        <v>1.714285714</v>
      </c>
      <c r="H83" s="6"/>
      <c r="I83" s="6" t="s">
        <v>887</v>
      </c>
      <c r="J83" s="8">
        <v>2017.0</v>
      </c>
      <c r="K83" s="6" t="s">
        <v>888</v>
      </c>
      <c r="L83" s="9" t="s">
        <v>889</v>
      </c>
      <c r="M83" s="6" t="s">
        <v>24</v>
      </c>
      <c r="N83" s="6"/>
      <c r="O83" s="14" t="s">
        <v>409</v>
      </c>
    </row>
    <row r="84">
      <c r="A84" s="6" t="s">
        <v>11</v>
      </c>
      <c r="B84" s="6" t="s">
        <v>11</v>
      </c>
      <c r="C84" s="1" t="s">
        <v>11</v>
      </c>
      <c r="D84" s="44" t="s">
        <v>896</v>
      </c>
      <c r="E84" s="12" t="s">
        <v>1460</v>
      </c>
      <c r="F84" s="12">
        <v>4.0</v>
      </c>
      <c r="G84" s="45">
        <f t="shared" si="1"/>
        <v>0.6666666667</v>
      </c>
      <c r="H84" s="6"/>
      <c r="I84" s="6" t="s">
        <v>897</v>
      </c>
      <c r="J84" s="8">
        <v>2018.0</v>
      </c>
      <c r="K84" s="6" t="s">
        <v>898</v>
      </c>
      <c r="L84" s="9" t="s">
        <v>899</v>
      </c>
      <c r="M84" s="6" t="s">
        <v>24</v>
      </c>
      <c r="N84" s="6"/>
      <c r="O84" s="10" t="s">
        <v>900</v>
      </c>
    </row>
    <row r="85">
      <c r="A85" s="6" t="s">
        <v>11</v>
      </c>
      <c r="B85" s="6" t="s">
        <v>11</v>
      </c>
      <c r="C85" s="1" t="s">
        <v>11</v>
      </c>
      <c r="D85" s="44" t="s">
        <v>901</v>
      </c>
      <c r="E85" s="12" t="s">
        <v>1461</v>
      </c>
      <c r="F85" s="12">
        <v>32.0</v>
      </c>
      <c r="G85" s="45">
        <f t="shared" si="1"/>
        <v>5.333333333</v>
      </c>
      <c r="H85" s="6"/>
      <c r="I85" s="6" t="s">
        <v>902</v>
      </c>
      <c r="J85" s="8">
        <v>2018.0</v>
      </c>
      <c r="K85" s="6" t="s">
        <v>903</v>
      </c>
      <c r="L85" s="9" t="s">
        <v>904</v>
      </c>
      <c r="M85" s="6" t="s">
        <v>905</v>
      </c>
      <c r="N85" s="6" t="s">
        <v>906</v>
      </c>
      <c r="O85" s="10" t="s">
        <v>186</v>
      </c>
    </row>
    <row r="86">
      <c r="A86" s="6" t="s">
        <v>11</v>
      </c>
      <c r="B86" s="6" t="s">
        <v>11</v>
      </c>
      <c r="C86" s="1" t="s">
        <v>11</v>
      </c>
      <c r="D86" s="44" t="s">
        <v>907</v>
      </c>
      <c r="E86" s="12" t="s">
        <v>1462</v>
      </c>
      <c r="F86" s="12">
        <v>95.0</v>
      </c>
      <c r="G86" s="45">
        <f t="shared" si="1"/>
        <v>15.83333333</v>
      </c>
      <c r="H86" s="6"/>
      <c r="I86" s="6" t="s">
        <v>908</v>
      </c>
      <c r="J86" s="8">
        <v>2018.0</v>
      </c>
      <c r="K86" s="6" t="s">
        <v>909</v>
      </c>
      <c r="L86" s="9" t="s">
        <v>910</v>
      </c>
      <c r="M86" s="6" t="s">
        <v>911</v>
      </c>
      <c r="N86" s="6" t="s">
        <v>912</v>
      </c>
      <c r="O86" s="14" t="s">
        <v>512</v>
      </c>
    </row>
    <row r="87">
      <c r="A87" s="6" t="s">
        <v>11</v>
      </c>
      <c r="B87" s="6" t="s">
        <v>11</v>
      </c>
      <c r="C87" s="1" t="s">
        <v>11</v>
      </c>
      <c r="D87" s="44" t="s">
        <v>913</v>
      </c>
      <c r="E87" s="12" t="s">
        <v>1463</v>
      </c>
      <c r="F87" s="12">
        <v>6.0</v>
      </c>
      <c r="G87" s="45">
        <f t="shared" si="1"/>
        <v>1</v>
      </c>
      <c r="H87" s="6"/>
      <c r="I87" s="6" t="s">
        <v>914</v>
      </c>
      <c r="J87" s="8">
        <v>2018.0</v>
      </c>
      <c r="K87" s="6" t="s">
        <v>915</v>
      </c>
      <c r="L87" s="9" t="s">
        <v>916</v>
      </c>
      <c r="M87" s="6" t="s">
        <v>917</v>
      </c>
      <c r="N87" s="6" t="s">
        <v>918</v>
      </c>
      <c r="O87" s="10" t="s">
        <v>18</v>
      </c>
    </row>
    <row r="88">
      <c r="A88" s="6" t="s">
        <v>11</v>
      </c>
      <c r="B88" s="6" t="s">
        <v>11</v>
      </c>
      <c r="C88" s="1" t="s">
        <v>11</v>
      </c>
      <c r="D88" s="44" t="s">
        <v>919</v>
      </c>
      <c r="E88" s="12" t="s">
        <v>1464</v>
      </c>
      <c r="F88" s="12">
        <v>17.0</v>
      </c>
      <c r="G88" s="45">
        <f t="shared" si="1"/>
        <v>2.833333333</v>
      </c>
      <c r="H88" s="6"/>
      <c r="I88" s="6" t="s">
        <v>920</v>
      </c>
      <c r="J88" s="8">
        <v>2018.0</v>
      </c>
      <c r="K88" s="6" t="s">
        <v>921</v>
      </c>
      <c r="L88" s="9" t="s">
        <v>922</v>
      </c>
      <c r="M88" s="6" t="s">
        <v>24</v>
      </c>
      <c r="N88" s="6"/>
      <c r="O88" s="10" t="s">
        <v>727</v>
      </c>
    </row>
    <row r="89">
      <c r="A89" s="6" t="s">
        <v>11</v>
      </c>
      <c r="B89" s="6" t="s">
        <v>11</v>
      </c>
      <c r="C89" s="1" t="s">
        <v>11</v>
      </c>
      <c r="D89" s="44" t="s">
        <v>933</v>
      </c>
      <c r="E89" s="12" t="s">
        <v>1465</v>
      </c>
      <c r="F89" s="12">
        <v>1.0</v>
      </c>
      <c r="G89" s="45">
        <f t="shared" si="1"/>
        <v>0.1666666667</v>
      </c>
      <c r="H89" s="6"/>
      <c r="I89" s="6" t="s">
        <v>934</v>
      </c>
      <c r="J89" s="8">
        <v>2018.0</v>
      </c>
      <c r="K89" s="6" t="s">
        <v>935</v>
      </c>
      <c r="L89" s="9" t="s">
        <v>936</v>
      </c>
      <c r="M89" s="6" t="s">
        <v>937</v>
      </c>
      <c r="N89" s="6" t="s">
        <v>938</v>
      </c>
      <c r="O89" s="14" t="s">
        <v>38</v>
      </c>
    </row>
    <row r="90">
      <c r="A90" s="6" t="s">
        <v>11</v>
      </c>
      <c r="B90" s="6" t="s">
        <v>11</v>
      </c>
      <c r="C90" s="1" t="s">
        <v>11</v>
      </c>
      <c r="D90" s="44" t="s">
        <v>939</v>
      </c>
      <c r="E90" s="12" t="s">
        <v>1466</v>
      </c>
      <c r="F90" s="12">
        <v>14.0</v>
      </c>
      <c r="G90" s="45">
        <f t="shared" si="1"/>
        <v>2.333333333</v>
      </c>
      <c r="H90" s="6"/>
      <c r="I90" s="6" t="s">
        <v>940</v>
      </c>
      <c r="J90" s="8">
        <v>2018.0</v>
      </c>
      <c r="K90" s="6" t="s">
        <v>941</v>
      </c>
      <c r="L90" s="9" t="s">
        <v>942</v>
      </c>
      <c r="M90" s="6" t="s">
        <v>943</v>
      </c>
      <c r="N90" s="6" t="s">
        <v>944</v>
      </c>
      <c r="O90" s="14" t="s">
        <v>549</v>
      </c>
    </row>
    <row r="91">
      <c r="A91" s="6" t="s">
        <v>11</v>
      </c>
      <c r="B91" s="6" t="s">
        <v>11</v>
      </c>
      <c r="C91" s="1" t="s">
        <v>11</v>
      </c>
      <c r="D91" s="44" t="s">
        <v>945</v>
      </c>
      <c r="E91" s="12" t="s">
        <v>1467</v>
      </c>
      <c r="F91" s="12">
        <v>18.0</v>
      </c>
      <c r="G91" s="45">
        <f t="shared" si="1"/>
        <v>3</v>
      </c>
      <c r="H91" s="6"/>
      <c r="I91" s="6" t="s">
        <v>946</v>
      </c>
      <c r="J91" s="8">
        <v>2018.0</v>
      </c>
      <c r="K91" s="6"/>
      <c r="L91" s="9" t="s">
        <v>947</v>
      </c>
      <c r="M91" s="6" t="s">
        <v>948</v>
      </c>
      <c r="N91" s="6" t="s">
        <v>949</v>
      </c>
      <c r="O91" s="14" t="s">
        <v>120</v>
      </c>
    </row>
    <row r="92">
      <c r="A92" s="6" t="s">
        <v>11</v>
      </c>
      <c r="B92" s="6" t="s">
        <v>11</v>
      </c>
      <c r="C92" s="1" t="s">
        <v>11</v>
      </c>
      <c r="D92" s="44" t="s">
        <v>969</v>
      </c>
      <c r="E92" s="12" t="s">
        <v>1468</v>
      </c>
      <c r="F92" s="12">
        <v>21.0</v>
      </c>
      <c r="G92" s="45">
        <f t="shared" si="1"/>
        <v>4.2</v>
      </c>
      <c r="H92" s="6"/>
      <c r="I92" s="6" t="s">
        <v>970</v>
      </c>
      <c r="J92" s="8">
        <v>2019.0</v>
      </c>
      <c r="K92" s="6" t="s">
        <v>971</v>
      </c>
      <c r="L92" s="9" t="s">
        <v>972</v>
      </c>
      <c r="M92" s="6" t="s">
        <v>973</v>
      </c>
      <c r="N92" s="6" t="s">
        <v>974</v>
      </c>
      <c r="O92" s="10" t="s">
        <v>975</v>
      </c>
    </row>
    <row r="93">
      <c r="A93" s="6" t="s">
        <v>11</v>
      </c>
      <c r="B93" s="6" t="s">
        <v>11</v>
      </c>
      <c r="C93" s="1" t="s">
        <v>11</v>
      </c>
      <c r="D93" s="44" t="s">
        <v>982</v>
      </c>
      <c r="E93" s="12" t="s">
        <v>1469</v>
      </c>
      <c r="F93" s="12">
        <v>27.0</v>
      </c>
      <c r="G93" s="45">
        <f t="shared" si="1"/>
        <v>5.4</v>
      </c>
      <c r="H93" s="6"/>
      <c r="I93" s="6" t="s">
        <v>983</v>
      </c>
      <c r="J93" s="8">
        <v>2019.0</v>
      </c>
      <c r="K93" s="6" t="s">
        <v>984</v>
      </c>
      <c r="L93" s="9" t="s">
        <v>985</v>
      </c>
      <c r="M93" s="6" t="s">
        <v>986</v>
      </c>
      <c r="N93" s="6" t="s">
        <v>987</v>
      </c>
      <c r="O93" s="14" t="s">
        <v>38</v>
      </c>
    </row>
    <row r="94">
      <c r="A94" s="6" t="s">
        <v>11</v>
      </c>
      <c r="B94" s="6" t="s">
        <v>11</v>
      </c>
      <c r="C94" s="1" t="s">
        <v>11</v>
      </c>
      <c r="D94" s="44" t="s">
        <v>995</v>
      </c>
      <c r="E94" s="12" t="s">
        <v>1470</v>
      </c>
      <c r="F94" s="12">
        <v>37.0</v>
      </c>
      <c r="G94" s="45">
        <f t="shared" si="1"/>
        <v>7.4</v>
      </c>
      <c r="H94" s="6"/>
      <c r="I94" s="6" t="s">
        <v>996</v>
      </c>
      <c r="J94" s="8">
        <v>2019.0</v>
      </c>
      <c r="K94" s="6" t="s">
        <v>997</v>
      </c>
      <c r="L94" s="9" t="s">
        <v>998</v>
      </c>
      <c r="M94" s="6" t="s">
        <v>999</v>
      </c>
      <c r="N94" s="6" t="s">
        <v>1000</v>
      </c>
      <c r="O94" s="14" t="s">
        <v>512</v>
      </c>
    </row>
    <row r="95">
      <c r="A95" s="6" t="s">
        <v>11</v>
      </c>
      <c r="B95" s="6" t="s">
        <v>11</v>
      </c>
      <c r="C95" s="1" t="s">
        <v>11</v>
      </c>
      <c r="D95" s="44" t="s">
        <v>1001</v>
      </c>
      <c r="E95" s="12" t="s">
        <v>1471</v>
      </c>
      <c r="F95" s="12">
        <v>5.0</v>
      </c>
      <c r="G95" s="45">
        <f t="shared" si="1"/>
        <v>1</v>
      </c>
      <c r="H95" s="6"/>
      <c r="I95" s="6" t="s">
        <v>1002</v>
      </c>
      <c r="J95" s="8">
        <v>2019.0</v>
      </c>
      <c r="K95" s="6" t="s">
        <v>1003</v>
      </c>
      <c r="L95" s="9" t="s">
        <v>1004</v>
      </c>
      <c r="M95" s="6" t="s">
        <v>1005</v>
      </c>
      <c r="N95" s="6" t="s">
        <v>1006</v>
      </c>
      <c r="O95" s="14" t="s">
        <v>1007</v>
      </c>
    </row>
    <row r="96">
      <c r="A96" s="6" t="s">
        <v>11</v>
      </c>
      <c r="B96" s="6" t="s">
        <v>11</v>
      </c>
      <c r="C96" s="1" t="s">
        <v>11</v>
      </c>
      <c r="D96" s="44" t="s">
        <v>1015</v>
      </c>
      <c r="E96" s="12" t="s">
        <v>1472</v>
      </c>
      <c r="F96" s="12">
        <v>0.0</v>
      </c>
      <c r="G96" s="45">
        <f t="shared" si="1"/>
        <v>0</v>
      </c>
      <c r="H96" s="6"/>
      <c r="I96" s="6" t="s">
        <v>1016</v>
      </c>
      <c r="J96" s="8">
        <v>2019.0</v>
      </c>
      <c r="K96" s="6" t="s">
        <v>1017</v>
      </c>
      <c r="L96" s="9" t="s">
        <v>1018</v>
      </c>
      <c r="M96" s="6" t="s">
        <v>24</v>
      </c>
      <c r="N96" s="6"/>
      <c r="O96" s="14" t="s">
        <v>409</v>
      </c>
    </row>
    <row r="97">
      <c r="A97" s="6" t="s">
        <v>11</v>
      </c>
      <c r="B97" s="6" t="s">
        <v>11</v>
      </c>
      <c r="C97" s="1" t="s">
        <v>11</v>
      </c>
      <c r="D97" s="44" t="s">
        <v>1019</v>
      </c>
      <c r="E97" s="12" t="s">
        <v>1473</v>
      </c>
      <c r="F97" s="12">
        <v>39.0</v>
      </c>
      <c r="G97" s="45">
        <f t="shared" si="1"/>
        <v>7.8</v>
      </c>
      <c r="H97" s="6"/>
      <c r="I97" s="6" t="s">
        <v>1020</v>
      </c>
      <c r="J97" s="8">
        <v>2019.0</v>
      </c>
      <c r="K97" s="6" t="s">
        <v>1021</v>
      </c>
      <c r="L97" s="9" t="s">
        <v>1022</v>
      </c>
      <c r="M97" s="6" t="s">
        <v>1023</v>
      </c>
      <c r="N97" s="6" t="s">
        <v>1024</v>
      </c>
      <c r="O97" s="14" t="s">
        <v>760</v>
      </c>
    </row>
    <row r="98">
      <c r="A98" s="6" t="s">
        <v>11</v>
      </c>
      <c r="B98" s="6" t="s">
        <v>11</v>
      </c>
      <c r="C98" s="1" t="s">
        <v>11</v>
      </c>
      <c r="D98" s="44" t="s">
        <v>1031</v>
      </c>
      <c r="E98" s="12" t="s">
        <v>1474</v>
      </c>
      <c r="F98" s="12">
        <v>74.0</v>
      </c>
      <c r="G98" s="45">
        <f t="shared" si="1"/>
        <v>14.8</v>
      </c>
      <c r="H98" s="6"/>
      <c r="I98" s="6" t="s">
        <v>842</v>
      </c>
      <c r="J98" s="8">
        <v>2019.0</v>
      </c>
      <c r="K98" s="6" t="s">
        <v>1032</v>
      </c>
      <c r="L98" s="9" t="s">
        <v>1033</v>
      </c>
      <c r="M98" s="6" t="s">
        <v>1034</v>
      </c>
      <c r="N98" s="6" t="s">
        <v>1035</v>
      </c>
      <c r="O98" s="10" t="s">
        <v>186</v>
      </c>
    </row>
    <row r="99">
      <c r="A99" s="6" t="s">
        <v>11</v>
      </c>
      <c r="B99" s="6" t="s">
        <v>11</v>
      </c>
      <c r="C99" s="1" t="s">
        <v>11</v>
      </c>
      <c r="D99" s="44" t="s">
        <v>1036</v>
      </c>
      <c r="E99" s="12" t="s">
        <v>1475</v>
      </c>
      <c r="F99" s="12">
        <v>13.0</v>
      </c>
      <c r="G99" s="45">
        <f t="shared" si="1"/>
        <v>2.6</v>
      </c>
      <c r="H99" s="6"/>
      <c r="I99" s="6" t="s">
        <v>1037</v>
      </c>
      <c r="J99" s="8">
        <v>2019.0</v>
      </c>
      <c r="K99" s="6" t="s">
        <v>1038</v>
      </c>
      <c r="L99" s="9" t="s">
        <v>1039</v>
      </c>
      <c r="M99" s="6" t="s">
        <v>24</v>
      </c>
      <c r="N99" s="6"/>
      <c r="O99" s="14" t="s">
        <v>409</v>
      </c>
    </row>
    <row r="100">
      <c r="A100" s="6" t="s">
        <v>11</v>
      </c>
      <c r="B100" s="6" t="s">
        <v>11</v>
      </c>
      <c r="C100" s="1" t="s">
        <v>11</v>
      </c>
      <c r="D100" s="44" t="s">
        <v>1040</v>
      </c>
      <c r="E100" s="12" t="s">
        <v>1476</v>
      </c>
      <c r="F100" s="12">
        <v>16.0</v>
      </c>
      <c r="G100" s="45">
        <f t="shared" si="1"/>
        <v>4</v>
      </c>
      <c r="H100" s="6"/>
      <c r="I100" s="6" t="s">
        <v>1041</v>
      </c>
      <c r="J100" s="8">
        <v>2020.0</v>
      </c>
      <c r="K100" s="6" t="s">
        <v>1042</v>
      </c>
      <c r="L100" s="9" t="s">
        <v>1043</v>
      </c>
      <c r="M100" s="6" t="s">
        <v>24</v>
      </c>
      <c r="N100" s="6"/>
      <c r="O100" s="10" t="s">
        <v>1044</v>
      </c>
    </row>
    <row r="101">
      <c r="A101" s="6" t="s">
        <v>11</v>
      </c>
      <c r="B101" s="6" t="s">
        <v>11</v>
      </c>
      <c r="C101" s="1" t="s">
        <v>11</v>
      </c>
      <c r="D101" s="44" t="s">
        <v>1045</v>
      </c>
      <c r="E101" s="12" t="s">
        <v>1477</v>
      </c>
      <c r="F101" s="12">
        <v>3.0</v>
      </c>
      <c r="G101" s="45">
        <f t="shared" si="1"/>
        <v>0.75</v>
      </c>
      <c r="H101" s="6"/>
      <c r="I101" s="6" t="s">
        <v>1046</v>
      </c>
      <c r="J101" s="8">
        <v>2020.0</v>
      </c>
      <c r="K101" s="6" t="s">
        <v>1047</v>
      </c>
      <c r="L101" s="9" t="s">
        <v>1048</v>
      </c>
      <c r="M101" s="6" t="s">
        <v>24</v>
      </c>
      <c r="N101" s="6"/>
      <c r="O101" s="14" t="s">
        <v>409</v>
      </c>
    </row>
    <row r="102">
      <c r="A102" s="6" t="s">
        <v>11</v>
      </c>
      <c r="B102" s="6" t="s">
        <v>11</v>
      </c>
      <c r="C102" s="1" t="s">
        <v>11</v>
      </c>
      <c r="D102" s="44" t="s">
        <v>1049</v>
      </c>
      <c r="E102" s="12" t="s">
        <v>1478</v>
      </c>
      <c r="F102" s="12">
        <v>5.0</v>
      </c>
      <c r="G102" s="45">
        <f t="shared" si="1"/>
        <v>1.25</v>
      </c>
      <c r="H102" s="6"/>
      <c r="I102" s="6" t="s">
        <v>1050</v>
      </c>
      <c r="J102" s="8">
        <v>2020.0</v>
      </c>
      <c r="K102" s="6" t="s">
        <v>1051</v>
      </c>
      <c r="L102" s="9" t="s">
        <v>1052</v>
      </c>
      <c r="M102" s="6" t="s">
        <v>1053</v>
      </c>
      <c r="N102" s="6" t="s">
        <v>1054</v>
      </c>
      <c r="O102" s="14" t="s">
        <v>1420</v>
      </c>
    </row>
    <row r="103">
      <c r="A103" s="6" t="s">
        <v>11</v>
      </c>
      <c r="B103" s="6" t="s">
        <v>11</v>
      </c>
      <c r="C103" s="1" t="s">
        <v>11</v>
      </c>
      <c r="D103" s="44" t="s">
        <v>1055</v>
      </c>
      <c r="E103" s="12" t="s">
        <v>1479</v>
      </c>
      <c r="F103" s="12">
        <v>32.0</v>
      </c>
      <c r="G103" s="45">
        <f t="shared" si="1"/>
        <v>8</v>
      </c>
      <c r="H103" s="6"/>
      <c r="I103" s="6" t="s">
        <v>1056</v>
      </c>
      <c r="J103" s="8">
        <v>2020.0</v>
      </c>
      <c r="K103" s="6" t="s">
        <v>1057</v>
      </c>
      <c r="L103" s="13" t="s">
        <v>1058</v>
      </c>
      <c r="M103" s="6"/>
      <c r="N103" s="6" t="s">
        <v>1059</v>
      </c>
      <c r="O103" s="14" t="s">
        <v>512</v>
      </c>
    </row>
    <row r="104">
      <c r="A104" s="6" t="s">
        <v>11</v>
      </c>
      <c r="B104" s="6" t="s">
        <v>11</v>
      </c>
      <c r="C104" s="1" t="s">
        <v>11</v>
      </c>
      <c r="D104" s="44" t="s">
        <v>1065</v>
      </c>
      <c r="E104" s="12" t="s">
        <v>1480</v>
      </c>
      <c r="F104" s="12">
        <v>5.0</v>
      </c>
      <c r="G104" s="45">
        <f t="shared" si="1"/>
        <v>1.25</v>
      </c>
      <c r="H104" s="6"/>
      <c r="I104" s="6" t="s">
        <v>1066</v>
      </c>
      <c r="J104" s="8">
        <v>2020.0</v>
      </c>
      <c r="K104" s="6" t="s">
        <v>1067</v>
      </c>
      <c r="L104" s="9" t="s">
        <v>1068</v>
      </c>
      <c r="M104" s="6" t="s">
        <v>1069</v>
      </c>
      <c r="N104" s="6" t="s">
        <v>1070</v>
      </c>
      <c r="O104" s="14" t="s">
        <v>1481</v>
      </c>
    </row>
    <row r="105">
      <c r="A105" s="6" t="s">
        <v>11</v>
      </c>
      <c r="B105" s="6" t="s">
        <v>11</v>
      </c>
      <c r="C105" s="1" t="s">
        <v>11</v>
      </c>
      <c r="D105" s="44" t="s">
        <v>1071</v>
      </c>
      <c r="E105" s="12" t="s">
        <v>1482</v>
      </c>
      <c r="F105" s="12">
        <v>5.0</v>
      </c>
      <c r="G105" s="45">
        <f t="shared" si="1"/>
        <v>1.25</v>
      </c>
      <c r="H105" s="6"/>
      <c r="I105" s="6" t="s">
        <v>1072</v>
      </c>
      <c r="J105" s="8">
        <v>2020.0</v>
      </c>
      <c r="K105" s="6" t="s">
        <v>1073</v>
      </c>
      <c r="L105" s="9" t="s">
        <v>1074</v>
      </c>
      <c r="M105" s="6" t="s">
        <v>1075</v>
      </c>
      <c r="N105" s="6" t="s">
        <v>1076</v>
      </c>
      <c r="O105" s="14" t="s">
        <v>94</v>
      </c>
    </row>
    <row r="106">
      <c r="A106" s="6" t="s">
        <v>11</v>
      </c>
      <c r="B106" s="6" t="s">
        <v>11</v>
      </c>
      <c r="C106" s="1" t="s">
        <v>11</v>
      </c>
      <c r="D106" s="44" t="s">
        <v>1104</v>
      </c>
      <c r="E106" s="12" t="s">
        <v>1483</v>
      </c>
      <c r="F106" s="12">
        <v>5.0</v>
      </c>
      <c r="G106" s="45">
        <f t="shared" si="1"/>
        <v>1.666666667</v>
      </c>
      <c r="H106" s="6"/>
      <c r="I106" s="6" t="s">
        <v>1105</v>
      </c>
      <c r="J106" s="8">
        <v>2021.0</v>
      </c>
      <c r="K106" s="6" t="s">
        <v>1106</v>
      </c>
      <c r="L106" s="9" t="s">
        <v>1107</v>
      </c>
      <c r="M106" s="6" t="s">
        <v>1108</v>
      </c>
      <c r="N106" s="6" t="s">
        <v>1109</v>
      </c>
      <c r="O106" s="14" t="s">
        <v>722</v>
      </c>
    </row>
    <row r="107">
      <c r="A107" s="6" t="s">
        <v>11</v>
      </c>
      <c r="B107" s="6" t="s">
        <v>11</v>
      </c>
      <c r="C107" s="1" t="s">
        <v>11</v>
      </c>
      <c r="D107" s="44" t="s">
        <v>1110</v>
      </c>
      <c r="E107" s="12" t="s">
        <v>1484</v>
      </c>
      <c r="F107" s="12">
        <v>5.0</v>
      </c>
      <c r="G107" s="45">
        <f t="shared" si="1"/>
        <v>2.5</v>
      </c>
      <c r="H107" s="6"/>
      <c r="I107" s="6" t="s">
        <v>1111</v>
      </c>
      <c r="J107" s="20">
        <v>2022.0</v>
      </c>
      <c r="K107" s="6" t="s">
        <v>1112</v>
      </c>
      <c r="L107" s="9" t="s">
        <v>1113</v>
      </c>
      <c r="M107" s="6" t="s">
        <v>1114</v>
      </c>
      <c r="N107" s="6" t="s">
        <v>1115</v>
      </c>
      <c r="O107" s="10" t="s">
        <v>186</v>
      </c>
    </row>
    <row r="108">
      <c r="A108" s="6" t="s">
        <v>11</v>
      </c>
      <c r="B108" s="6" t="s">
        <v>11</v>
      </c>
      <c r="C108" s="1" t="s">
        <v>11</v>
      </c>
      <c r="D108" s="44" t="s">
        <v>1116</v>
      </c>
      <c r="E108" s="12" t="s">
        <v>1485</v>
      </c>
      <c r="F108" s="12">
        <v>3.0</v>
      </c>
      <c r="G108" s="45">
        <f t="shared" si="1"/>
        <v>1</v>
      </c>
      <c r="H108" s="6"/>
      <c r="I108" s="6" t="s">
        <v>1117</v>
      </c>
      <c r="J108" s="8">
        <v>2021.0</v>
      </c>
      <c r="K108" s="6" t="s">
        <v>1118</v>
      </c>
      <c r="L108" s="9" t="s">
        <v>1119</v>
      </c>
      <c r="M108" s="6" t="s">
        <v>1120</v>
      </c>
      <c r="N108" s="6" t="s">
        <v>1121</v>
      </c>
      <c r="O108" s="10" t="s">
        <v>186</v>
      </c>
    </row>
    <row r="109">
      <c r="A109" s="6" t="s">
        <v>11</v>
      </c>
      <c r="B109" s="6" t="s">
        <v>11</v>
      </c>
      <c r="C109" s="1" t="s">
        <v>11</v>
      </c>
      <c r="D109" s="44" t="s">
        <v>1122</v>
      </c>
      <c r="E109" s="12" t="s">
        <v>1486</v>
      </c>
      <c r="F109" s="12">
        <v>4.0</v>
      </c>
      <c r="G109" s="45">
        <f t="shared" si="1"/>
        <v>1.333333333</v>
      </c>
      <c r="H109" s="6"/>
      <c r="I109" s="6" t="s">
        <v>1123</v>
      </c>
      <c r="J109" s="8">
        <v>2021.0</v>
      </c>
      <c r="K109" s="6" t="s">
        <v>1124</v>
      </c>
      <c r="L109" s="9" t="s">
        <v>1125</v>
      </c>
      <c r="M109" s="6" t="s">
        <v>1126</v>
      </c>
      <c r="N109" s="6" t="s">
        <v>1127</v>
      </c>
      <c r="O109" s="10" t="s">
        <v>186</v>
      </c>
    </row>
    <row r="110">
      <c r="A110" s="6" t="s">
        <v>11</v>
      </c>
      <c r="B110" s="6" t="s">
        <v>11</v>
      </c>
      <c r="C110" s="1" t="s">
        <v>11</v>
      </c>
      <c r="D110" s="44" t="s">
        <v>1148</v>
      </c>
      <c r="E110" s="12" t="s">
        <v>1487</v>
      </c>
      <c r="F110" s="12">
        <v>8.0</v>
      </c>
      <c r="G110" s="45">
        <f t="shared" si="1"/>
        <v>4</v>
      </c>
      <c r="H110" s="6"/>
      <c r="I110" s="6" t="s">
        <v>1149</v>
      </c>
      <c r="J110" s="8">
        <v>2022.0</v>
      </c>
      <c r="K110" s="6" t="s">
        <v>1150</v>
      </c>
      <c r="L110" s="9" t="s">
        <v>1151</v>
      </c>
      <c r="M110" s="6" t="s">
        <v>1152</v>
      </c>
      <c r="N110" s="6" t="s">
        <v>1153</v>
      </c>
      <c r="O110" s="10" t="s">
        <v>186</v>
      </c>
    </row>
    <row r="111">
      <c r="A111" s="7"/>
      <c r="B111" s="7"/>
      <c r="C111" s="1"/>
      <c r="D111" s="44"/>
      <c r="E111" s="12"/>
      <c r="F111" s="6"/>
      <c r="G111" s="45">
        <f t="shared" si="1"/>
        <v>0</v>
      </c>
      <c r="H111" s="6"/>
      <c r="I111" s="6"/>
      <c r="J111" s="6"/>
      <c r="K111" s="6"/>
      <c r="L111" s="6"/>
      <c r="M111" s="6"/>
      <c r="N111" s="6"/>
      <c r="O111" s="6"/>
    </row>
    <row r="112">
      <c r="A112" s="7"/>
      <c r="B112" s="7"/>
      <c r="C112" s="1" t="s">
        <v>11</v>
      </c>
      <c r="D112" s="44" t="s">
        <v>1154</v>
      </c>
      <c r="E112" s="12" t="s">
        <v>1488</v>
      </c>
      <c r="F112" s="2">
        <v>55.0</v>
      </c>
      <c r="G112" s="45">
        <f t="shared" si="1"/>
        <v>5</v>
      </c>
      <c r="I112" s="24" t="s">
        <v>1155</v>
      </c>
      <c r="J112" s="12">
        <v>2013.0</v>
      </c>
      <c r="K112" s="6"/>
      <c r="L112" s="18" t="s">
        <v>1156</v>
      </c>
      <c r="M112" s="6"/>
      <c r="N112" s="6"/>
      <c r="O112" s="16" t="s">
        <v>619</v>
      </c>
    </row>
    <row r="113">
      <c r="A113" s="7"/>
      <c r="B113" s="7"/>
      <c r="C113" s="1" t="s">
        <v>11</v>
      </c>
      <c r="D113" s="44" t="s">
        <v>1167</v>
      </c>
      <c r="E113" s="12" t="s">
        <v>1489</v>
      </c>
      <c r="F113" s="2">
        <v>8.0</v>
      </c>
      <c r="G113" s="45">
        <f t="shared" si="1"/>
        <v>2</v>
      </c>
      <c r="I113" s="24" t="s">
        <v>1168</v>
      </c>
      <c r="J113" s="12">
        <v>2020.0</v>
      </c>
      <c r="K113" s="6"/>
      <c r="L113" s="25" t="s">
        <v>1169</v>
      </c>
      <c r="M113" s="6"/>
      <c r="N113" s="6"/>
      <c r="O113" s="12" t="s">
        <v>1490</v>
      </c>
    </row>
    <row r="114">
      <c r="A114" s="7"/>
      <c r="B114" s="7"/>
      <c r="C114" s="1" t="s">
        <v>11</v>
      </c>
      <c r="D114" s="44" t="s">
        <v>1170</v>
      </c>
      <c r="E114" s="12" t="s">
        <v>1491</v>
      </c>
      <c r="F114" s="2">
        <v>38.0</v>
      </c>
      <c r="G114" s="45">
        <f t="shared" si="1"/>
        <v>4.222222222</v>
      </c>
      <c r="I114" s="24" t="s">
        <v>1171</v>
      </c>
      <c r="J114" s="12">
        <v>2015.0</v>
      </c>
      <c r="K114" s="6"/>
      <c r="L114" s="25" t="s">
        <v>1172</v>
      </c>
      <c r="M114" s="6"/>
      <c r="N114" s="6"/>
      <c r="O114" s="12" t="s">
        <v>1147</v>
      </c>
    </row>
    <row r="115">
      <c r="A115" s="7"/>
      <c r="B115" s="7"/>
      <c r="C115" s="1" t="s">
        <v>11</v>
      </c>
      <c r="D115" s="44" t="s">
        <v>1173</v>
      </c>
      <c r="E115" s="12" t="s">
        <v>1492</v>
      </c>
      <c r="F115" s="2">
        <v>58.0</v>
      </c>
      <c r="G115" s="45">
        <f t="shared" si="1"/>
        <v>3.052631579</v>
      </c>
      <c r="I115" s="23" t="s">
        <v>1174</v>
      </c>
      <c r="J115" s="12">
        <v>2005.0</v>
      </c>
      <c r="K115" s="6"/>
      <c r="L115" s="25" t="s">
        <v>1175</v>
      </c>
      <c r="M115" s="6"/>
      <c r="N115" s="6"/>
      <c r="O115" s="12" t="s">
        <v>1176</v>
      </c>
    </row>
    <row r="116">
      <c r="A116" s="7"/>
      <c r="B116" s="7"/>
      <c r="C116" s="1" t="s">
        <v>11</v>
      </c>
      <c r="D116" s="44" t="s">
        <v>1177</v>
      </c>
      <c r="E116" s="12" t="s">
        <v>1493</v>
      </c>
      <c r="F116" s="2">
        <v>189.0</v>
      </c>
      <c r="G116" s="45">
        <f t="shared" si="1"/>
        <v>17.18181818</v>
      </c>
      <c r="I116" s="23" t="s">
        <v>1178</v>
      </c>
      <c r="J116" s="2">
        <v>2013.0</v>
      </c>
      <c r="L116" s="27" t="s">
        <v>1179</v>
      </c>
      <c r="O116" s="2" t="s">
        <v>94</v>
      </c>
    </row>
    <row r="117">
      <c r="A117" s="7"/>
      <c r="B117" s="7"/>
      <c r="C117" s="1" t="s">
        <v>11</v>
      </c>
      <c r="D117" s="44" t="s">
        <v>1180</v>
      </c>
      <c r="E117" s="12" t="s">
        <v>1494</v>
      </c>
      <c r="F117" s="2">
        <v>28.0</v>
      </c>
      <c r="G117" s="45">
        <f t="shared" si="1"/>
        <v>3.111111111</v>
      </c>
      <c r="I117" s="24" t="s">
        <v>1181</v>
      </c>
      <c r="J117" s="2">
        <v>2015.0</v>
      </c>
      <c r="L117" s="28" t="s">
        <v>1182</v>
      </c>
      <c r="O117" s="2" t="s">
        <v>179</v>
      </c>
    </row>
    <row r="118">
      <c r="A118" s="7"/>
      <c r="B118" s="7"/>
      <c r="C118" s="1" t="s">
        <v>11</v>
      </c>
      <c r="D118" s="44" t="s">
        <v>1183</v>
      </c>
      <c r="E118" s="12" t="s">
        <v>1495</v>
      </c>
      <c r="F118" s="2">
        <v>146.0</v>
      </c>
      <c r="G118" s="45">
        <f t="shared" si="1"/>
        <v>11.23076923</v>
      </c>
      <c r="I118" s="24" t="s">
        <v>1184</v>
      </c>
      <c r="J118" s="2">
        <v>2011.0</v>
      </c>
      <c r="L118" s="27" t="s">
        <v>1185</v>
      </c>
      <c r="O118" s="16" t="s">
        <v>76</v>
      </c>
    </row>
    <row r="119">
      <c r="A119" s="7"/>
      <c r="B119" s="7"/>
      <c r="C119" s="1" t="s">
        <v>11</v>
      </c>
      <c r="D119" s="44" t="s">
        <v>1186</v>
      </c>
      <c r="E119" s="12" t="s">
        <v>1496</v>
      </c>
      <c r="F119" s="2">
        <v>25.0</v>
      </c>
      <c r="G119" s="45">
        <f t="shared" si="1"/>
        <v>4.166666667</v>
      </c>
      <c r="I119" s="23" t="s">
        <v>1187</v>
      </c>
      <c r="J119" s="2">
        <v>2018.0</v>
      </c>
      <c r="L119" s="27" t="s">
        <v>1188</v>
      </c>
      <c r="O119" s="2" t="s">
        <v>885</v>
      </c>
    </row>
    <row r="120">
      <c r="A120" s="7"/>
      <c r="B120" s="7"/>
      <c r="C120" s="1" t="s">
        <v>11</v>
      </c>
      <c r="D120" s="44" t="s">
        <v>1197</v>
      </c>
      <c r="E120" s="12" t="s">
        <v>1497</v>
      </c>
      <c r="F120" s="2">
        <v>254.0</v>
      </c>
      <c r="G120" s="45">
        <f t="shared" si="1"/>
        <v>16.93333333</v>
      </c>
      <c r="I120" s="23" t="s">
        <v>1198</v>
      </c>
      <c r="J120" s="2">
        <v>2009.0</v>
      </c>
      <c r="L120" s="27" t="s">
        <v>1199</v>
      </c>
      <c r="O120" s="2" t="s">
        <v>454</v>
      </c>
    </row>
    <row r="121">
      <c r="A121" s="7"/>
      <c r="B121" s="7"/>
      <c r="C121" s="1" t="s">
        <v>11</v>
      </c>
      <c r="D121" s="44" t="s">
        <v>1203</v>
      </c>
      <c r="E121" s="12" t="s">
        <v>1498</v>
      </c>
      <c r="F121" s="2">
        <v>2.0</v>
      </c>
      <c r="G121" s="45">
        <f t="shared" si="1"/>
        <v>0.1818181818</v>
      </c>
      <c r="H121" s="2" t="s">
        <v>53</v>
      </c>
      <c r="I121" s="24" t="s">
        <v>1204</v>
      </c>
      <c r="J121" s="2">
        <v>2013.0</v>
      </c>
      <c r="L121" s="28" t="s">
        <v>1205</v>
      </c>
      <c r="O121" s="2" t="s">
        <v>1206</v>
      </c>
    </row>
    <row r="122">
      <c r="A122" s="7"/>
      <c r="B122" s="7"/>
      <c r="C122" s="1" t="s">
        <v>11</v>
      </c>
      <c r="D122" s="44" t="s">
        <v>1207</v>
      </c>
      <c r="E122" s="12" t="s">
        <v>1499</v>
      </c>
      <c r="F122" s="2">
        <v>129.0</v>
      </c>
      <c r="G122" s="45">
        <f t="shared" si="1"/>
        <v>10.75</v>
      </c>
      <c r="I122" s="24" t="s">
        <v>1208</v>
      </c>
      <c r="J122" s="2">
        <v>2012.0</v>
      </c>
      <c r="L122" s="28" t="s">
        <v>1209</v>
      </c>
      <c r="O122" s="2" t="s">
        <v>1210</v>
      </c>
    </row>
    <row r="123">
      <c r="A123" s="7"/>
      <c r="B123" s="7"/>
      <c r="C123" s="1" t="s">
        <v>11</v>
      </c>
      <c r="D123" s="44" t="s">
        <v>1219</v>
      </c>
      <c r="E123" s="12" t="s">
        <v>1500</v>
      </c>
      <c r="F123" s="2">
        <v>129.0</v>
      </c>
      <c r="G123" s="45">
        <f t="shared" si="1"/>
        <v>12.9</v>
      </c>
      <c r="I123" s="23" t="s">
        <v>1220</v>
      </c>
      <c r="J123" s="2">
        <v>2014.0</v>
      </c>
      <c r="L123" s="27" t="s">
        <v>1221</v>
      </c>
      <c r="O123" s="2" t="s">
        <v>186</v>
      </c>
    </row>
    <row r="124">
      <c r="A124" s="7"/>
      <c r="B124" s="7"/>
      <c r="C124" s="1" t="s">
        <v>11</v>
      </c>
      <c r="D124" s="44" t="s">
        <v>1239</v>
      </c>
      <c r="E124" s="12" t="s">
        <v>1501</v>
      </c>
      <c r="F124" s="2">
        <v>11.0</v>
      </c>
      <c r="G124" s="45">
        <f t="shared" si="1"/>
        <v>1.833333333</v>
      </c>
      <c r="H124" s="23"/>
      <c r="I124" s="23" t="s">
        <v>1240</v>
      </c>
      <c r="J124" s="2">
        <v>2018.0</v>
      </c>
      <c r="L124" s="27" t="s">
        <v>1241</v>
      </c>
      <c r="O124" s="16" t="s">
        <v>1242</v>
      </c>
      <c r="S124" s="2" t="s">
        <v>1243</v>
      </c>
    </row>
    <row r="125">
      <c r="A125" s="7"/>
      <c r="B125" s="7"/>
      <c r="C125" s="1" t="s">
        <v>11</v>
      </c>
      <c r="D125" s="44" t="s">
        <v>1244</v>
      </c>
      <c r="E125" s="12" t="s">
        <v>1502</v>
      </c>
      <c r="F125" s="2">
        <v>63.0</v>
      </c>
      <c r="G125" s="45">
        <f t="shared" si="1"/>
        <v>6.3</v>
      </c>
      <c r="H125" s="23"/>
      <c r="I125" s="23" t="s">
        <v>1245</v>
      </c>
      <c r="J125" s="2">
        <v>2014.0</v>
      </c>
      <c r="L125" s="27" t="s">
        <v>1246</v>
      </c>
      <c r="O125" s="31" t="s">
        <v>454</v>
      </c>
      <c r="S125" s="2" t="s">
        <v>1243</v>
      </c>
    </row>
    <row r="126">
      <c r="A126" s="7"/>
      <c r="B126" s="7"/>
      <c r="C126" s="1" t="s">
        <v>11</v>
      </c>
      <c r="D126" s="44" t="s">
        <v>1247</v>
      </c>
      <c r="E126" s="12" t="s">
        <v>1503</v>
      </c>
      <c r="F126" s="2">
        <v>3.0</v>
      </c>
      <c r="G126" s="45">
        <f t="shared" si="1"/>
        <v>0.75</v>
      </c>
      <c r="H126" s="23"/>
      <c r="I126" s="23" t="s">
        <v>1248</v>
      </c>
      <c r="J126" s="2">
        <v>2020.0</v>
      </c>
      <c r="L126" s="27" t="s">
        <v>1249</v>
      </c>
      <c r="O126" s="2" t="s">
        <v>1420</v>
      </c>
      <c r="S126" s="2"/>
    </row>
    <row r="127">
      <c r="A127" s="7"/>
      <c r="B127" s="7"/>
      <c r="C127" s="1" t="s">
        <v>11</v>
      </c>
      <c r="D127" s="44" t="s">
        <v>1250</v>
      </c>
      <c r="E127" s="12" t="s">
        <v>1504</v>
      </c>
      <c r="F127" s="2">
        <v>5.0</v>
      </c>
      <c r="G127" s="45">
        <f t="shared" si="1"/>
        <v>0.4166666667</v>
      </c>
      <c r="H127" s="23"/>
      <c r="I127" s="23" t="s">
        <v>1251</v>
      </c>
      <c r="J127" s="2">
        <v>2012.0</v>
      </c>
      <c r="L127" s="33" t="s">
        <v>1252</v>
      </c>
      <c r="O127" s="30" t="s">
        <v>619</v>
      </c>
      <c r="S127" s="2"/>
    </row>
    <row r="128">
      <c r="A128" s="7"/>
      <c r="B128" s="7"/>
      <c r="C128" s="1" t="s">
        <v>11</v>
      </c>
      <c r="D128" s="23" t="s">
        <v>1259</v>
      </c>
      <c r="E128" s="12" t="s">
        <v>1505</v>
      </c>
      <c r="F128" s="2">
        <v>26.0</v>
      </c>
      <c r="G128" s="45">
        <f t="shared" si="1"/>
        <v>2.6</v>
      </c>
      <c r="H128" s="23"/>
      <c r="I128" s="23" t="s">
        <v>1260</v>
      </c>
      <c r="J128" s="2">
        <v>2014.0</v>
      </c>
      <c r="L128" s="27" t="s">
        <v>1261</v>
      </c>
      <c r="O128" s="31" t="s">
        <v>1262</v>
      </c>
      <c r="S128" s="2"/>
      <c r="U128" s="2" t="s">
        <v>1263</v>
      </c>
    </row>
    <row r="129">
      <c r="A129" s="6"/>
      <c r="B129" s="6"/>
      <c r="C129" s="1"/>
      <c r="D129" s="23"/>
      <c r="E129" s="12"/>
      <c r="F129" s="2"/>
      <c r="G129" s="45"/>
      <c r="I129" s="34"/>
      <c r="J129" s="35"/>
      <c r="K129" s="34"/>
      <c r="L129" s="2"/>
      <c r="O129" s="2"/>
      <c r="P129" s="6"/>
      <c r="Q129" s="6"/>
      <c r="R129" s="6"/>
      <c r="S129" s="6"/>
      <c r="T129" s="6"/>
      <c r="U129" s="34"/>
      <c r="V129" s="34"/>
      <c r="W129" s="34"/>
      <c r="X129" s="34"/>
      <c r="Y129" s="34"/>
      <c r="Z129" s="34"/>
      <c r="AA129" s="34"/>
      <c r="AB129" s="34"/>
      <c r="AC129" s="34"/>
      <c r="AD129" s="34"/>
      <c r="AE129" s="34"/>
      <c r="AF129" s="34"/>
      <c r="AG129" s="34"/>
    </row>
    <row r="130">
      <c r="A130" s="6"/>
      <c r="B130" s="6"/>
      <c r="C130" s="1" t="s">
        <v>11</v>
      </c>
      <c r="D130" s="46" t="s">
        <v>1286</v>
      </c>
      <c r="E130" s="12" t="s">
        <v>1506</v>
      </c>
      <c r="F130" s="2">
        <v>3.0</v>
      </c>
      <c r="G130" s="45">
        <f t="shared" ref="G130:G140" si="2">F130/(2024-J130)</f>
        <v>1.5</v>
      </c>
      <c r="I130" s="34" t="s">
        <v>1287</v>
      </c>
      <c r="J130" s="35">
        <v>2022.0</v>
      </c>
      <c r="K130" s="34"/>
      <c r="L130" s="27" t="s">
        <v>1288</v>
      </c>
      <c r="O130" s="2" t="s">
        <v>1210</v>
      </c>
      <c r="P130" s="6"/>
      <c r="Q130" s="6"/>
      <c r="R130" s="6"/>
      <c r="S130" s="6"/>
      <c r="T130" s="6"/>
      <c r="U130" s="34"/>
      <c r="V130" s="34"/>
      <c r="W130" s="34"/>
      <c r="X130" s="34"/>
      <c r="Y130" s="34"/>
      <c r="Z130" s="34"/>
      <c r="AA130" s="34"/>
      <c r="AB130" s="34"/>
      <c r="AC130" s="34"/>
      <c r="AD130" s="34"/>
      <c r="AE130" s="34"/>
      <c r="AF130" s="34"/>
      <c r="AG130" s="34"/>
    </row>
    <row r="131">
      <c r="A131" s="6"/>
      <c r="B131" s="6"/>
      <c r="C131" s="1" t="s">
        <v>11</v>
      </c>
      <c r="D131" s="46" t="s">
        <v>1289</v>
      </c>
      <c r="E131" s="12" t="s">
        <v>1507</v>
      </c>
      <c r="F131" s="2">
        <v>0.0</v>
      </c>
      <c r="G131" s="45">
        <f t="shared" si="2"/>
        <v>0</v>
      </c>
      <c r="I131" s="34" t="s">
        <v>1290</v>
      </c>
      <c r="J131" s="35">
        <v>2022.0</v>
      </c>
      <c r="K131" s="34"/>
      <c r="L131" s="36" t="s">
        <v>1291</v>
      </c>
      <c r="O131" s="14" t="s">
        <v>1014</v>
      </c>
      <c r="P131" s="6"/>
      <c r="Q131" s="6"/>
      <c r="R131" s="6"/>
      <c r="S131" s="6"/>
      <c r="T131" s="6"/>
      <c r="U131" s="34"/>
      <c r="V131" s="34"/>
      <c r="W131" s="34"/>
      <c r="X131" s="34"/>
      <c r="Y131" s="34"/>
      <c r="Z131" s="34"/>
      <c r="AA131" s="34"/>
      <c r="AB131" s="34"/>
      <c r="AC131" s="34"/>
      <c r="AD131" s="34"/>
      <c r="AE131" s="34"/>
      <c r="AF131" s="34"/>
      <c r="AG131" s="34"/>
    </row>
    <row r="132">
      <c r="A132" s="6"/>
      <c r="B132" s="6"/>
      <c r="C132" s="1" t="s">
        <v>11</v>
      </c>
      <c r="D132" s="46" t="s">
        <v>1508</v>
      </c>
      <c r="E132" s="12" t="s">
        <v>1509</v>
      </c>
      <c r="F132" s="2">
        <v>5.0</v>
      </c>
      <c r="G132" s="45">
        <f t="shared" si="2"/>
        <v>2.5</v>
      </c>
      <c r="I132" s="34" t="s">
        <v>1298</v>
      </c>
      <c r="J132" s="35">
        <v>2022.0</v>
      </c>
      <c r="K132" s="34" t="s">
        <v>1299</v>
      </c>
      <c r="L132" s="37" t="s">
        <v>1300</v>
      </c>
      <c r="O132" s="2" t="s">
        <v>1301</v>
      </c>
      <c r="P132" s="6"/>
      <c r="Q132" s="6"/>
      <c r="R132" s="6"/>
      <c r="S132" s="6"/>
      <c r="T132" s="6"/>
      <c r="U132" s="34"/>
      <c r="V132" s="34"/>
      <c r="W132" s="34"/>
      <c r="X132" s="34"/>
      <c r="Y132" s="34"/>
      <c r="Z132" s="34"/>
      <c r="AA132" s="34"/>
      <c r="AB132" s="34"/>
      <c r="AC132" s="34"/>
      <c r="AD132" s="34"/>
      <c r="AE132" s="34"/>
      <c r="AF132" s="34"/>
      <c r="AG132" s="34"/>
    </row>
    <row r="133">
      <c r="A133" s="6"/>
      <c r="B133" s="6"/>
      <c r="C133" s="1" t="s">
        <v>11</v>
      </c>
      <c r="D133" s="46" t="s">
        <v>1306</v>
      </c>
      <c r="E133" s="12" t="s">
        <v>1510</v>
      </c>
      <c r="F133" s="2">
        <v>0.0</v>
      </c>
      <c r="G133" s="45">
        <f t="shared" si="2"/>
        <v>0</v>
      </c>
      <c r="I133" s="34" t="s">
        <v>1307</v>
      </c>
      <c r="J133" s="35">
        <v>2022.0</v>
      </c>
      <c r="K133" s="34"/>
      <c r="L133" s="36" t="s">
        <v>1308</v>
      </c>
      <c r="O133" s="14" t="s">
        <v>263</v>
      </c>
      <c r="P133" s="6"/>
      <c r="Q133" s="6"/>
      <c r="R133" s="6"/>
      <c r="S133" s="6"/>
      <c r="T133" s="6"/>
      <c r="U133" s="34"/>
      <c r="V133" s="34"/>
      <c r="W133" s="34"/>
      <c r="X133" s="34"/>
      <c r="Y133" s="34"/>
      <c r="Z133" s="34"/>
      <c r="AA133" s="34"/>
      <c r="AB133" s="34"/>
      <c r="AC133" s="34"/>
      <c r="AD133" s="34"/>
      <c r="AE133" s="34"/>
      <c r="AF133" s="34"/>
      <c r="AG133" s="34"/>
    </row>
    <row r="134">
      <c r="A134" s="6"/>
      <c r="B134" s="6"/>
      <c r="C134" s="1" t="s">
        <v>11</v>
      </c>
      <c r="D134" s="46" t="s">
        <v>1309</v>
      </c>
      <c r="E134" s="12" t="s">
        <v>1511</v>
      </c>
      <c r="F134" s="2">
        <v>3.0</v>
      </c>
      <c r="G134" s="45">
        <f t="shared" si="2"/>
        <v>3</v>
      </c>
      <c r="I134" s="34" t="s">
        <v>1310</v>
      </c>
      <c r="J134" s="35">
        <v>2023.0</v>
      </c>
      <c r="K134" s="34"/>
      <c r="L134" s="38" t="s">
        <v>1311</v>
      </c>
      <c r="O134" s="10" t="s">
        <v>186</v>
      </c>
      <c r="P134" s="6"/>
      <c r="Q134" s="6"/>
      <c r="R134" s="6"/>
      <c r="S134" s="6"/>
      <c r="T134" s="6"/>
      <c r="U134" s="34"/>
      <c r="V134" s="34"/>
      <c r="W134" s="34"/>
      <c r="X134" s="34"/>
      <c r="Y134" s="34"/>
      <c r="Z134" s="34"/>
      <c r="AA134" s="34"/>
      <c r="AB134" s="34"/>
      <c r="AC134" s="34"/>
      <c r="AD134" s="34"/>
      <c r="AE134" s="34"/>
      <c r="AF134" s="34"/>
      <c r="AG134" s="34"/>
    </row>
    <row r="135">
      <c r="A135" s="6"/>
      <c r="B135" s="6"/>
      <c r="C135" s="1" t="s">
        <v>11</v>
      </c>
      <c r="D135" s="46" t="s">
        <v>1312</v>
      </c>
      <c r="E135" s="12" t="s">
        <v>1512</v>
      </c>
      <c r="F135" s="2">
        <v>0.0</v>
      </c>
      <c r="G135" s="45">
        <f t="shared" si="2"/>
        <v>0</v>
      </c>
      <c r="I135" s="34" t="s">
        <v>1313</v>
      </c>
      <c r="J135" s="35">
        <v>2023.0</v>
      </c>
      <c r="K135" s="34" t="s">
        <v>1314</v>
      </c>
      <c r="L135" s="36" t="s">
        <v>1315</v>
      </c>
      <c r="O135" s="14" t="s">
        <v>38</v>
      </c>
      <c r="P135" s="6"/>
      <c r="Q135" s="6"/>
      <c r="R135" s="6"/>
      <c r="S135" s="6"/>
      <c r="T135" s="6"/>
      <c r="U135" s="34"/>
      <c r="V135" s="34"/>
      <c r="W135" s="34"/>
      <c r="X135" s="34"/>
      <c r="Y135" s="34"/>
      <c r="Z135" s="34"/>
      <c r="AA135" s="34"/>
      <c r="AB135" s="34"/>
      <c r="AC135" s="34"/>
      <c r="AD135" s="34"/>
      <c r="AE135" s="34"/>
      <c r="AF135" s="34"/>
      <c r="AG135" s="34"/>
    </row>
    <row r="136">
      <c r="A136" s="6"/>
      <c r="B136" s="6"/>
      <c r="C136" s="1" t="s">
        <v>11</v>
      </c>
      <c r="D136" s="46" t="s">
        <v>1325</v>
      </c>
      <c r="E136" s="12" t="s">
        <v>1513</v>
      </c>
      <c r="F136" s="2">
        <v>56.0</v>
      </c>
      <c r="G136" s="45">
        <f t="shared" si="2"/>
        <v>4.307692308</v>
      </c>
      <c r="I136" s="34" t="s">
        <v>1326</v>
      </c>
      <c r="J136" s="35">
        <v>2011.0</v>
      </c>
      <c r="K136" s="34" t="s">
        <v>1327</v>
      </c>
      <c r="L136" s="36" t="s">
        <v>1328</v>
      </c>
      <c r="O136" s="10" t="s">
        <v>727</v>
      </c>
      <c r="P136" s="6"/>
      <c r="Q136" s="6"/>
      <c r="R136" s="6"/>
      <c r="S136" s="6"/>
      <c r="T136" s="6"/>
      <c r="U136" s="34"/>
      <c r="V136" s="34"/>
      <c r="W136" s="34"/>
      <c r="X136" s="34"/>
      <c r="Y136" s="34"/>
      <c r="Z136" s="34"/>
      <c r="AA136" s="34"/>
      <c r="AB136" s="34"/>
      <c r="AC136" s="34"/>
      <c r="AD136" s="34"/>
      <c r="AE136" s="34"/>
      <c r="AF136" s="34"/>
      <c r="AG136" s="34"/>
    </row>
    <row r="137">
      <c r="A137" s="6"/>
      <c r="B137" s="6"/>
      <c r="C137" s="1" t="s">
        <v>11</v>
      </c>
      <c r="D137" s="46" t="s">
        <v>1344</v>
      </c>
      <c r="E137" s="12" t="s">
        <v>1514</v>
      </c>
      <c r="F137" s="2">
        <v>0.0</v>
      </c>
      <c r="G137" s="45">
        <f t="shared" si="2"/>
        <v>0</v>
      </c>
      <c r="I137" s="34" t="s">
        <v>1345</v>
      </c>
      <c r="J137" s="47">
        <v>2023.0</v>
      </c>
      <c r="K137" s="34" t="s">
        <v>1346</v>
      </c>
      <c r="L137" s="37" t="s">
        <v>1347</v>
      </c>
      <c r="O137" s="39" t="s">
        <v>1348</v>
      </c>
      <c r="P137" s="6"/>
      <c r="Q137" s="6"/>
      <c r="R137" s="6"/>
      <c r="S137" s="6"/>
      <c r="T137" s="6"/>
      <c r="U137" s="34"/>
      <c r="V137" s="34"/>
      <c r="W137" s="34"/>
      <c r="X137" s="34"/>
      <c r="Y137" s="34"/>
      <c r="Z137" s="34"/>
      <c r="AA137" s="34"/>
      <c r="AB137" s="34"/>
      <c r="AC137" s="34"/>
      <c r="AD137" s="34"/>
      <c r="AE137" s="34"/>
      <c r="AF137" s="34"/>
      <c r="AG137" s="34"/>
    </row>
    <row r="138">
      <c r="A138" s="6"/>
      <c r="B138" s="6"/>
      <c r="C138" s="1" t="s">
        <v>11</v>
      </c>
      <c r="D138" s="46" t="s">
        <v>1349</v>
      </c>
      <c r="E138" s="12" t="s">
        <v>1515</v>
      </c>
      <c r="F138" s="2">
        <v>1.0</v>
      </c>
      <c r="G138" s="45">
        <f t="shared" si="2"/>
        <v>0.5</v>
      </c>
      <c r="I138" s="34" t="s">
        <v>1350</v>
      </c>
      <c r="J138" s="47">
        <v>2022.0</v>
      </c>
      <c r="K138" s="34" t="s">
        <v>1351</v>
      </c>
      <c r="L138" s="37" t="s">
        <v>1352</v>
      </c>
      <c r="O138" s="14" t="s">
        <v>505</v>
      </c>
      <c r="P138" s="6"/>
      <c r="Q138" s="6"/>
      <c r="R138" s="6"/>
      <c r="S138" s="6"/>
      <c r="T138" s="6"/>
      <c r="U138" s="34"/>
      <c r="V138" s="34"/>
      <c r="W138" s="34"/>
      <c r="X138" s="34"/>
      <c r="Y138" s="34"/>
      <c r="Z138" s="34"/>
      <c r="AA138" s="34"/>
      <c r="AB138" s="34"/>
      <c r="AC138" s="34"/>
      <c r="AD138" s="34"/>
      <c r="AE138" s="34"/>
      <c r="AF138" s="34"/>
      <c r="AG138" s="34"/>
    </row>
    <row r="139">
      <c r="A139" s="6"/>
      <c r="B139" s="6"/>
      <c r="C139" s="1" t="s">
        <v>11</v>
      </c>
      <c r="D139" s="46" t="s">
        <v>1358</v>
      </c>
      <c r="E139" s="12" t="s">
        <v>1516</v>
      </c>
      <c r="F139" s="2">
        <v>0.0</v>
      </c>
      <c r="G139" s="45">
        <f t="shared" si="2"/>
        <v>0</v>
      </c>
      <c r="I139" s="34" t="s">
        <v>1359</v>
      </c>
      <c r="J139" s="47">
        <v>2023.0</v>
      </c>
      <c r="K139" s="34" t="s">
        <v>1360</v>
      </c>
      <c r="L139" s="37" t="s">
        <v>1361</v>
      </c>
      <c r="O139" s="10" t="s">
        <v>18</v>
      </c>
      <c r="P139" s="6"/>
      <c r="Q139" s="6"/>
      <c r="R139" s="6"/>
      <c r="S139" s="6"/>
      <c r="T139" s="6"/>
      <c r="U139" s="34"/>
      <c r="V139" s="34"/>
      <c r="W139" s="34"/>
      <c r="X139" s="34"/>
      <c r="Y139" s="34"/>
      <c r="Z139" s="34"/>
      <c r="AA139" s="34"/>
      <c r="AB139" s="34"/>
      <c r="AC139" s="34"/>
      <c r="AD139" s="34"/>
      <c r="AE139" s="34"/>
      <c r="AF139" s="34"/>
      <c r="AG139" s="34"/>
    </row>
    <row r="140">
      <c r="A140" s="6"/>
      <c r="B140" s="6"/>
      <c r="C140" s="1" t="s">
        <v>11</v>
      </c>
      <c r="D140" s="46" t="s">
        <v>1365</v>
      </c>
      <c r="E140" s="12" t="s">
        <v>1517</v>
      </c>
      <c r="F140" s="2">
        <v>10.0</v>
      </c>
      <c r="G140" s="45">
        <f t="shared" si="2"/>
        <v>5</v>
      </c>
      <c r="I140" s="34" t="s">
        <v>1366</v>
      </c>
      <c r="J140" s="47">
        <v>2022.0</v>
      </c>
      <c r="K140" s="34" t="s">
        <v>1367</v>
      </c>
      <c r="L140" s="37" t="s">
        <v>1368</v>
      </c>
      <c r="O140" s="14" t="s">
        <v>722</v>
      </c>
      <c r="P140" s="6"/>
      <c r="Q140" s="6"/>
      <c r="R140" s="6"/>
      <c r="S140" s="6"/>
      <c r="T140" s="6"/>
      <c r="U140" s="34"/>
      <c r="V140" s="34"/>
      <c r="W140" s="34"/>
      <c r="X140" s="34"/>
      <c r="Y140" s="34"/>
      <c r="Z140" s="34"/>
      <c r="AA140" s="34"/>
      <c r="AB140" s="34"/>
      <c r="AC140" s="34"/>
      <c r="AD140" s="34"/>
      <c r="AE140" s="34"/>
      <c r="AF140" s="34"/>
      <c r="AG140" s="34"/>
    </row>
    <row r="141">
      <c r="A141" s="6"/>
      <c r="B141" s="6"/>
      <c r="C141" s="6"/>
      <c r="D141" s="23"/>
      <c r="E141" s="12"/>
      <c r="F141" s="12"/>
      <c r="G141" s="45"/>
      <c r="H141" s="6"/>
      <c r="I141" s="6"/>
      <c r="J141" s="8"/>
      <c r="K141" s="6"/>
      <c r="L141" s="9"/>
      <c r="M141" s="6"/>
      <c r="N141" s="6"/>
      <c r="O141" s="48"/>
      <c r="P141" s="6"/>
      <c r="Q141" s="6"/>
      <c r="R141" s="6"/>
      <c r="S141" s="6"/>
      <c r="T141" s="6"/>
      <c r="U141" s="34"/>
      <c r="V141" s="34"/>
      <c r="W141" s="34"/>
      <c r="X141" s="34"/>
      <c r="Y141" s="34"/>
      <c r="Z141" s="34"/>
      <c r="AA141" s="34"/>
      <c r="AB141" s="34"/>
      <c r="AC141" s="34"/>
      <c r="AD141" s="34"/>
      <c r="AE141" s="34"/>
      <c r="AF141" s="34"/>
      <c r="AG141" s="34"/>
    </row>
    <row r="142">
      <c r="A142" s="7"/>
      <c r="B142" s="7"/>
      <c r="C142" s="7"/>
      <c r="D142" s="7"/>
    </row>
    <row r="143">
      <c r="A143" s="7"/>
      <c r="B143" s="7"/>
      <c r="C143" s="7"/>
      <c r="D143" s="42">
        <f>COUNTIF(C1:C140,"Y")</f>
        <v>137</v>
      </c>
      <c r="E143" s="42"/>
      <c r="F143" s="42"/>
      <c r="G143" s="42"/>
      <c r="H143" s="42">
        <f>COUNTIF(H1:H128,"ART")</f>
        <v>0</v>
      </c>
    </row>
    <row r="144">
      <c r="A144" s="7"/>
      <c r="B144" s="7"/>
      <c r="C144" s="7"/>
      <c r="D144" s="42">
        <f>COUNTIF(C1:C128,"N")</f>
        <v>0</v>
      </c>
    </row>
    <row r="145">
      <c r="A145" s="7"/>
      <c r="B145" s="7"/>
      <c r="C145" s="7"/>
      <c r="D145" s="7"/>
    </row>
    <row r="146">
      <c r="A146" s="7"/>
      <c r="B146" s="7"/>
      <c r="C146" s="7"/>
      <c r="D146" s="7"/>
    </row>
    <row r="147">
      <c r="A147" s="7"/>
      <c r="B147" s="7"/>
      <c r="C147" s="7"/>
      <c r="D147" s="43">
        <f>COUNTA(valuesByColor("#b7e1cd", "black", D2:D110))</f>
        <v>0</v>
      </c>
    </row>
    <row r="148">
      <c r="A148" s="7"/>
      <c r="B148" s="7"/>
      <c r="C148" s="7"/>
      <c r="D148" s="7"/>
    </row>
    <row r="149">
      <c r="A149" s="7"/>
      <c r="B149" s="7"/>
      <c r="C149" s="7"/>
      <c r="D149" s="7"/>
    </row>
    <row r="150">
      <c r="A150" s="7"/>
      <c r="B150" s="7"/>
      <c r="C150" s="7"/>
      <c r="D150" s="7"/>
    </row>
    <row r="151">
      <c r="A151" s="7"/>
      <c r="B151" s="7"/>
      <c r="C151" s="7"/>
      <c r="D151" s="7"/>
    </row>
    <row r="152">
      <c r="A152" s="7"/>
      <c r="B152" s="7"/>
      <c r="C152" s="7"/>
      <c r="D152" s="7"/>
    </row>
    <row r="153">
      <c r="A153" s="7"/>
      <c r="B153" s="7"/>
      <c r="C153" s="7"/>
      <c r="D153" s="7"/>
    </row>
    <row r="154">
      <c r="A154" s="7"/>
      <c r="B154" s="7"/>
      <c r="C154" s="7"/>
      <c r="D154" s="7"/>
    </row>
    <row r="155">
      <c r="A155" s="7"/>
      <c r="B155" s="7"/>
      <c r="C155" s="7"/>
      <c r="D155" s="7"/>
    </row>
    <row r="156">
      <c r="A156" s="7"/>
      <c r="B156" s="7"/>
      <c r="C156" s="7"/>
      <c r="D156" s="7"/>
    </row>
    <row r="157">
      <c r="A157" s="7"/>
      <c r="B157" s="7"/>
      <c r="C157" s="7"/>
      <c r="D157" s="7"/>
    </row>
    <row r="158">
      <c r="A158" s="7"/>
      <c r="B158" s="7"/>
      <c r="C158" s="7"/>
      <c r="D158" s="7"/>
    </row>
    <row r="159">
      <c r="A159" s="7"/>
      <c r="B159" s="7"/>
      <c r="C159" s="7"/>
      <c r="D159" s="7"/>
    </row>
    <row r="160">
      <c r="A160" s="7"/>
      <c r="B160" s="7"/>
      <c r="C160" s="7"/>
      <c r="D160" s="7"/>
    </row>
    <row r="161">
      <c r="A161" s="7"/>
      <c r="B161" s="7"/>
      <c r="C161" s="7"/>
      <c r="D161" s="7"/>
    </row>
    <row r="162">
      <c r="A162" s="7"/>
      <c r="B162" s="7"/>
      <c r="C162" s="7"/>
      <c r="D162" s="7"/>
    </row>
    <row r="163">
      <c r="A163" s="7"/>
      <c r="B163" s="7"/>
      <c r="C163" s="7"/>
      <c r="D163" s="7"/>
    </row>
    <row r="164">
      <c r="A164" s="7"/>
      <c r="B164" s="7"/>
      <c r="C164" s="7"/>
      <c r="D164" s="7"/>
    </row>
    <row r="165">
      <c r="A165" s="7"/>
      <c r="B165" s="7"/>
      <c r="C165" s="7"/>
      <c r="D165" s="7"/>
    </row>
    <row r="166">
      <c r="A166" s="7"/>
      <c r="B166" s="7"/>
      <c r="C166" s="7"/>
      <c r="D166" s="7"/>
    </row>
    <row r="167">
      <c r="A167" s="7"/>
      <c r="B167" s="7"/>
      <c r="C167" s="7"/>
      <c r="D167" s="7"/>
    </row>
    <row r="168">
      <c r="A168" s="7"/>
      <c r="B168" s="7"/>
      <c r="C168" s="7"/>
      <c r="D168" s="7"/>
    </row>
    <row r="169">
      <c r="A169" s="7"/>
      <c r="B169" s="7"/>
      <c r="C169" s="7"/>
      <c r="D169" s="7"/>
    </row>
    <row r="170">
      <c r="A170" s="7"/>
      <c r="B170" s="7"/>
      <c r="C170" s="7"/>
      <c r="D170" s="7"/>
    </row>
    <row r="171">
      <c r="A171" s="7"/>
      <c r="B171" s="7"/>
      <c r="C171" s="7"/>
      <c r="D171" s="7"/>
    </row>
    <row r="172">
      <c r="A172" s="7"/>
      <c r="B172" s="7"/>
      <c r="C172" s="7"/>
      <c r="D172" s="7"/>
    </row>
    <row r="173">
      <c r="A173" s="7"/>
      <c r="B173" s="7"/>
      <c r="C173" s="7"/>
      <c r="D173" s="7"/>
    </row>
    <row r="174">
      <c r="A174" s="7"/>
      <c r="B174" s="7"/>
      <c r="C174" s="7"/>
      <c r="D174" s="7"/>
    </row>
    <row r="175">
      <c r="A175" s="7"/>
      <c r="B175" s="7"/>
      <c r="C175" s="7"/>
      <c r="D175" s="7"/>
    </row>
    <row r="176">
      <c r="A176" s="7"/>
      <c r="B176" s="7"/>
      <c r="C176" s="7"/>
      <c r="D176" s="7"/>
    </row>
    <row r="177">
      <c r="A177" s="7"/>
      <c r="B177" s="7"/>
      <c r="C177" s="7"/>
      <c r="D177" s="7"/>
    </row>
    <row r="178">
      <c r="A178" s="7"/>
      <c r="B178" s="7"/>
      <c r="C178" s="7"/>
      <c r="D178" s="7"/>
    </row>
    <row r="179">
      <c r="A179" s="7"/>
      <c r="B179" s="7"/>
      <c r="C179" s="7"/>
      <c r="D179" s="7"/>
    </row>
    <row r="180">
      <c r="A180" s="7"/>
      <c r="B180" s="7"/>
      <c r="C180" s="7"/>
      <c r="D180" s="7"/>
    </row>
    <row r="181">
      <c r="A181" s="7"/>
      <c r="B181" s="7"/>
      <c r="C181" s="7"/>
      <c r="D181" s="7"/>
    </row>
    <row r="182">
      <c r="A182" s="7"/>
      <c r="B182" s="7"/>
      <c r="C182" s="7"/>
      <c r="D182" s="7"/>
    </row>
    <row r="183">
      <c r="A183" s="7"/>
      <c r="B183" s="7"/>
      <c r="C183" s="7"/>
      <c r="D183" s="7"/>
    </row>
    <row r="184">
      <c r="A184" s="7"/>
      <c r="B184" s="7"/>
      <c r="C184" s="7"/>
      <c r="D184" s="7"/>
    </row>
    <row r="185">
      <c r="A185" s="7"/>
      <c r="B185" s="7"/>
      <c r="C185" s="7"/>
      <c r="D185" s="7"/>
    </row>
    <row r="186">
      <c r="A186" s="7"/>
      <c r="B186" s="7"/>
      <c r="C186" s="7"/>
      <c r="D186" s="7"/>
    </row>
    <row r="187">
      <c r="A187" s="7"/>
      <c r="B187" s="7"/>
      <c r="C187" s="7"/>
      <c r="D187" s="7"/>
    </row>
    <row r="188">
      <c r="A188" s="7"/>
      <c r="B188" s="7"/>
      <c r="C188" s="7"/>
      <c r="D188" s="7"/>
    </row>
    <row r="189">
      <c r="A189" s="7"/>
      <c r="B189" s="7"/>
      <c r="C189" s="7"/>
      <c r="D189" s="7"/>
    </row>
    <row r="190">
      <c r="A190" s="7"/>
      <c r="B190" s="7"/>
      <c r="C190" s="7"/>
      <c r="D190" s="7"/>
    </row>
    <row r="191">
      <c r="A191" s="7"/>
      <c r="B191" s="7"/>
      <c r="C191" s="7"/>
      <c r="D191" s="7"/>
    </row>
    <row r="192">
      <c r="A192" s="7"/>
      <c r="B192" s="7"/>
      <c r="C192" s="7"/>
      <c r="D192" s="7"/>
    </row>
    <row r="193">
      <c r="A193" s="7"/>
      <c r="B193" s="7"/>
      <c r="C193" s="7"/>
      <c r="D193" s="7"/>
    </row>
    <row r="194">
      <c r="A194" s="7"/>
      <c r="B194" s="7"/>
      <c r="C194" s="7"/>
      <c r="D194" s="7"/>
    </row>
    <row r="195">
      <c r="A195" s="7"/>
      <c r="B195" s="7"/>
      <c r="C195" s="7"/>
      <c r="D195" s="7"/>
    </row>
    <row r="196">
      <c r="A196" s="7"/>
      <c r="B196" s="7"/>
      <c r="C196" s="7"/>
      <c r="D196" s="7"/>
    </row>
    <row r="197">
      <c r="A197" s="7"/>
      <c r="B197" s="7"/>
      <c r="C197" s="7"/>
      <c r="D197" s="7"/>
    </row>
    <row r="198">
      <c r="A198" s="7"/>
      <c r="B198" s="7"/>
      <c r="C198" s="7"/>
      <c r="D198" s="7"/>
    </row>
    <row r="199">
      <c r="A199" s="7"/>
      <c r="B199" s="7"/>
      <c r="C199" s="7"/>
      <c r="D199" s="7"/>
    </row>
    <row r="200">
      <c r="A200" s="7"/>
      <c r="B200" s="7"/>
      <c r="C200" s="7"/>
      <c r="D200" s="7"/>
    </row>
    <row r="201">
      <c r="A201" s="7"/>
      <c r="B201" s="7"/>
      <c r="C201" s="7"/>
      <c r="D201" s="7"/>
    </row>
    <row r="202">
      <c r="A202" s="7"/>
      <c r="B202" s="7"/>
      <c r="C202" s="7"/>
      <c r="D202" s="7"/>
    </row>
    <row r="203">
      <c r="A203" s="7"/>
      <c r="B203" s="7"/>
      <c r="C203" s="7"/>
      <c r="D203" s="7"/>
    </row>
    <row r="204">
      <c r="A204" s="7"/>
      <c r="B204" s="7"/>
      <c r="C204" s="7"/>
      <c r="D204" s="7"/>
    </row>
    <row r="205">
      <c r="A205" s="7"/>
      <c r="B205" s="7"/>
      <c r="C205" s="7"/>
      <c r="D205" s="7"/>
    </row>
    <row r="206">
      <c r="A206" s="7"/>
      <c r="B206" s="7"/>
      <c r="C206" s="7"/>
      <c r="D206" s="7"/>
    </row>
    <row r="207">
      <c r="A207" s="7"/>
      <c r="B207" s="7"/>
      <c r="C207" s="7"/>
      <c r="D207" s="7"/>
    </row>
    <row r="208">
      <c r="A208" s="7"/>
      <c r="B208" s="7"/>
      <c r="C208" s="7"/>
      <c r="D208" s="7"/>
    </row>
    <row r="209">
      <c r="A209" s="7"/>
      <c r="B209" s="7"/>
      <c r="C209" s="7"/>
      <c r="D209" s="7"/>
    </row>
    <row r="210">
      <c r="A210" s="7"/>
      <c r="B210" s="7"/>
      <c r="C210" s="7"/>
      <c r="D210" s="7"/>
    </row>
    <row r="211">
      <c r="A211" s="7"/>
      <c r="B211" s="7"/>
      <c r="C211" s="7"/>
      <c r="D211" s="7"/>
    </row>
    <row r="212">
      <c r="A212" s="7"/>
      <c r="B212" s="7"/>
      <c r="C212" s="7"/>
      <c r="D212" s="7"/>
    </row>
    <row r="213">
      <c r="A213" s="7"/>
      <c r="B213" s="7"/>
      <c r="C213" s="7"/>
      <c r="D213" s="7"/>
    </row>
    <row r="214">
      <c r="A214" s="7"/>
      <c r="B214" s="7"/>
      <c r="C214" s="7"/>
      <c r="D214" s="7"/>
    </row>
    <row r="215">
      <c r="A215" s="7"/>
      <c r="B215" s="7"/>
      <c r="C215" s="7"/>
      <c r="D215" s="7"/>
    </row>
    <row r="216">
      <c r="A216" s="7"/>
      <c r="B216" s="7"/>
      <c r="C216" s="7"/>
      <c r="D216" s="7"/>
    </row>
    <row r="217">
      <c r="A217" s="7"/>
      <c r="B217" s="7"/>
      <c r="C217" s="7"/>
      <c r="D217" s="7"/>
    </row>
    <row r="218">
      <c r="A218" s="7"/>
      <c r="B218" s="7"/>
      <c r="C218" s="7"/>
      <c r="D218" s="7"/>
    </row>
    <row r="219">
      <c r="A219" s="7"/>
      <c r="B219" s="7"/>
      <c r="C219" s="7"/>
      <c r="D219" s="7"/>
    </row>
    <row r="220">
      <c r="A220" s="7"/>
      <c r="B220" s="7"/>
      <c r="C220" s="7"/>
      <c r="D220" s="7"/>
    </row>
    <row r="221">
      <c r="A221" s="7"/>
      <c r="B221" s="7"/>
      <c r="C221" s="7"/>
      <c r="D221" s="7"/>
    </row>
    <row r="222">
      <c r="A222" s="7"/>
      <c r="B222" s="7"/>
      <c r="C222" s="7"/>
      <c r="D222" s="7"/>
    </row>
    <row r="223">
      <c r="A223" s="7"/>
      <c r="B223" s="7"/>
      <c r="C223" s="7"/>
      <c r="D223" s="7"/>
    </row>
    <row r="224">
      <c r="A224" s="7"/>
      <c r="B224" s="7"/>
      <c r="C224" s="7"/>
      <c r="D224" s="7"/>
    </row>
    <row r="225">
      <c r="A225" s="7"/>
      <c r="B225" s="7"/>
      <c r="C225" s="7"/>
      <c r="D225" s="7"/>
    </row>
    <row r="226">
      <c r="A226" s="7"/>
      <c r="B226" s="7"/>
      <c r="C226" s="7"/>
      <c r="D226" s="7"/>
    </row>
    <row r="227">
      <c r="A227" s="7"/>
      <c r="B227" s="7"/>
      <c r="C227" s="7"/>
      <c r="D227" s="7"/>
    </row>
    <row r="228">
      <c r="A228" s="7"/>
      <c r="B228" s="7"/>
      <c r="C228" s="7"/>
      <c r="D228" s="7"/>
    </row>
    <row r="229">
      <c r="A229" s="7"/>
      <c r="B229" s="7"/>
      <c r="C229" s="7"/>
      <c r="D229" s="7"/>
    </row>
    <row r="230">
      <c r="A230" s="7"/>
      <c r="B230" s="7"/>
      <c r="C230" s="7"/>
      <c r="D230" s="7"/>
    </row>
    <row r="231">
      <c r="A231" s="7"/>
      <c r="B231" s="7"/>
      <c r="C231" s="7"/>
      <c r="D231" s="7"/>
    </row>
    <row r="232">
      <c r="A232" s="7"/>
      <c r="B232" s="7"/>
      <c r="C232" s="7"/>
      <c r="D232" s="7"/>
    </row>
    <row r="233">
      <c r="A233" s="7"/>
      <c r="B233" s="7"/>
      <c r="C233" s="7"/>
      <c r="D233" s="7"/>
    </row>
    <row r="234">
      <c r="A234" s="7"/>
      <c r="B234" s="7"/>
      <c r="C234" s="7"/>
      <c r="D234" s="7"/>
    </row>
    <row r="235">
      <c r="A235" s="7"/>
      <c r="B235" s="7"/>
      <c r="C235" s="7"/>
      <c r="D235" s="7"/>
    </row>
    <row r="236">
      <c r="A236" s="7"/>
      <c r="B236" s="7"/>
      <c r="C236" s="7"/>
      <c r="D236" s="7"/>
    </row>
    <row r="237">
      <c r="A237" s="7"/>
      <c r="B237" s="7"/>
      <c r="C237" s="7"/>
      <c r="D237" s="7"/>
    </row>
    <row r="238">
      <c r="A238" s="7"/>
      <c r="B238" s="7"/>
      <c r="C238" s="7"/>
      <c r="D238" s="7"/>
    </row>
    <row r="239">
      <c r="A239" s="7"/>
      <c r="B239" s="7"/>
      <c r="C239" s="7"/>
      <c r="D239" s="7"/>
    </row>
    <row r="240">
      <c r="A240" s="7"/>
      <c r="B240" s="7"/>
      <c r="C240" s="7"/>
      <c r="D240" s="7"/>
    </row>
    <row r="241">
      <c r="A241" s="7"/>
      <c r="B241" s="7"/>
      <c r="C241" s="7"/>
      <c r="D241" s="7"/>
    </row>
    <row r="242">
      <c r="A242" s="7"/>
      <c r="B242" s="7"/>
      <c r="C242" s="7"/>
      <c r="D242" s="7"/>
    </row>
    <row r="243">
      <c r="A243" s="7"/>
      <c r="B243" s="7"/>
      <c r="C243" s="7"/>
      <c r="D243" s="7"/>
    </row>
    <row r="244">
      <c r="A244" s="7"/>
      <c r="B244" s="7"/>
      <c r="C244" s="7"/>
      <c r="D244" s="7"/>
    </row>
    <row r="245">
      <c r="A245" s="7"/>
      <c r="B245" s="7"/>
      <c r="C245" s="7"/>
      <c r="D245" s="7"/>
    </row>
    <row r="246">
      <c r="A246" s="7"/>
      <c r="B246" s="7"/>
      <c r="C246" s="7"/>
      <c r="D246" s="7"/>
    </row>
    <row r="247">
      <c r="A247" s="7"/>
      <c r="B247" s="7"/>
      <c r="C247" s="7"/>
      <c r="D247" s="7"/>
    </row>
    <row r="248">
      <c r="A248" s="7"/>
      <c r="B248" s="7"/>
      <c r="C248" s="7"/>
      <c r="D248" s="7"/>
    </row>
    <row r="249">
      <c r="A249" s="7"/>
      <c r="B249" s="7"/>
      <c r="C249" s="7"/>
      <c r="D249" s="7"/>
    </row>
    <row r="250">
      <c r="A250" s="7"/>
      <c r="B250" s="7"/>
      <c r="C250" s="7"/>
      <c r="D250" s="7"/>
    </row>
    <row r="251">
      <c r="A251" s="7"/>
      <c r="B251" s="7"/>
      <c r="C251" s="7"/>
      <c r="D251" s="7"/>
    </row>
    <row r="252">
      <c r="A252" s="7"/>
      <c r="B252" s="7"/>
      <c r="C252" s="7"/>
      <c r="D252" s="7"/>
    </row>
    <row r="253">
      <c r="A253" s="7"/>
      <c r="B253" s="7"/>
      <c r="C253" s="7"/>
      <c r="D253" s="7"/>
    </row>
    <row r="254">
      <c r="A254" s="7"/>
      <c r="B254" s="7"/>
      <c r="C254" s="7"/>
      <c r="D254" s="7"/>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row r="275">
      <c r="A275" s="7"/>
      <c r="B275" s="7"/>
      <c r="C275" s="7"/>
      <c r="D275" s="7"/>
    </row>
    <row r="276">
      <c r="A276" s="7"/>
      <c r="B276" s="7"/>
      <c r="C276" s="7"/>
      <c r="D276" s="7"/>
    </row>
    <row r="277">
      <c r="A277" s="7"/>
      <c r="B277" s="7"/>
      <c r="C277" s="7"/>
      <c r="D277" s="7"/>
    </row>
    <row r="278">
      <c r="A278" s="7"/>
      <c r="B278" s="7"/>
      <c r="C278" s="7"/>
      <c r="D278" s="7"/>
    </row>
    <row r="279">
      <c r="A279" s="7"/>
      <c r="B279" s="7"/>
      <c r="C279" s="7"/>
      <c r="D279" s="7"/>
    </row>
    <row r="280">
      <c r="A280" s="7"/>
      <c r="B280" s="7"/>
      <c r="C280" s="7"/>
      <c r="D280" s="7"/>
    </row>
    <row r="281">
      <c r="A281" s="7"/>
      <c r="B281" s="7"/>
      <c r="C281" s="7"/>
      <c r="D281" s="7"/>
    </row>
    <row r="282">
      <c r="A282" s="7"/>
      <c r="B282" s="7"/>
      <c r="C282" s="7"/>
      <c r="D282" s="7"/>
    </row>
    <row r="283">
      <c r="A283" s="7"/>
      <c r="B283" s="7"/>
      <c r="C283" s="7"/>
      <c r="D283" s="7"/>
    </row>
    <row r="284">
      <c r="A284" s="7"/>
      <c r="B284" s="7"/>
      <c r="C284" s="7"/>
      <c r="D284" s="7"/>
    </row>
    <row r="285">
      <c r="A285" s="7"/>
      <c r="B285" s="7"/>
      <c r="C285" s="7"/>
      <c r="D285" s="7"/>
    </row>
    <row r="286">
      <c r="A286" s="7"/>
      <c r="B286" s="7"/>
      <c r="C286" s="7"/>
      <c r="D286" s="7"/>
    </row>
    <row r="287">
      <c r="A287" s="7"/>
      <c r="B287" s="7"/>
      <c r="C287" s="7"/>
      <c r="D287" s="7"/>
    </row>
    <row r="288">
      <c r="A288" s="7"/>
      <c r="B288" s="7"/>
      <c r="C288" s="7"/>
      <c r="D288" s="7"/>
    </row>
    <row r="289">
      <c r="A289" s="7"/>
      <c r="B289" s="7"/>
      <c r="C289" s="7"/>
      <c r="D289" s="7"/>
    </row>
    <row r="290">
      <c r="A290" s="7"/>
      <c r="B290" s="7"/>
      <c r="C290" s="7"/>
      <c r="D290" s="7"/>
    </row>
    <row r="291">
      <c r="A291" s="7"/>
      <c r="B291" s="7"/>
      <c r="C291" s="7"/>
      <c r="D291" s="7"/>
    </row>
    <row r="292">
      <c r="A292" s="7"/>
      <c r="B292" s="7"/>
      <c r="C292" s="7"/>
      <c r="D292" s="7"/>
    </row>
    <row r="293">
      <c r="A293" s="7"/>
      <c r="B293" s="7"/>
      <c r="C293" s="7"/>
      <c r="D293" s="7"/>
    </row>
    <row r="294">
      <c r="A294" s="7"/>
      <c r="B294" s="7"/>
      <c r="C294" s="7"/>
      <c r="D294" s="7"/>
    </row>
    <row r="295">
      <c r="A295" s="7"/>
      <c r="B295" s="7"/>
      <c r="C295" s="7"/>
      <c r="D295" s="7"/>
    </row>
    <row r="296">
      <c r="A296" s="7"/>
      <c r="B296" s="7"/>
      <c r="C296" s="7"/>
      <c r="D296" s="7"/>
    </row>
    <row r="297">
      <c r="A297" s="7"/>
      <c r="B297" s="7"/>
      <c r="C297" s="7"/>
      <c r="D297" s="7"/>
    </row>
    <row r="298">
      <c r="A298" s="7"/>
      <c r="B298" s="7"/>
      <c r="C298" s="7"/>
      <c r="D298" s="7"/>
    </row>
    <row r="299">
      <c r="A299" s="7"/>
      <c r="B299" s="7"/>
      <c r="C299" s="7"/>
      <c r="D299" s="7"/>
    </row>
    <row r="300">
      <c r="A300" s="7"/>
      <c r="B300" s="7"/>
      <c r="C300" s="7"/>
      <c r="D300" s="7"/>
    </row>
    <row r="301">
      <c r="A301" s="7"/>
      <c r="B301" s="7"/>
      <c r="C301" s="7"/>
      <c r="D301" s="7"/>
    </row>
    <row r="302">
      <c r="A302" s="7"/>
      <c r="B302" s="7"/>
      <c r="C302" s="7"/>
      <c r="D302" s="7"/>
    </row>
    <row r="303">
      <c r="A303" s="7"/>
      <c r="B303" s="7"/>
      <c r="C303" s="7"/>
      <c r="D303" s="7"/>
    </row>
    <row r="304">
      <c r="A304" s="7"/>
      <c r="B304" s="7"/>
      <c r="C304" s="7"/>
      <c r="D304" s="7"/>
    </row>
    <row r="305">
      <c r="A305" s="7"/>
      <c r="B305" s="7"/>
      <c r="C305" s="7"/>
      <c r="D305" s="7"/>
    </row>
    <row r="306">
      <c r="A306" s="7"/>
      <c r="B306" s="7"/>
      <c r="C306" s="7"/>
      <c r="D306" s="7"/>
    </row>
    <row r="307">
      <c r="A307" s="7"/>
      <c r="B307" s="7"/>
      <c r="C307" s="7"/>
      <c r="D307" s="7"/>
    </row>
    <row r="308">
      <c r="A308" s="7"/>
      <c r="B308" s="7"/>
      <c r="C308" s="7"/>
      <c r="D308" s="7"/>
    </row>
    <row r="309">
      <c r="A309" s="7"/>
      <c r="B309" s="7"/>
      <c r="C309" s="7"/>
      <c r="D309" s="7"/>
    </row>
    <row r="310">
      <c r="A310" s="7"/>
      <c r="B310" s="7"/>
      <c r="C310" s="7"/>
      <c r="D310" s="7"/>
    </row>
    <row r="311">
      <c r="A311" s="7"/>
      <c r="B311" s="7"/>
      <c r="C311" s="7"/>
      <c r="D311" s="7"/>
    </row>
    <row r="312">
      <c r="A312" s="7"/>
      <c r="B312" s="7"/>
      <c r="C312" s="7"/>
      <c r="D312" s="7"/>
    </row>
    <row r="313">
      <c r="A313" s="7"/>
      <c r="B313" s="7"/>
      <c r="C313" s="7"/>
      <c r="D313" s="7"/>
    </row>
    <row r="314">
      <c r="A314" s="7"/>
      <c r="B314" s="7"/>
      <c r="C314" s="7"/>
      <c r="D314" s="7"/>
    </row>
    <row r="315">
      <c r="A315" s="7"/>
      <c r="B315" s="7"/>
      <c r="C315" s="7"/>
      <c r="D315" s="7"/>
    </row>
    <row r="316">
      <c r="A316" s="7"/>
      <c r="B316" s="7"/>
      <c r="C316" s="7"/>
      <c r="D316" s="7"/>
    </row>
    <row r="317">
      <c r="A317" s="7"/>
      <c r="B317" s="7"/>
      <c r="C317" s="7"/>
      <c r="D317" s="7"/>
    </row>
    <row r="318">
      <c r="A318" s="7"/>
      <c r="B318" s="7"/>
      <c r="C318" s="7"/>
      <c r="D318" s="7"/>
    </row>
    <row r="319">
      <c r="A319" s="7"/>
      <c r="B319" s="7"/>
      <c r="C319" s="7"/>
      <c r="D319" s="7"/>
    </row>
    <row r="320">
      <c r="A320" s="7"/>
      <c r="B320" s="7"/>
      <c r="C320" s="7"/>
      <c r="D320" s="7"/>
    </row>
    <row r="321">
      <c r="A321" s="7"/>
      <c r="B321" s="7"/>
      <c r="C321" s="7"/>
      <c r="D321" s="7"/>
    </row>
    <row r="322">
      <c r="A322" s="7"/>
      <c r="B322" s="7"/>
      <c r="C322" s="7"/>
      <c r="D322" s="7"/>
    </row>
    <row r="323">
      <c r="A323" s="7"/>
      <c r="B323" s="7"/>
      <c r="C323" s="7"/>
      <c r="D323" s="7"/>
    </row>
    <row r="324">
      <c r="A324" s="7"/>
      <c r="B324" s="7"/>
      <c r="C324" s="7"/>
      <c r="D324" s="7"/>
    </row>
    <row r="325">
      <c r="A325" s="7"/>
      <c r="B325" s="7"/>
      <c r="C325" s="7"/>
      <c r="D325" s="7"/>
    </row>
    <row r="326">
      <c r="A326" s="7"/>
      <c r="B326" s="7"/>
      <c r="C326" s="7"/>
      <c r="D326" s="7"/>
    </row>
    <row r="327">
      <c r="A327" s="7"/>
      <c r="B327" s="7"/>
      <c r="C327" s="7"/>
      <c r="D327" s="7"/>
    </row>
    <row r="328">
      <c r="A328" s="7"/>
      <c r="B328" s="7"/>
      <c r="C328" s="7"/>
      <c r="D328" s="7"/>
    </row>
    <row r="329">
      <c r="A329" s="7"/>
      <c r="B329" s="7"/>
      <c r="C329" s="7"/>
      <c r="D329" s="7"/>
    </row>
    <row r="330">
      <c r="A330" s="7"/>
      <c r="B330" s="7"/>
      <c r="C330" s="7"/>
      <c r="D330" s="7"/>
    </row>
    <row r="331">
      <c r="A331" s="7"/>
      <c r="B331" s="7"/>
      <c r="C331" s="7"/>
      <c r="D331" s="7"/>
    </row>
    <row r="332">
      <c r="A332" s="7"/>
      <c r="B332" s="7"/>
      <c r="C332" s="7"/>
      <c r="D332" s="7"/>
    </row>
    <row r="333">
      <c r="A333" s="7"/>
      <c r="B333" s="7"/>
      <c r="C333" s="7"/>
      <c r="D333" s="7"/>
    </row>
    <row r="334">
      <c r="A334" s="7"/>
      <c r="B334" s="7"/>
      <c r="C334" s="7"/>
      <c r="D334" s="7"/>
    </row>
    <row r="335">
      <c r="A335" s="7"/>
      <c r="B335" s="7"/>
      <c r="C335" s="7"/>
      <c r="D335" s="7"/>
    </row>
    <row r="336">
      <c r="A336" s="7"/>
      <c r="B336" s="7"/>
      <c r="C336" s="7"/>
      <c r="D336" s="7"/>
    </row>
    <row r="337">
      <c r="A337" s="7"/>
      <c r="B337" s="7"/>
      <c r="C337" s="7"/>
      <c r="D337" s="7"/>
    </row>
    <row r="338">
      <c r="A338" s="7"/>
      <c r="B338" s="7"/>
      <c r="C338" s="7"/>
      <c r="D338" s="7"/>
    </row>
    <row r="339">
      <c r="A339" s="7"/>
      <c r="B339" s="7"/>
      <c r="C339" s="7"/>
      <c r="D339" s="7"/>
    </row>
    <row r="340">
      <c r="A340" s="7"/>
      <c r="B340" s="7"/>
      <c r="C340" s="7"/>
      <c r="D340" s="7"/>
    </row>
    <row r="341">
      <c r="A341" s="7"/>
      <c r="B341" s="7"/>
      <c r="C341" s="7"/>
      <c r="D341" s="7"/>
    </row>
    <row r="342">
      <c r="A342" s="7"/>
      <c r="B342" s="7"/>
      <c r="C342" s="7"/>
      <c r="D342" s="7"/>
    </row>
    <row r="343">
      <c r="A343" s="7"/>
      <c r="B343" s="7"/>
      <c r="C343" s="7"/>
      <c r="D343" s="7"/>
    </row>
    <row r="344">
      <c r="A344" s="7"/>
      <c r="B344" s="7"/>
      <c r="C344" s="7"/>
      <c r="D344" s="7"/>
    </row>
    <row r="345">
      <c r="A345" s="7"/>
      <c r="B345" s="7"/>
      <c r="C345" s="7"/>
      <c r="D345" s="7"/>
    </row>
    <row r="346">
      <c r="A346" s="7"/>
      <c r="B346" s="7"/>
      <c r="C346" s="7"/>
      <c r="D346" s="7"/>
    </row>
    <row r="347">
      <c r="A347" s="7"/>
      <c r="B347" s="7"/>
      <c r="C347" s="7"/>
      <c r="D347" s="7"/>
    </row>
    <row r="348">
      <c r="A348" s="7"/>
      <c r="B348" s="7"/>
      <c r="C348" s="7"/>
      <c r="D348" s="7"/>
    </row>
    <row r="349">
      <c r="A349" s="7"/>
      <c r="B349" s="7"/>
      <c r="C349" s="7"/>
      <c r="D349" s="7"/>
    </row>
    <row r="350">
      <c r="A350" s="7"/>
      <c r="B350" s="7"/>
      <c r="C350" s="7"/>
      <c r="D350" s="7"/>
    </row>
    <row r="351">
      <c r="A351" s="7"/>
      <c r="B351" s="7"/>
      <c r="C351" s="7"/>
      <c r="D351" s="7"/>
    </row>
    <row r="352">
      <c r="A352" s="7"/>
      <c r="B352" s="7"/>
      <c r="C352" s="7"/>
      <c r="D352" s="7"/>
    </row>
    <row r="353">
      <c r="A353" s="7"/>
      <c r="B353" s="7"/>
      <c r="C353" s="7"/>
      <c r="D353" s="7"/>
    </row>
    <row r="354">
      <c r="A354" s="7"/>
      <c r="B354" s="7"/>
      <c r="C354" s="7"/>
      <c r="D354" s="7"/>
    </row>
    <row r="355">
      <c r="A355" s="7"/>
      <c r="B355" s="7"/>
      <c r="C355" s="7"/>
      <c r="D355" s="7"/>
    </row>
    <row r="356">
      <c r="A356" s="7"/>
      <c r="B356" s="7"/>
      <c r="C356" s="7"/>
      <c r="D356" s="7"/>
    </row>
    <row r="357">
      <c r="A357" s="7"/>
      <c r="B357" s="7"/>
      <c r="C357" s="7"/>
      <c r="D357" s="7"/>
    </row>
  </sheetData>
  <dataValidations>
    <dataValidation type="list" allowBlank="1" showErrorMessage="1" sqref="A2:C357">
      <formula1>Sheet2!$A$3:$A$5</formula1>
    </dataValidation>
  </dataValidation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2"/>
    <hyperlink r:id="rId111" ref="L113"/>
    <hyperlink r:id="rId112" ref="L114"/>
    <hyperlink r:id="rId113" ref="L115"/>
    <hyperlink r:id="rId114" ref="L116"/>
    <hyperlink r:id="rId115" ref="L117"/>
    <hyperlink r:id="rId116" ref="L118"/>
    <hyperlink r:id="rId117" ref="L119"/>
    <hyperlink r:id="rId118" ref="L120"/>
    <hyperlink r:id="rId119" ref="L121"/>
    <hyperlink r:id="rId120" ref="L122"/>
    <hyperlink r:id="rId121" ref="L123"/>
    <hyperlink r:id="rId122" ref="L124"/>
    <hyperlink r:id="rId123" ref="L125"/>
    <hyperlink r:id="rId124" ref="L126"/>
    <hyperlink r:id="rId125" ref="L127"/>
    <hyperlink r:id="rId126" ref="L128"/>
    <hyperlink r:id="rId127" ref="L130"/>
    <hyperlink r:id="rId128" ref="L131"/>
    <hyperlink r:id="rId129" ref="L132"/>
    <hyperlink r:id="rId130" ref="L133"/>
    <hyperlink r:id="rId131" ref="L134"/>
    <hyperlink r:id="rId132" ref="L135"/>
    <hyperlink r:id="rId133" ref="L136"/>
    <hyperlink r:id="rId134" ref="J137"/>
    <hyperlink r:id="rId135" ref="L137"/>
    <hyperlink r:id="rId136" ref="J138"/>
    <hyperlink r:id="rId137" ref="L138"/>
    <hyperlink r:id="rId138" ref="J139"/>
    <hyperlink r:id="rId139" ref="L139"/>
    <hyperlink r:id="rId140" ref="J140"/>
    <hyperlink r:id="rId141" ref="L140"/>
  </hyperlinks>
  <drawing r:id="rId14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5.5"/>
    <col customWidth="1" min="3" max="3" width="12.63"/>
    <col customWidth="1" min="4" max="4" width="107.25"/>
    <col customWidth="1" min="5" max="5" width="9.5"/>
    <col customWidth="1" min="6" max="8" width="10.38"/>
    <col customWidth="1" min="9" max="9" width="65.0"/>
    <col customWidth="1" min="10" max="10" width="7.38"/>
    <col customWidth="1" min="11" max="12" width="4.0"/>
    <col customWidth="1" min="13" max="13" width="3.63"/>
    <col customWidth="1" min="14" max="14" width="7.25"/>
  </cols>
  <sheetData>
    <row r="1">
      <c r="A1" s="1" t="s">
        <v>0</v>
      </c>
      <c r="B1" s="2" t="s">
        <v>1</v>
      </c>
      <c r="D1" s="3" t="s">
        <v>3</v>
      </c>
      <c r="E1" s="12" t="s">
        <v>1369</v>
      </c>
      <c r="F1" s="12" t="s">
        <v>1370</v>
      </c>
      <c r="G1" s="12"/>
      <c r="H1" s="4"/>
      <c r="I1" s="4" t="s">
        <v>4</v>
      </c>
      <c r="J1" s="4" t="s">
        <v>5</v>
      </c>
      <c r="K1" s="4" t="s">
        <v>6</v>
      </c>
      <c r="L1" s="4" t="s">
        <v>7</v>
      </c>
      <c r="M1" s="4" t="s">
        <v>8</v>
      </c>
      <c r="N1" s="4" t="s">
        <v>9</v>
      </c>
      <c r="O1" s="4" t="s">
        <v>10</v>
      </c>
    </row>
    <row r="2">
      <c r="A2" s="5" t="s">
        <v>11</v>
      </c>
      <c r="B2" s="6" t="s">
        <v>11</v>
      </c>
      <c r="C2" s="1" t="s">
        <v>1372</v>
      </c>
      <c r="D2" s="44" t="s">
        <v>12</v>
      </c>
      <c r="E2" s="12" t="s">
        <v>1373</v>
      </c>
      <c r="F2" s="12">
        <v>13.0</v>
      </c>
      <c r="G2" s="45">
        <f t="shared" ref="G2:G148" si="1">F2/(2024-J2)</f>
        <v>0.7222222222</v>
      </c>
      <c r="H2" s="6"/>
      <c r="I2" s="6" t="s">
        <v>13</v>
      </c>
      <c r="J2" s="8">
        <v>2006.0</v>
      </c>
      <c r="K2" s="6" t="s">
        <v>14</v>
      </c>
      <c r="L2" s="9" t="s">
        <v>15</v>
      </c>
      <c r="M2" s="6" t="s">
        <v>16</v>
      </c>
      <c r="N2" s="6" t="s">
        <v>17</v>
      </c>
      <c r="O2" s="10" t="s">
        <v>18</v>
      </c>
      <c r="P2" s="7"/>
      <c r="Q2" s="7"/>
      <c r="R2" s="7"/>
      <c r="S2" s="7"/>
      <c r="T2" s="7"/>
    </row>
    <row r="3">
      <c r="A3" s="5" t="s">
        <v>11</v>
      </c>
      <c r="B3" s="6" t="s">
        <v>11</v>
      </c>
      <c r="C3" s="1" t="s">
        <v>1372</v>
      </c>
      <c r="D3" s="44" t="s">
        <v>32</v>
      </c>
      <c r="E3" s="12" t="s">
        <v>1374</v>
      </c>
      <c r="F3" s="12">
        <v>61.0</v>
      </c>
      <c r="G3" s="45">
        <f t="shared" si="1"/>
        <v>3.8125</v>
      </c>
      <c r="H3" s="6"/>
      <c r="I3" s="6" t="s">
        <v>33</v>
      </c>
      <c r="J3" s="8">
        <v>2008.0</v>
      </c>
      <c r="K3" s="6" t="s">
        <v>34</v>
      </c>
      <c r="L3" s="9" t="s">
        <v>35</v>
      </c>
      <c r="M3" s="6" t="s">
        <v>36</v>
      </c>
      <c r="N3" s="6" t="s">
        <v>37</v>
      </c>
      <c r="O3" s="14" t="s">
        <v>38</v>
      </c>
      <c r="P3" s="7"/>
      <c r="Q3" s="7"/>
      <c r="R3" s="7"/>
      <c r="S3" s="7"/>
      <c r="T3" s="7"/>
    </row>
    <row r="4">
      <c r="A4" s="11" t="s">
        <v>11</v>
      </c>
      <c r="B4" s="12" t="s">
        <v>11</v>
      </c>
      <c r="C4" s="1" t="s">
        <v>1372</v>
      </c>
      <c r="D4" s="44" t="s">
        <v>45</v>
      </c>
      <c r="E4" s="12" t="s">
        <v>1375</v>
      </c>
      <c r="F4" s="12">
        <v>32.0</v>
      </c>
      <c r="G4" s="45">
        <f t="shared" si="1"/>
        <v>2.133333333</v>
      </c>
      <c r="H4" s="6"/>
      <c r="I4" s="6" t="s">
        <v>46</v>
      </c>
      <c r="J4" s="8">
        <v>2009.0</v>
      </c>
      <c r="K4" s="6" t="s">
        <v>47</v>
      </c>
      <c r="L4" s="9" t="s">
        <v>48</v>
      </c>
      <c r="M4" s="6" t="s">
        <v>49</v>
      </c>
      <c r="N4" s="6" t="s">
        <v>50</v>
      </c>
      <c r="O4" s="14" t="s">
        <v>51</v>
      </c>
    </row>
    <row r="5">
      <c r="A5" s="11" t="s">
        <v>11</v>
      </c>
      <c r="B5" s="12" t="s">
        <v>11</v>
      </c>
      <c r="C5" s="1" t="s">
        <v>1372</v>
      </c>
      <c r="D5" s="44" t="s">
        <v>52</v>
      </c>
      <c r="E5" s="12" t="s">
        <v>1376</v>
      </c>
      <c r="F5" s="12">
        <v>3.0</v>
      </c>
      <c r="G5" s="45">
        <f t="shared" si="1"/>
        <v>0.2</v>
      </c>
      <c r="H5" s="12" t="s">
        <v>53</v>
      </c>
      <c r="I5" s="6" t="s">
        <v>54</v>
      </c>
      <c r="J5" s="8">
        <v>2009.0</v>
      </c>
      <c r="K5" s="6" t="s">
        <v>55</v>
      </c>
      <c r="L5" s="9" t="s">
        <v>56</v>
      </c>
      <c r="M5" s="6" t="s">
        <v>24</v>
      </c>
      <c r="N5" s="6"/>
      <c r="O5" s="10" t="s">
        <v>57</v>
      </c>
    </row>
    <row r="6">
      <c r="A6" s="11" t="s">
        <v>11</v>
      </c>
      <c r="B6" s="12" t="s">
        <v>11</v>
      </c>
      <c r="C6" s="1" t="s">
        <v>11</v>
      </c>
      <c r="D6" s="44" t="s">
        <v>64</v>
      </c>
      <c r="E6" s="12" t="s">
        <v>1377</v>
      </c>
      <c r="F6" s="12">
        <v>25.0</v>
      </c>
      <c r="G6" s="45">
        <f t="shared" si="1"/>
        <v>1.666666667</v>
      </c>
      <c r="H6" s="6"/>
      <c r="I6" s="6" t="s">
        <v>65</v>
      </c>
      <c r="J6" s="8">
        <v>2009.0</v>
      </c>
      <c r="K6" s="6" t="s">
        <v>66</v>
      </c>
      <c r="L6" s="9" t="s">
        <v>67</v>
      </c>
      <c r="M6" s="6" t="s">
        <v>68</v>
      </c>
      <c r="N6" s="6" t="s">
        <v>69</v>
      </c>
      <c r="O6" s="14" t="s">
        <v>70</v>
      </c>
    </row>
    <row r="7">
      <c r="A7" s="5" t="s">
        <v>11</v>
      </c>
      <c r="B7" s="6" t="s">
        <v>11</v>
      </c>
      <c r="C7" s="1" t="s">
        <v>11</v>
      </c>
      <c r="D7" s="44" t="s">
        <v>71</v>
      </c>
      <c r="E7" s="12" t="s">
        <v>1378</v>
      </c>
      <c r="F7" s="12">
        <v>17.0</v>
      </c>
      <c r="G7" s="45">
        <f t="shared" si="1"/>
        <v>1.133333333</v>
      </c>
      <c r="H7" s="6"/>
      <c r="I7" s="6" t="s">
        <v>72</v>
      </c>
      <c r="J7" s="8">
        <v>2009.0</v>
      </c>
      <c r="K7" s="6" t="s">
        <v>73</v>
      </c>
      <c r="L7" s="9" t="s">
        <v>74</v>
      </c>
      <c r="M7" s="6" t="s">
        <v>24</v>
      </c>
      <c r="N7" s="6" t="s">
        <v>75</v>
      </c>
      <c r="O7" s="14" t="s">
        <v>76</v>
      </c>
    </row>
    <row r="8">
      <c r="A8" s="5" t="s">
        <v>11</v>
      </c>
      <c r="B8" s="6" t="s">
        <v>11</v>
      </c>
      <c r="C8" s="1" t="s">
        <v>1372</v>
      </c>
      <c r="D8" s="44" t="s">
        <v>88</v>
      </c>
      <c r="E8" s="12" t="s">
        <v>1379</v>
      </c>
      <c r="F8" s="12">
        <v>55.0</v>
      </c>
      <c r="G8" s="45">
        <f t="shared" si="1"/>
        <v>4.230769231</v>
      </c>
      <c r="H8" s="6"/>
      <c r="I8" s="6" t="s">
        <v>89</v>
      </c>
      <c r="J8" s="8">
        <v>2011.0</v>
      </c>
      <c r="K8" s="6" t="s">
        <v>90</v>
      </c>
      <c r="L8" s="9" t="s">
        <v>91</v>
      </c>
      <c r="M8" s="6" t="s">
        <v>92</v>
      </c>
      <c r="N8" s="6" t="s">
        <v>93</v>
      </c>
      <c r="O8" s="14" t="s">
        <v>94</v>
      </c>
    </row>
    <row r="9">
      <c r="A9" s="5" t="s">
        <v>11</v>
      </c>
      <c r="B9" s="6" t="s">
        <v>11</v>
      </c>
      <c r="C9" s="1" t="s">
        <v>11</v>
      </c>
      <c r="D9" s="44" t="s">
        <v>95</v>
      </c>
      <c r="E9" s="12" t="s">
        <v>1380</v>
      </c>
      <c r="F9" s="12">
        <v>122.0</v>
      </c>
      <c r="G9" s="45">
        <f t="shared" si="1"/>
        <v>9.384615385</v>
      </c>
      <c r="H9" s="6"/>
      <c r="I9" s="6" t="s">
        <v>96</v>
      </c>
      <c r="J9" s="8">
        <v>2011.0</v>
      </c>
      <c r="K9" s="6" t="s">
        <v>97</v>
      </c>
      <c r="L9" s="9" t="s">
        <v>98</v>
      </c>
      <c r="M9" s="6" t="s">
        <v>99</v>
      </c>
      <c r="N9" s="6" t="s">
        <v>100</v>
      </c>
      <c r="O9" s="10" t="s">
        <v>101</v>
      </c>
    </row>
    <row r="10">
      <c r="A10" s="5" t="s">
        <v>11</v>
      </c>
      <c r="B10" s="6" t="s">
        <v>11</v>
      </c>
      <c r="C10" s="1" t="s">
        <v>11</v>
      </c>
      <c r="D10" s="44" t="s">
        <v>107</v>
      </c>
      <c r="E10" s="12" t="s">
        <v>1381</v>
      </c>
      <c r="F10" s="12">
        <v>14.0</v>
      </c>
      <c r="G10" s="45">
        <f t="shared" si="1"/>
        <v>1.166666667</v>
      </c>
      <c r="H10" s="6"/>
      <c r="I10" s="6" t="s">
        <v>108</v>
      </c>
      <c r="J10" s="8">
        <v>2012.0</v>
      </c>
      <c r="K10" s="6" t="s">
        <v>109</v>
      </c>
      <c r="L10" s="9" t="s">
        <v>110</v>
      </c>
      <c r="M10" s="6" t="s">
        <v>111</v>
      </c>
      <c r="N10" s="6" t="s">
        <v>112</v>
      </c>
      <c r="O10" s="10" t="s">
        <v>113</v>
      </c>
    </row>
    <row r="11">
      <c r="A11" s="5" t="s">
        <v>11</v>
      </c>
      <c r="B11" s="12" t="s">
        <v>11</v>
      </c>
      <c r="C11" s="1" t="s">
        <v>1372</v>
      </c>
      <c r="D11" s="44" t="s">
        <v>114</v>
      </c>
      <c r="E11" s="12" t="s">
        <v>1382</v>
      </c>
      <c r="F11" s="12">
        <v>16.0</v>
      </c>
      <c r="G11" s="45">
        <f t="shared" si="1"/>
        <v>1.333333333</v>
      </c>
      <c r="H11" s="6"/>
      <c r="I11" s="6" t="s">
        <v>115</v>
      </c>
      <c r="J11" s="8">
        <v>2012.0</v>
      </c>
      <c r="K11" s="6" t="s">
        <v>116</v>
      </c>
      <c r="L11" s="9" t="s">
        <v>117</v>
      </c>
      <c r="M11" s="6" t="s">
        <v>118</v>
      </c>
      <c r="N11" s="6" t="s">
        <v>119</v>
      </c>
      <c r="O11" s="14" t="s">
        <v>120</v>
      </c>
    </row>
    <row r="12">
      <c r="A12" s="11" t="s">
        <v>11</v>
      </c>
      <c r="B12" s="12" t="s">
        <v>11</v>
      </c>
      <c r="C12" s="1" t="s">
        <v>1372</v>
      </c>
      <c r="D12" s="44" t="s">
        <v>127</v>
      </c>
      <c r="E12" s="12" t="s">
        <v>1383</v>
      </c>
      <c r="F12" s="12">
        <v>96.0</v>
      </c>
      <c r="G12" s="45">
        <f t="shared" si="1"/>
        <v>8.727272727</v>
      </c>
      <c r="H12" s="6"/>
      <c r="I12" s="6" t="s">
        <v>128</v>
      </c>
      <c r="J12" s="8">
        <v>2013.0</v>
      </c>
      <c r="K12" s="6" t="s">
        <v>129</v>
      </c>
      <c r="L12" s="17" t="s">
        <v>130</v>
      </c>
      <c r="M12" s="6" t="s">
        <v>131</v>
      </c>
      <c r="N12" s="6" t="s">
        <v>132</v>
      </c>
      <c r="O12" s="14" t="s">
        <v>1384</v>
      </c>
    </row>
    <row r="13">
      <c r="A13" s="5" t="s">
        <v>11</v>
      </c>
      <c r="B13" s="12" t="s">
        <v>11</v>
      </c>
      <c r="C13" s="1" t="s">
        <v>11</v>
      </c>
      <c r="D13" s="44" t="s">
        <v>147</v>
      </c>
      <c r="E13" s="12" t="s">
        <v>1385</v>
      </c>
      <c r="F13" s="12">
        <v>49.0</v>
      </c>
      <c r="G13" s="45">
        <f t="shared" si="1"/>
        <v>4.454545455</v>
      </c>
      <c r="H13" s="6"/>
      <c r="I13" s="6" t="s">
        <v>148</v>
      </c>
      <c r="J13" s="8">
        <v>2013.0</v>
      </c>
      <c r="K13" s="6" t="s">
        <v>149</v>
      </c>
      <c r="L13" s="17" t="s">
        <v>150</v>
      </c>
      <c r="M13" s="6" t="s">
        <v>151</v>
      </c>
      <c r="N13" s="6" t="s">
        <v>152</v>
      </c>
      <c r="O13" s="10" t="s">
        <v>18</v>
      </c>
    </row>
    <row r="14">
      <c r="A14" s="5" t="s">
        <v>11</v>
      </c>
      <c r="B14" s="12" t="s">
        <v>11</v>
      </c>
      <c r="C14" s="1" t="s">
        <v>11</v>
      </c>
      <c r="D14" s="44" t="s">
        <v>160</v>
      </c>
      <c r="E14" s="12" t="s">
        <v>1386</v>
      </c>
      <c r="F14" s="12">
        <v>14.0</v>
      </c>
      <c r="G14" s="45">
        <f t="shared" si="1"/>
        <v>1.272727273</v>
      </c>
      <c r="H14" s="6"/>
      <c r="I14" s="6" t="s">
        <v>141</v>
      </c>
      <c r="J14" s="8">
        <v>2013.0</v>
      </c>
      <c r="K14" s="6" t="s">
        <v>161</v>
      </c>
      <c r="L14" s="17" t="s">
        <v>162</v>
      </c>
      <c r="M14" s="6" t="s">
        <v>163</v>
      </c>
      <c r="N14" s="6" t="s">
        <v>164</v>
      </c>
      <c r="O14" s="10" t="s">
        <v>165</v>
      </c>
    </row>
    <row r="15">
      <c r="A15" s="5" t="s">
        <v>11</v>
      </c>
      <c r="B15" s="12" t="s">
        <v>11</v>
      </c>
      <c r="C15" s="1" t="s">
        <v>11</v>
      </c>
      <c r="D15" s="44" t="s">
        <v>166</v>
      </c>
      <c r="E15" s="12" t="s">
        <v>1387</v>
      </c>
      <c r="F15" s="12">
        <v>2.0</v>
      </c>
      <c r="G15" s="45">
        <f t="shared" si="1"/>
        <v>0.1818181818</v>
      </c>
      <c r="H15" s="6"/>
      <c r="I15" s="6" t="s">
        <v>167</v>
      </c>
      <c r="J15" s="8">
        <v>2013.0</v>
      </c>
      <c r="K15" s="6" t="s">
        <v>168</v>
      </c>
      <c r="L15" s="9" t="s">
        <v>169</v>
      </c>
      <c r="M15" s="6" t="s">
        <v>170</v>
      </c>
      <c r="N15" s="6" t="s">
        <v>171</v>
      </c>
      <c r="O15" s="10" t="s">
        <v>172</v>
      </c>
    </row>
    <row r="16">
      <c r="A16" s="5" t="s">
        <v>11</v>
      </c>
      <c r="B16" s="12" t="s">
        <v>11</v>
      </c>
      <c r="C16" s="1" t="s">
        <v>11</v>
      </c>
      <c r="D16" s="44" t="s">
        <v>173</v>
      </c>
      <c r="E16" s="12" t="s">
        <v>1388</v>
      </c>
      <c r="F16" s="12">
        <v>12.0</v>
      </c>
      <c r="G16" s="45">
        <f t="shared" si="1"/>
        <v>1.090909091</v>
      </c>
      <c r="H16" s="6"/>
      <c r="I16" s="6" t="s">
        <v>174</v>
      </c>
      <c r="J16" s="8">
        <v>2013.0</v>
      </c>
      <c r="K16" s="6" t="s">
        <v>175</v>
      </c>
      <c r="L16" s="9" t="s">
        <v>176</v>
      </c>
      <c r="M16" s="6" t="s">
        <v>177</v>
      </c>
      <c r="N16" s="6" t="s">
        <v>178</v>
      </c>
      <c r="O16" s="14" t="s">
        <v>179</v>
      </c>
    </row>
    <row r="17">
      <c r="A17" s="5" t="s">
        <v>11</v>
      </c>
      <c r="B17" s="6" t="s">
        <v>11</v>
      </c>
      <c r="C17" s="1" t="s">
        <v>1372</v>
      </c>
      <c r="D17" s="44" t="s">
        <v>180</v>
      </c>
      <c r="E17" s="12" t="s">
        <v>1389</v>
      </c>
      <c r="F17" s="12">
        <v>226.0</v>
      </c>
      <c r="G17" s="45">
        <f t="shared" si="1"/>
        <v>22.6</v>
      </c>
      <c r="H17" s="6"/>
      <c r="I17" s="6" t="s">
        <v>181</v>
      </c>
      <c r="J17" s="8">
        <v>2014.0</v>
      </c>
      <c r="K17" s="6" t="s">
        <v>182</v>
      </c>
      <c r="L17" s="9" t="s">
        <v>183</v>
      </c>
      <c r="M17" s="6" t="s">
        <v>184</v>
      </c>
      <c r="N17" s="6" t="s">
        <v>185</v>
      </c>
      <c r="O17" s="10" t="s">
        <v>186</v>
      </c>
    </row>
    <row r="18">
      <c r="A18" s="11" t="s">
        <v>11</v>
      </c>
      <c r="B18" s="12" t="s">
        <v>11</v>
      </c>
      <c r="C18" s="1" t="s">
        <v>11</v>
      </c>
      <c r="D18" s="44" t="s">
        <v>194</v>
      </c>
      <c r="E18" s="12" t="s">
        <v>1390</v>
      </c>
      <c r="F18" s="12">
        <v>13.0</v>
      </c>
      <c r="G18" s="45">
        <f t="shared" si="1"/>
        <v>1.3</v>
      </c>
      <c r="H18" s="6"/>
      <c r="I18" s="6" t="s">
        <v>195</v>
      </c>
      <c r="J18" s="8">
        <v>2014.0</v>
      </c>
      <c r="K18" s="6" t="s">
        <v>196</v>
      </c>
      <c r="L18" s="9" t="s">
        <v>197</v>
      </c>
      <c r="M18" s="6" t="s">
        <v>198</v>
      </c>
      <c r="N18" s="6" t="s">
        <v>199</v>
      </c>
      <c r="O18" s="14" t="s">
        <v>120</v>
      </c>
    </row>
    <row r="19">
      <c r="A19" s="5" t="s">
        <v>11</v>
      </c>
      <c r="B19" s="12" t="s">
        <v>11</v>
      </c>
      <c r="C19" s="1" t="s">
        <v>11</v>
      </c>
      <c r="D19" s="44" t="s">
        <v>207</v>
      </c>
      <c r="E19" s="12" t="s">
        <v>1391</v>
      </c>
      <c r="F19" s="12">
        <v>2.0</v>
      </c>
      <c r="G19" s="45">
        <f t="shared" si="1"/>
        <v>0.2</v>
      </c>
      <c r="H19" s="6"/>
      <c r="I19" s="6" t="s">
        <v>208</v>
      </c>
      <c r="J19" s="8">
        <v>2014.0</v>
      </c>
      <c r="K19" s="6"/>
      <c r="L19" s="9" t="s">
        <v>209</v>
      </c>
      <c r="M19" s="6" t="s">
        <v>210</v>
      </c>
      <c r="N19" s="6" t="s">
        <v>211</v>
      </c>
      <c r="O19" s="10" t="s">
        <v>212</v>
      </c>
    </row>
    <row r="20">
      <c r="A20" s="5" t="s">
        <v>11</v>
      </c>
      <c r="B20" s="12" t="s">
        <v>11</v>
      </c>
      <c r="C20" s="1" t="s">
        <v>11</v>
      </c>
      <c r="D20" s="44" t="s">
        <v>213</v>
      </c>
      <c r="E20" s="12" t="s">
        <v>1392</v>
      </c>
      <c r="F20" s="12">
        <v>26.0</v>
      </c>
      <c r="G20" s="45">
        <f t="shared" si="1"/>
        <v>2.888888889</v>
      </c>
      <c r="H20" s="6"/>
      <c r="I20" s="6" t="s">
        <v>214</v>
      </c>
      <c r="J20" s="8">
        <v>2015.0</v>
      </c>
      <c r="K20" s="6" t="s">
        <v>215</v>
      </c>
      <c r="L20" s="9" t="s">
        <v>216</v>
      </c>
      <c r="M20" s="6" t="s">
        <v>217</v>
      </c>
      <c r="N20" s="6" t="s">
        <v>218</v>
      </c>
      <c r="O20" s="10" t="s">
        <v>18</v>
      </c>
    </row>
    <row r="21">
      <c r="A21" s="5" t="s">
        <v>11</v>
      </c>
      <c r="B21" s="12" t="s">
        <v>11</v>
      </c>
      <c r="C21" s="1" t="s">
        <v>11</v>
      </c>
      <c r="D21" s="44" t="s">
        <v>219</v>
      </c>
      <c r="E21" s="12" t="s">
        <v>1393</v>
      </c>
      <c r="F21" s="12">
        <v>4.0</v>
      </c>
      <c r="G21" s="45">
        <f t="shared" si="1"/>
        <v>0.4444444444</v>
      </c>
      <c r="H21" s="6"/>
      <c r="I21" s="6" t="s">
        <v>220</v>
      </c>
      <c r="J21" s="8">
        <v>2015.0</v>
      </c>
      <c r="K21" s="6" t="s">
        <v>221</v>
      </c>
      <c r="L21" s="9" t="s">
        <v>222</v>
      </c>
      <c r="M21" s="6" t="s">
        <v>223</v>
      </c>
      <c r="N21" s="6" t="s">
        <v>224</v>
      </c>
      <c r="O21" s="10" t="s">
        <v>172</v>
      </c>
    </row>
    <row r="22">
      <c r="A22" s="5" t="s">
        <v>11</v>
      </c>
      <c r="B22" s="6" t="s">
        <v>11</v>
      </c>
      <c r="C22" s="1" t="s">
        <v>11</v>
      </c>
      <c r="D22" s="44" t="s">
        <v>232</v>
      </c>
      <c r="E22" s="12" t="s">
        <v>1394</v>
      </c>
      <c r="F22" s="12">
        <v>13.0</v>
      </c>
      <c r="G22" s="45">
        <f t="shared" si="1"/>
        <v>1.444444444</v>
      </c>
      <c r="H22" s="6"/>
      <c r="I22" s="6" t="s">
        <v>233</v>
      </c>
      <c r="J22" s="8">
        <v>2015.0</v>
      </c>
      <c r="K22" s="6" t="s">
        <v>234</v>
      </c>
      <c r="L22" s="9" t="s">
        <v>235</v>
      </c>
      <c r="M22" s="6" t="s">
        <v>236</v>
      </c>
      <c r="N22" s="6" t="s">
        <v>237</v>
      </c>
      <c r="O22" s="14" t="s">
        <v>238</v>
      </c>
    </row>
    <row r="23">
      <c r="A23" s="11" t="s">
        <v>11</v>
      </c>
      <c r="B23" s="12" t="s">
        <v>11</v>
      </c>
      <c r="C23" s="1" t="s">
        <v>11</v>
      </c>
      <c r="D23" s="44" t="s">
        <v>239</v>
      </c>
      <c r="E23" s="12" t="s">
        <v>1395</v>
      </c>
      <c r="F23" s="12">
        <v>47.0</v>
      </c>
      <c r="G23" s="45">
        <f t="shared" si="1"/>
        <v>5.222222222</v>
      </c>
      <c r="H23" s="6"/>
      <c r="I23" s="6" t="s">
        <v>240</v>
      </c>
      <c r="J23" s="8">
        <v>2015.0</v>
      </c>
      <c r="K23" s="6" t="s">
        <v>241</v>
      </c>
      <c r="L23" s="17" t="s">
        <v>242</v>
      </c>
      <c r="M23" s="6" t="s">
        <v>24</v>
      </c>
      <c r="N23" s="6"/>
      <c r="O23" s="14" t="s">
        <v>243</v>
      </c>
    </row>
    <row r="24">
      <c r="A24" s="11" t="s">
        <v>11</v>
      </c>
      <c r="B24" s="12" t="s">
        <v>11</v>
      </c>
      <c r="C24" s="1" t="s">
        <v>11</v>
      </c>
      <c r="D24" s="44" t="s">
        <v>251</v>
      </c>
      <c r="E24" s="12" t="s">
        <v>1396</v>
      </c>
      <c r="F24" s="12">
        <v>12.0</v>
      </c>
      <c r="G24" s="45">
        <f t="shared" si="1"/>
        <v>1.333333333</v>
      </c>
      <c r="H24" s="6"/>
      <c r="I24" s="6" t="s">
        <v>252</v>
      </c>
      <c r="J24" s="8">
        <v>2015.0</v>
      </c>
      <c r="K24" s="6" t="s">
        <v>253</v>
      </c>
      <c r="L24" s="9" t="s">
        <v>254</v>
      </c>
      <c r="M24" s="6" t="s">
        <v>255</v>
      </c>
      <c r="N24" s="6" t="s">
        <v>256</v>
      </c>
      <c r="O24" s="14" t="s">
        <v>120</v>
      </c>
    </row>
    <row r="25">
      <c r="A25" s="11" t="s">
        <v>11</v>
      </c>
      <c r="B25" s="12" t="s">
        <v>11</v>
      </c>
      <c r="C25" s="1" t="s">
        <v>11</v>
      </c>
      <c r="D25" s="44" t="s">
        <v>257</v>
      </c>
      <c r="E25" s="12" t="s">
        <v>1397</v>
      </c>
      <c r="F25" s="12">
        <v>9.0</v>
      </c>
      <c r="G25" s="45">
        <f t="shared" si="1"/>
        <v>1.125</v>
      </c>
      <c r="H25" s="6"/>
      <c r="I25" s="6" t="s">
        <v>258</v>
      </c>
      <c r="J25" s="8">
        <v>2016.0</v>
      </c>
      <c r="K25" s="6" t="s">
        <v>259</v>
      </c>
      <c r="L25" s="9" t="s">
        <v>260</v>
      </c>
      <c r="M25" s="6" t="s">
        <v>261</v>
      </c>
      <c r="N25" s="6" t="s">
        <v>262</v>
      </c>
      <c r="O25" s="14" t="s">
        <v>263</v>
      </c>
    </row>
    <row r="26">
      <c r="A26" s="5" t="s">
        <v>11</v>
      </c>
      <c r="B26" s="12" t="s">
        <v>11</v>
      </c>
      <c r="C26" s="1" t="s">
        <v>11</v>
      </c>
      <c r="D26" s="44" t="s">
        <v>264</v>
      </c>
      <c r="E26" s="12" t="s">
        <v>1398</v>
      </c>
      <c r="F26" s="12">
        <v>100.0</v>
      </c>
      <c r="G26" s="45">
        <f t="shared" si="1"/>
        <v>12.5</v>
      </c>
      <c r="H26" s="6"/>
      <c r="I26" s="6" t="s">
        <v>226</v>
      </c>
      <c r="J26" s="8">
        <v>2016.0</v>
      </c>
      <c r="K26" s="6" t="s">
        <v>265</v>
      </c>
      <c r="L26" s="9" t="s">
        <v>266</v>
      </c>
      <c r="M26" s="6" t="s">
        <v>267</v>
      </c>
      <c r="N26" s="6" t="s">
        <v>268</v>
      </c>
      <c r="O26" s="14" t="s">
        <v>269</v>
      </c>
    </row>
    <row r="27">
      <c r="A27" s="5" t="s">
        <v>11</v>
      </c>
      <c r="B27" s="12" t="s">
        <v>11</v>
      </c>
      <c r="C27" s="1" t="s">
        <v>11</v>
      </c>
      <c r="D27" s="44" t="s">
        <v>277</v>
      </c>
      <c r="E27" s="12" t="s">
        <v>1399</v>
      </c>
      <c r="F27" s="12">
        <v>14.0</v>
      </c>
      <c r="G27" s="45">
        <f t="shared" si="1"/>
        <v>1.75</v>
      </c>
      <c r="H27" s="6"/>
      <c r="I27" s="6" t="s">
        <v>278</v>
      </c>
      <c r="J27" s="8">
        <v>2016.0</v>
      </c>
      <c r="K27" s="6"/>
      <c r="L27" s="9" t="s">
        <v>279</v>
      </c>
      <c r="M27" s="6" t="s">
        <v>280</v>
      </c>
      <c r="N27" s="6" t="s">
        <v>281</v>
      </c>
      <c r="O27" s="14" t="s">
        <v>282</v>
      </c>
    </row>
    <row r="28">
      <c r="A28" s="5" t="s">
        <v>11</v>
      </c>
      <c r="B28" s="6" t="s">
        <v>11</v>
      </c>
      <c r="C28" s="1" t="s">
        <v>11</v>
      </c>
      <c r="D28" s="44" t="s">
        <v>289</v>
      </c>
      <c r="E28" s="12" t="s">
        <v>1400</v>
      </c>
      <c r="F28" s="12">
        <v>19.0</v>
      </c>
      <c r="G28" s="45">
        <f t="shared" si="1"/>
        <v>2.375</v>
      </c>
      <c r="H28" s="6"/>
      <c r="I28" s="6" t="s">
        <v>290</v>
      </c>
      <c r="J28" s="8">
        <v>2016.0</v>
      </c>
      <c r="K28" s="6" t="s">
        <v>291</v>
      </c>
      <c r="L28" s="9" t="s">
        <v>292</v>
      </c>
      <c r="M28" s="6" t="s">
        <v>293</v>
      </c>
      <c r="N28" s="6" t="s">
        <v>294</v>
      </c>
      <c r="O28" s="10" t="s">
        <v>18</v>
      </c>
    </row>
    <row r="29">
      <c r="A29" s="5" t="s">
        <v>11</v>
      </c>
      <c r="B29" s="6" t="s">
        <v>11</v>
      </c>
      <c r="C29" s="1" t="s">
        <v>11</v>
      </c>
      <c r="D29" s="44" t="s">
        <v>322</v>
      </c>
      <c r="E29" s="12" t="s">
        <v>1401</v>
      </c>
      <c r="F29" s="12">
        <v>10.0</v>
      </c>
      <c r="G29" s="45">
        <f t="shared" si="1"/>
        <v>1.428571429</v>
      </c>
      <c r="H29" s="6"/>
      <c r="I29" s="6" t="s">
        <v>323</v>
      </c>
      <c r="J29" s="8">
        <v>2017.0</v>
      </c>
      <c r="K29" s="6" t="s">
        <v>324</v>
      </c>
      <c r="L29" s="9" t="s">
        <v>325</v>
      </c>
      <c r="M29" s="6" t="s">
        <v>326</v>
      </c>
      <c r="N29" s="6" t="s">
        <v>327</v>
      </c>
      <c r="O29" s="14" t="s">
        <v>179</v>
      </c>
    </row>
    <row r="30">
      <c r="A30" s="5" t="s">
        <v>11</v>
      </c>
      <c r="B30" s="12" t="s">
        <v>11</v>
      </c>
      <c r="C30" s="1" t="s">
        <v>11</v>
      </c>
      <c r="D30" s="44" t="s">
        <v>328</v>
      </c>
      <c r="E30" s="12" t="s">
        <v>1402</v>
      </c>
      <c r="F30" s="12">
        <v>14.0</v>
      </c>
      <c r="G30" s="45">
        <f t="shared" si="1"/>
        <v>2</v>
      </c>
      <c r="H30" s="6"/>
      <c r="I30" s="6" t="s">
        <v>329</v>
      </c>
      <c r="J30" s="8">
        <v>2017.0</v>
      </c>
      <c r="K30" s="6" t="s">
        <v>330</v>
      </c>
      <c r="L30" s="9" t="s">
        <v>331</v>
      </c>
      <c r="M30" s="6" t="s">
        <v>332</v>
      </c>
      <c r="N30" s="6" t="s">
        <v>333</v>
      </c>
      <c r="O30" s="14" t="s">
        <v>94</v>
      </c>
    </row>
    <row r="31">
      <c r="A31" s="11" t="s">
        <v>11</v>
      </c>
      <c r="B31" s="12" t="s">
        <v>11</v>
      </c>
      <c r="C31" s="1" t="s">
        <v>11</v>
      </c>
      <c r="D31" s="44" t="s">
        <v>346</v>
      </c>
      <c r="E31" s="12" t="s">
        <v>1403</v>
      </c>
      <c r="F31" s="12">
        <v>39.0</v>
      </c>
      <c r="G31" s="45">
        <f t="shared" si="1"/>
        <v>6.5</v>
      </c>
      <c r="H31" s="6"/>
      <c r="I31" s="6" t="s">
        <v>347</v>
      </c>
      <c r="J31" s="8">
        <v>2018.0</v>
      </c>
      <c r="K31" s="6" t="s">
        <v>348</v>
      </c>
      <c r="L31" s="9" t="s">
        <v>349</v>
      </c>
      <c r="M31" s="6" t="s">
        <v>350</v>
      </c>
      <c r="N31" s="6" t="s">
        <v>351</v>
      </c>
      <c r="O31" s="10" t="s">
        <v>113</v>
      </c>
    </row>
    <row r="32">
      <c r="A32" s="5" t="s">
        <v>11</v>
      </c>
      <c r="B32" s="12" t="s">
        <v>11</v>
      </c>
      <c r="C32" s="1" t="s">
        <v>11</v>
      </c>
      <c r="D32" s="44" t="s">
        <v>352</v>
      </c>
      <c r="E32" s="12" t="s">
        <v>1404</v>
      </c>
      <c r="F32" s="12">
        <v>30.0</v>
      </c>
      <c r="G32" s="45">
        <f t="shared" si="1"/>
        <v>6</v>
      </c>
      <c r="H32" s="6"/>
      <c r="I32" s="6" t="s">
        <v>353</v>
      </c>
      <c r="J32" s="8">
        <v>2019.0</v>
      </c>
      <c r="K32" s="6" t="s">
        <v>354</v>
      </c>
      <c r="L32" s="9" t="s">
        <v>355</v>
      </c>
      <c r="M32" s="6" t="s">
        <v>356</v>
      </c>
      <c r="N32" s="6" t="s">
        <v>357</v>
      </c>
      <c r="O32" s="10" t="s">
        <v>18</v>
      </c>
    </row>
    <row r="33">
      <c r="A33" s="5" t="s">
        <v>11</v>
      </c>
      <c r="B33" s="6" t="s">
        <v>11</v>
      </c>
      <c r="C33" s="1" t="s">
        <v>11</v>
      </c>
      <c r="D33" s="44" t="s">
        <v>358</v>
      </c>
      <c r="E33" s="12" t="s">
        <v>1405</v>
      </c>
      <c r="F33" s="12">
        <v>7.0</v>
      </c>
      <c r="G33" s="45">
        <f t="shared" si="1"/>
        <v>1.4</v>
      </c>
      <c r="H33" s="6"/>
      <c r="I33" s="6" t="s">
        <v>359</v>
      </c>
      <c r="J33" s="8">
        <v>2019.0</v>
      </c>
      <c r="K33" s="6"/>
      <c r="L33" s="9" t="s">
        <v>360</v>
      </c>
      <c r="M33" s="6" t="s">
        <v>361</v>
      </c>
      <c r="N33" s="6" t="s">
        <v>362</v>
      </c>
      <c r="O33" s="10" t="s">
        <v>363</v>
      </c>
    </row>
    <row r="34">
      <c r="A34" s="5" t="s">
        <v>11</v>
      </c>
      <c r="B34" s="6" t="s">
        <v>11</v>
      </c>
      <c r="C34" s="1" t="s">
        <v>11</v>
      </c>
      <c r="D34" s="44" t="s">
        <v>364</v>
      </c>
      <c r="E34" s="12" t="s">
        <v>1518</v>
      </c>
      <c r="F34" s="12">
        <v>1.0</v>
      </c>
      <c r="G34" s="45">
        <f t="shared" si="1"/>
        <v>0.2</v>
      </c>
      <c r="H34" s="6" t="s">
        <v>365</v>
      </c>
      <c r="I34" s="6" t="s">
        <v>366</v>
      </c>
      <c r="J34" s="8">
        <v>2019.0</v>
      </c>
      <c r="K34" s="6" t="s">
        <v>367</v>
      </c>
      <c r="L34" s="9" t="s">
        <v>368</v>
      </c>
      <c r="M34" s="6" t="s">
        <v>369</v>
      </c>
      <c r="N34" s="6" t="s">
        <v>370</v>
      </c>
      <c r="O34" s="10" t="s">
        <v>172</v>
      </c>
    </row>
    <row r="35">
      <c r="A35" s="11" t="s">
        <v>11</v>
      </c>
      <c r="B35" s="12" t="s">
        <v>11</v>
      </c>
      <c r="C35" s="1" t="s">
        <v>11</v>
      </c>
      <c r="D35" s="44" t="s">
        <v>392</v>
      </c>
      <c r="E35" s="12" t="s">
        <v>1519</v>
      </c>
      <c r="F35" s="12">
        <v>98.0</v>
      </c>
      <c r="G35" s="45">
        <f t="shared" si="1"/>
        <v>19.6</v>
      </c>
      <c r="H35" s="6"/>
      <c r="I35" s="6" t="s">
        <v>393</v>
      </c>
      <c r="J35" s="8">
        <v>2019.0</v>
      </c>
      <c r="K35" s="6"/>
      <c r="L35" s="13" t="s">
        <v>394</v>
      </c>
      <c r="M35" s="6"/>
      <c r="N35" s="6" t="s">
        <v>395</v>
      </c>
      <c r="O35" s="14" t="s">
        <v>396</v>
      </c>
    </row>
    <row r="36">
      <c r="A36" s="11" t="s">
        <v>11</v>
      </c>
      <c r="B36" s="12" t="s">
        <v>11</v>
      </c>
      <c r="C36" s="1" t="s">
        <v>11</v>
      </c>
      <c r="D36" s="44" t="s">
        <v>403</v>
      </c>
      <c r="E36" s="12" t="s">
        <v>1406</v>
      </c>
      <c r="F36" s="12">
        <v>4.0</v>
      </c>
      <c r="G36" s="45">
        <f t="shared" si="1"/>
        <v>1</v>
      </c>
      <c r="H36" s="6"/>
      <c r="I36" s="6" t="s">
        <v>404</v>
      </c>
      <c r="J36" s="8">
        <v>2020.0</v>
      </c>
      <c r="K36" s="6" t="s">
        <v>405</v>
      </c>
      <c r="L36" s="9" t="s">
        <v>406</v>
      </c>
      <c r="M36" s="6" t="s">
        <v>407</v>
      </c>
      <c r="N36" s="6" t="s">
        <v>408</v>
      </c>
      <c r="O36" s="14" t="s">
        <v>409</v>
      </c>
      <c r="Q36" s="16"/>
    </row>
    <row r="37">
      <c r="A37" s="5" t="s">
        <v>11</v>
      </c>
      <c r="B37" s="6" t="s">
        <v>11</v>
      </c>
      <c r="C37" s="1" t="s">
        <v>1372</v>
      </c>
      <c r="D37" s="44" t="s">
        <v>417</v>
      </c>
      <c r="E37" s="12" t="s">
        <v>1520</v>
      </c>
      <c r="F37" s="12">
        <v>5.0</v>
      </c>
      <c r="G37" s="45">
        <f t="shared" si="1"/>
        <v>1.25</v>
      </c>
      <c r="H37" s="6"/>
      <c r="I37" s="6" t="s">
        <v>418</v>
      </c>
      <c r="J37" s="8">
        <v>2020.0</v>
      </c>
      <c r="K37" s="6" t="s">
        <v>419</v>
      </c>
      <c r="L37" s="9" t="s">
        <v>420</v>
      </c>
      <c r="M37" s="6" t="s">
        <v>24</v>
      </c>
      <c r="N37" s="6" t="s">
        <v>421</v>
      </c>
      <c r="O37" s="14" t="s">
        <v>94</v>
      </c>
    </row>
    <row r="38">
      <c r="A38" s="5" t="s">
        <v>11</v>
      </c>
      <c r="B38" s="6" t="s">
        <v>11</v>
      </c>
      <c r="C38" s="1" t="s">
        <v>11</v>
      </c>
      <c r="D38" s="44" t="s">
        <v>422</v>
      </c>
      <c r="E38" s="12" t="s">
        <v>1407</v>
      </c>
      <c r="F38" s="12">
        <v>4.0</v>
      </c>
      <c r="G38" s="45">
        <f t="shared" si="1"/>
        <v>1.333333333</v>
      </c>
      <c r="H38" s="6"/>
      <c r="I38" s="6" t="s">
        <v>423</v>
      </c>
      <c r="J38" s="8">
        <v>2021.0</v>
      </c>
      <c r="K38" s="6" t="s">
        <v>424</v>
      </c>
      <c r="L38" s="9" t="s">
        <v>425</v>
      </c>
      <c r="M38" s="6" t="s">
        <v>426</v>
      </c>
      <c r="N38" s="6" t="s">
        <v>427</v>
      </c>
      <c r="O38" s="10" t="s">
        <v>18</v>
      </c>
    </row>
    <row r="39">
      <c r="A39" s="11" t="s">
        <v>11</v>
      </c>
      <c r="B39" s="6" t="s">
        <v>11</v>
      </c>
      <c r="C39" s="1" t="s">
        <v>1372</v>
      </c>
      <c r="D39" s="44" t="s">
        <v>428</v>
      </c>
      <c r="E39" s="12" t="s">
        <v>1408</v>
      </c>
      <c r="F39" s="12">
        <v>0.0</v>
      </c>
      <c r="G39" s="45">
        <f t="shared" si="1"/>
        <v>0</v>
      </c>
      <c r="H39" s="6"/>
      <c r="I39" s="6" t="s">
        <v>429</v>
      </c>
      <c r="J39" s="8">
        <v>2021.0</v>
      </c>
      <c r="K39" s="6" t="s">
        <v>430</v>
      </c>
      <c r="L39" s="17" t="s">
        <v>431</v>
      </c>
      <c r="M39" s="6" t="s">
        <v>432</v>
      </c>
      <c r="N39" s="6" t="s">
        <v>433</v>
      </c>
      <c r="O39" s="14" t="s">
        <v>1409</v>
      </c>
    </row>
    <row r="40">
      <c r="A40" s="5" t="s">
        <v>11</v>
      </c>
      <c r="B40" s="12" t="s">
        <v>11</v>
      </c>
      <c r="C40" s="1" t="s">
        <v>11</v>
      </c>
      <c r="D40" s="44" t="s">
        <v>448</v>
      </c>
      <c r="E40" s="12" t="s">
        <v>1410</v>
      </c>
      <c r="F40" s="12">
        <v>10.0</v>
      </c>
      <c r="G40" s="45">
        <f t="shared" si="1"/>
        <v>3.333333333</v>
      </c>
      <c r="H40" s="6"/>
      <c r="I40" s="6" t="s">
        <v>449</v>
      </c>
      <c r="J40" s="8">
        <v>2021.0</v>
      </c>
      <c r="K40" s="6" t="s">
        <v>450</v>
      </c>
      <c r="L40" s="9" t="s">
        <v>451</v>
      </c>
      <c r="M40" s="6" t="s">
        <v>452</v>
      </c>
      <c r="N40" s="6" t="s">
        <v>453</v>
      </c>
      <c r="O40" s="14" t="s">
        <v>454</v>
      </c>
    </row>
    <row r="41">
      <c r="A41" s="5" t="s">
        <v>11</v>
      </c>
      <c r="B41" s="12" t="s">
        <v>11</v>
      </c>
      <c r="C41" s="1" t="s">
        <v>11</v>
      </c>
      <c r="D41" s="44" t="s">
        <v>462</v>
      </c>
      <c r="E41" s="12" t="s">
        <v>1411</v>
      </c>
      <c r="F41" s="12">
        <v>8.0</v>
      </c>
      <c r="G41" s="45">
        <f t="shared" si="1"/>
        <v>2.666666667</v>
      </c>
      <c r="H41" s="6"/>
      <c r="I41" s="6" t="s">
        <v>463</v>
      </c>
      <c r="J41" s="8">
        <v>2021.0</v>
      </c>
      <c r="K41" s="6" t="s">
        <v>464</v>
      </c>
      <c r="L41" s="9" t="s">
        <v>465</v>
      </c>
      <c r="M41" s="6" t="s">
        <v>466</v>
      </c>
      <c r="N41" s="6" t="s">
        <v>467</v>
      </c>
      <c r="O41" s="14" t="s">
        <v>1409</v>
      </c>
    </row>
    <row r="42">
      <c r="A42" s="5" t="s">
        <v>11</v>
      </c>
      <c r="B42" s="6" t="s">
        <v>11</v>
      </c>
      <c r="C42" s="1" t="s">
        <v>11</v>
      </c>
      <c r="D42" s="44" t="s">
        <v>468</v>
      </c>
      <c r="E42" s="12" t="s">
        <v>1412</v>
      </c>
      <c r="F42" s="12">
        <v>0.0</v>
      </c>
      <c r="G42" s="45">
        <f t="shared" si="1"/>
        <v>0</v>
      </c>
      <c r="H42" s="6"/>
      <c r="I42" s="6" t="s">
        <v>469</v>
      </c>
      <c r="J42" s="8">
        <v>2021.0</v>
      </c>
      <c r="K42" s="6" t="s">
        <v>470</v>
      </c>
      <c r="L42" s="9" t="s">
        <v>471</v>
      </c>
      <c r="M42" s="6" t="s">
        <v>472</v>
      </c>
      <c r="N42" s="6" t="s">
        <v>473</v>
      </c>
      <c r="O42" s="14" t="s">
        <v>474</v>
      </c>
    </row>
    <row r="43">
      <c r="A43" s="11" t="s">
        <v>11</v>
      </c>
      <c r="B43" s="12" t="s">
        <v>11</v>
      </c>
      <c r="C43" s="1" t="s">
        <v>11</v>
      </c>
      <c r="D43" s="44" t="s">
        <v>475</v>
      </c>
      <c r="E43" s="12" t="s">
        <v>1413</v>
      </c>
      <c r="F43" s="12">
        <v>4.0</v>
      </c>
      <c r="G43" s="45">
        <f t="shared" si="1"/>
        <v>1.333333333</v>
      </c>
      <c r="H43" s="6"/>
      <c r="I43" s="6" t="s">
        <v>476</v>
      </c>
      <c r="J43" s="8">
        <v>2021.0</v>
      </c>
      <c r="K43" s="6" t="s">
        <v>477</v>
      </c>
      <c r="L43" s="9" t="s">
        <v>478</v>
      </c>
      <c r="M43" s="6" t="s">
        <v>479</v>
      </c>
      <c r="N43" s="6" t="s">
        <v>480</v>
      </c>
      <c r="O43" s="10" t="s">
        <v>186</v>
      </c>
    </row>
    <row r="44">
      <c r="A44" s="5" t="s">
        <v>11</v>
      </c>
      <c r="B44" s="12" t="s">
        <v>11</v>
      </c>
      <c r="C44" s="1" t="s">
        <v>11</v>
      </c>
      <c r="D44" s="44" t="s">
        <v>481</v>
      </c>
      <c r="E44" s="12" t="s">
        <v>1414</v>
      </c>
      <c r="F44" s="12">
        <v>1.0</v>
      </c>
      <c r="G44" s="45">
        <f t="shared" si="1"/>
        <v>0.3333333333</v>
      </c>
      <c r="H44" s="6"/>
      <c r="I44" s="6" t="s">
        <v>482</v>
      </c>
      <c r="J44" s="8">
        <v>2021.0</v>
      </c>
      <c r="K44" s="6" t="s">
        <v>483</v>
      </c>
      <c r="L44" s="17" t="s">
        <v>484</v>
      </c>
      <c r="M44" s="6" t="s">
        <v>485</v>
      </c>
      <c r="N44" s="6" t="s">
        <v>486</v>
      </c>
      <c r="O44" s="10" t="s">
        <v>487</v>
      </c>
    </row>
    <row r="45">
      <c r="A45" s="5" t="s">
        <v>11</v>
      </c>
      <c r="B45" s="6" t="s">
        <v>11</v>
      </c>
      <c r="C45" s="1" t="s">
        <v>11</v>
      </c>
      <c r="D45" s="44" t="s">
        <v>488</v>
      </c>
      <c r="E45" s="12" t="s">
        <v>1415</v>
      </c>
      <c r="F45" s="12">
        <v>9.0</v>
      </c>
      <c r="G45" s="45">
        <f t="shared" si="1"/>
        <v>4.5</v>
      </c>
      <c r="H45" s="6"/>
      <c r="I45" s="6" t="s">
        <v>489</v>
      </c>
      <c r="J45" s="8">
        <v>2022.0</v>
      </c>
      <c r="K45" s="6" t="s">
        <v>490</v>
      </c>
      <c r="L45" s="9" t="s">
        <v>491</v>
      </c>
      <c r="M45" s="6" t="s">
        <v>492</v>
      </c>
      <c r="N45" s="6" t="s">
        <v>493</v>
      </c>
      <c r="O45" s="10" t="s">
        <v>186</v>
      </c>
    </row>
    <row r="46">
      <c r="A46" s="11" t="s">
        <v>11</v>
      </c>
      <c r="B46" s="6" t="s">
        <v>11</v>
      </c>
      <c r="C46" s="1" t="s">
        <v>11</v>
      </c>
      <c r="D46" s="44" t="s">
        <v>494</v>
      </c>
      <c r="E46" s="12" t="s">
        <v>1416</v>
      </c>
      <c r="F46" s="12">
        <v>2.0</v>
      </c>
      <c r="G46" s="45">
        <f t="shared" si="1"/>
        <v>1</v>
      </c>
      <c r="H46" s="6"/>
      <c r="I46" s="6" t="s">
        <v>495</v>
      </c>
      <c r="J46" s="8">
        <v>2022.0</v>
      </c>
      <c r="K46" s="6" t="s">
        <v>496</v>
      </c>
      <c r="L46" s="9" t="s">
        <v>497</v>
      </c>
      <c r="M46" s="6" t="s">
        <v>498</v>
      </c>
      <c r="N46" s="6" t="s">
        <v>499</v>
      </c>
      <c r="O46" s="10" t="s">
        <v>18</v>
      </c>
    </row>
    <row r="47">
      <c r="A47" s="5" t="s">
        <v>11</v>
      </c>
      <c r="B47" s="6" t="s">
        <v>11</v>
      </c>
      <c r="C47" s="1" t="s">
        <v>11</v>
      </c>
      <c r="D47" s="44" t="s">
        <v>500</v>
      </c>
      <c r="E47" s="12" t="s">
        <v>1417</v>
      </c>
      <c r="F47" s="12">
        <v>2.0</v>
      </c>
      <c r="G47" s="45">
        <f t="shared" si="1"/>
        <v>1</v>
      </c>
      <c r="H47" s="6"/>
      <c r="I47" s="6" t="s">
        <v>501</v>
      </c>
      <c r="J47" s="8">
        <v>2022.0</v>
      </c>
      <c r="K47" s="6"/>
      <c r="L47" s="9" t="s">
        <v>502</v>
      </c>
      <c r="M47" s="6" t="s">
        <v>503</v>
      </c>
      <c r="N47" s="6" t="s">
        <v>504</v>
      </c>
      <c r="O47" s="14" t="s">
        <v>505</v>
      </c>
    </row>
    <row r="48">
      <c r="A48" s="11" t="s">
        <v>11</v>
      </c>
      <c r="B48" s="6" t="s">
        <v>11</v>
      </c>
      <c r="C48" s="1" t="s">
        <v>11</v>
      </c>
      <c r="D48" s="44" t="s">
        <v>506</v>
      </c>
      <c r="E48" s="12" t="s">
        <v>1418</v>
      </c>
      <c r="F48" s="12">
        <v>6.0</v>
      </c>
      <c r="G48" s="45">
        <f t="shared" si="1"/>
        <v>3</v>
      </c>
      <c r="H48" s="6"/>
      <c r="I48" s="6" t="s">
        <v>507</v>
      </c>
      <c r="J48" s="8">
        <v>2022.0</v>
      </c>
      <c r="K48" s="6" t="s">
        <v>508</v>
      </c>
      <c r="L48" s="9" t="s">
        <v>509</v>
      </c>
      <c r="M48" s="6" t="s">
        <v>510</v>
      </c>
      <c r="N48" s="6" t="s">
        <v>511</v>
      </c>
      <c r="O48" s="14" t="s">
        <v>512</v>
      </c>
    </row>
    <row r="49">
      <c r="A49" s="5" t="s">
        <v>11</v>
      </c>
      <c r="B49" s="12" t="s">
        <v>11</v>
      </c>
      <c r="C49" s="1" t="s">
        <v>11</v>
      </c>
      <c r="D49" s="44" t="s">
        <v>513</v>
      </c>
      <c r="E49" s="12" t="s">
        <v>1419</v>
      </c>
      <c r="F49" s="12">
        <v>0.0</v>
      </c>
      <c r="G49" s="45">
        <f t="shared" si="1"/>
        <v>0</v>
      </c>
      <c r="H49" s="6"/>
      <c r="I49" s="6" t="s">
        <v>514</v>
      </c>
      <c r="J49" s="8">
        <v>2022.0</v>
      </c>
      <c r="K49" s="6" t="s">
        <v>515</v>
      </c>
      <c r="L49" s="9" t="s">
        <v>516</v>
      </c>
      <c r="M49" s="6" t="s">
        <v>517</v>
      </c>
      <c r="N49" s="6" t="s">
        <v>518</v>
      </c>
      <c r="O49" s="14" t="s">
        <v>1420</v>
      </c>
    </row>
    <row r="50">
      <c r="A50" s="5" t="s">
        <v>11</v>
      </c>
      <c r="B50" s="12" t="s">
        <v>11</v>
      </c>
      <c r="C50" s="1" t="s">
        <v>11</v>
      </c>
      <c r="D50" s="44" t="s">
        <v>543</v>
      </c>
      <c r="E50" s="12" t="s">
        <v>1421</v>
      </c>
      <c r="F50" s="12">
        <v>20.0</v>
      </c>
      <c r="G50" s="45">
        <f t="shared" si="1"/>
        <v>1.052631579</v>
      </c>
      <c r="H50" s="6"/>
      <c r="I50" s="6" t="s">
        <v>544</v>
      </c>
      <c r="J50" s="8">
        <v>2005.0</v>
      </c>
      <c r="K50" s="6" t="s">
        <v>545</v>
      </c>
      <c r="L50" s="9" t="s">
        <v>546</v>
      </c>
      <c r="M50" s="6" t="s">
        <v>547</v>
      </c>
      <c r="N50" s="6" t="s">
        <v>548</v>
      </c>
      <c r="O50" s="14" t="s">
        <v>549</v>
      </c>
    </row>
    <row r="51">
      <c r="A51" s="5" t="s">
        <v>11</v>
      </c>
      <c r="B51" s="12" t="s">
        <v>11</v>
      </c>
      <c r="C51" s="1" t="s">
        <v>11</v>
      </c>
      <c r="D51" s="44" t="s">
        <v>557</v>
      </c>
      <c r="E51" s="12" t="s">
        <v>1423</v>
      </c>
      <c r="F51" s="12">
        <v>63.0</v>
      </c>
      <c r="G51" s="45">
        <f t="shared" si="1"/>
        <v>3.5</v>
      </c>
      <c r="H51" s="6"/>
      <c r="I51" s="6" t="s">
        <v>558</v>
      </c>
      <c r="J51" s="8">
        <v>2006.0</v>
      </c>
      <c r="K51" s="6" t="s">
        <v>559</v>
      </c>
      <c r="L51" s="17" t="s">
        <v>560</v>
      </c>
      <c r="M51" s="6" t="s">
        <v>24</v>
      </c>
      <c r="N51" s="6" t="s">
        <v>561</v>
      </c>
      <c r="O51" s="14" t="s">
        <v>269</v>
      </c>
    </row>
    <row r="52">
      <c r="A52" s="5" t="s">
        <v>11</v>
      </c>
      <c r="B52" s="12" t="s">
        <v>11</v>
      </c>
      <c r="C52" s="1" t="s">
        <v>11</v>
      </c>
      <c r="D52" s="44" t="s">
        <v>568</v>
      </c>
      <c r="E52" s="12" t="s">
        <v>1521</v>
      </c>
      <c r="F52" s="12">
        <v>3.0</v>
      </c>
      <c r="G52" s="45">
        <f t="shared" si="1"/>
        <v>0.1666666667</v>
      </c>
      <c r="H52" s="6"/>
      <c r="I52" s="6" t="s">
        <v>569</v>
      </c>
      <c r="J52" s="8">
        <v>2006.0</v>
      </c>
      <c r="K52" s="6" t="s">
        <v>570</v>
      </c>
      <c r="L52" s="9" t="s">
        <v>571</v>
      </c>
      <c r="M52" s="6" t="s">
        <v>24</v>
      </c>
      <c r="N52" s="6"/>
      <c r="O52" s="14" t="s">
        <v>572</v>
      </c>
    </row>
    <row r="53">
      <c r="A53" s="5" t="s">
        <v>11</v>
      </c>
      <c r="B53" s="6" t="s">
        <v>11</v>
      </c>
      <c r="C53" s="1" t="s">
        <v>11</v>
      </c>
      <c r="D53" s="44" t="s">
        <v>579</v>
      </c>
      <c r="E53" s="12" t="s">
        <v>1424</v>
      </c>
      <c r="F53" s="12">
        <v>14.0</v>
      </c>
      <c r="G53" s="45">
        <f t="shared" si="1"/>
        <v>0.875</v>
      </c>
      <c r="H53" s="6"/>
      <c r="I53" s="6" t="s">
        <v>574</v>
      </c>
      <c r="J53" s="8">
        <v>2008.0</v>
      </c>
      <c r="K53" s="6" t="s">
        <v>580</v>
      </c>
      <c r="L53" s="9" t="s">
        <v>581</v>
      </c>
      <c r="M53" s="6" t="s">
        <v>582</v>
      </c>
      <c r="N53" s="6" t="s">
        <v>583</v>
      </c>
      <c r="O53" s="14" t="s">
        <v>584</v>
      </c>
    </row>
    <row r="54">
      <c r="A54" s="5" t="s">
        <v>11</v>
      </c>
      <c r="B54" s="6" t="s">
        <v>11</v>
      </c>
      <c r="C54" s="1" t="s">
        <v>11</v>
      </c>
      <c r="D54" s="44" t="s">
        <v>585</v>
      </c>
      <c r="E54" s="12" t="s">
        <v>1522</v>
      </c>
      <c r="F54" s="12">
        <v>18.0</v>
      </c>
      <c r="G54" s="45">
        <f t="shared" si="1"/>
        <v>1.125</v>
      </c>
      <c r="H54" s="6"/>
      <c r="I54" s="6" t="s">
        <v>586</v>
      </c>
      <c r="J54" s="8">
        <v>2008.0</v>
      </c>
      <c r="K54" s="6"/>
      <c r="L54" s="13" t="s">
        <v>587</v>
      </c>
      <c r="M54" s="6"/>
      <c r="N54" s="6" t="s">
        <v>588</v>
      </c>
      <c r="O54" s="14" t="s">
        <v>238</v>
      </c>
    </row>
    <row r="55">
      <c r="A55" s="5" t="s">
        <v>11</v>
      </c>
      <c r="B55" s="6" t="s">
        <v>11</v>
      </c>
      <c r="C55" s="1" t="s">
        <v>11</v>
      </c>
      <c r="D55" s="44" t="s">
        <v>589</v>
      </c>
      <c r="E55" s="12" t="s">
        <v>1425</v>
      </c>
      <c r="F55" s="12">
        <v>77.0</v>
      </c>
      <c r="G55" s="45">
        <f t="shared" si="1"/>
        <v>4.8125</v>
      </c>
      <c r="H55" s="6"/>
      <c r="I55" s="6" t="s">
        <v>590</v>
      </c>
      <c r="J55" s="8">
        <v>2008.0</v>
      </c>
      <c r="K55" s="6" t="s">
        <v>591</v>
      </c>
      <c r="L55" s="9" t="s">
        <v>592</v>
      </c>
      <c r="M55" s="6" t="s">
        <v>24</v>
      </c>
      <c r="N55" s="6" t="s">
        <v>593</v>
      </c>
      <c r="O55" s="14" t="s">
        <v>94</v>
      </c>
    </row>
    <row r="56">
      <c r="A56" s="5" t="s">
        <v>11</v>
      </c>
      <c r="B56" s="12" t="s">
        <v>11</v>
      </c>
      <c r="C56" s="1" t="s">
        <v>11</v>
      </c>
      <c r="D56" s="44" t="s">
        <v>601</v>
      </c>
      <c r="E56" s="12" t="s">
        <v>1426</v>
      </c>
      <c r="F56" s="12">
        <v>58.0</v>
      </c>
      <c r="G56" s="45">
        <f t="shared" si="1"/>
        <v>3.866666667</v>
      </c>
      <c r="H56" s="6"/>
      <c r="I56" s="6" t="s">
        <v>602</v>
      </c>
      <c r="J56" s="8">
        <v>2009.0</v>
      </c>
      <c r="K56" s="6" t="s">
        <v>603</v>
      </c>
      <c r="L56" s="9" t="s">
        <v>604</v>
      </c>
      <c r="M56" s="6" t="s">
        <v>605</v>
      </c>
      <c r="N56" s="6" t="s">
        <v>606</v>
      </c>
      <c r="O56" s="14" t="s">
        <v>409</v>
      </c>
    </row>
    <row r="57">
      <c r="A57" s="5" t="s">
        <v>11</v>
      </c>
      <c r="B57" s="6" t="s">
        <v>11</v>
      </c>
      <c r="C57" s="1" t="s">
        <v>11</v>
      </c>
      <c r="D57" s="44" t="s">
        <v>607</v>
      </c>
      <c r="E57" s="12" t="s">
        <v>1427</v>
      </c>
      <c r="F57" s="12">
        <v>24.0</v>
      </c>
      <c r="G57" s="45">
        <f t="shared" si="1"/>
        <v>1.6</v>
      </c>
      <c r="H57" s="6"/>
      <c r="I57" s="6" t="s">
        <v>608</v>
      </c>
      <c r="J57" s="8">
        <v>2009.0</v>
      </c>
      <c r="K57" s="6" t="s">
        <v>609</v>
      </c>
      <c r="L57" s="9" t="s">
        <v>610</v>
      </c>
      <c r="M57" s="6" t="s">
        <v>611</v>
      </c>
      <c r="N57" s="6" t="s">
        <v>612</v>
      </c>
      <c r="O57" s="14" t="s">
        <v>38</v>
      </c>
    </row>
    <row r="58">
      <c r="A58" s="5" t="s">
        <v>11</v>
      </c>
      <c r="B58" s="6" t="s">
        <v>11</v>
      </c>
      <c r="C58" s="1" t="s">
        <v>11</v>
      </c>
      <c r="D58" s="44" t="s">
        <v>613</v>
      </c>
      <c r="E58" s="12" t="s">
        <v>1523</v>
      </c>
      <c r="F58" s="12">
        <v>2.0</v>
      </c>
      <c r="G58" s="45">
        <f t="shared" si="1"/>
        <v>0.1333333333</v>
      </c>
      <c r="H58" s="6"/>
      <c r="I58" s="6" t="s">
        <v>614</v>
      </c>
      <c r="J58" s="8">
        <v>2009.0</v>
      </c>
      <c r="K58" s="6" t="s">
        <v>615</v>
      </c>
      <c r="L58" s="9" t="s">
        <v>616</v>
      </c>
      <c r="M58" s="6" t="s">
        <v>617</v>
      </c>
      <c r="N58" s="6" t="s">
        <v>618</v>
      </c>
      <c r="O58" s="14" t="s">
        <v>619</v>
      </c>
    </row>
    <row r="59">
      <c r="A59" s="5" t="s">
        <v>11</v>
      </c>
      <c r="B59" s="12" t="s">
        <v>11</v>
      </c>
      <c r="C59" s="1" t="s">
        <v>11</v>
      </c>
      <c r="D59" s="44" t="s">
        <v>620</v>
      </c>
      <c r="E59" s="12" t="s">
        <v>1428</v>
      </c>
      <c r="F59" s="12">
        <v>6.0</v>
      </c>
      <c r="G59" s="45">
        <f t="shared" si="1"/>
        <v>0.4285714286</v>
      </c>
      <c r="H59" s="6"/>
      <c r="I59" s="6" t="s">
        <v>621</v>
      </c>
      <c r="J59" s="8">
        <v>2010.0</v>
      </c>
      <c r="K59" s="6" t="s">
        <v>622</v>
      </c>
      <c r="L59" s="9" t="s">
        <v>623</v>
      </c>
      <c r="M59" s="6" t="s">
        <v>624</v>
      </c>
      <c r="N59" s="6" t="s">
        <v>625</v>
      </c>
      <c r="O59" s="14" t="s">
        <v>409</v>
      </c>
    </row>
    <row r="60">
      <c r="A60" s="5" t="s">
        <v>11</v>
      </c>
      <c r="B60" s="6" t="s">
        <v>11</v>
      </c>
      <c r="C60" s="1" t="s">
        <v>11</v>
      </c>
      <c r="D60" s="44" t="s">
        <v>632</v>
      </c>
      <c r="E60" s="12" t="s">
        <v>1429</v>
      </c>
      <c r="F60" s="12">
        <v>60.0</v>
      </c>
      <c r="G60" s="45">
        <f t="shared" si="1"/>
        <v>4.285714286</v>
      </c>
      <c r="H60" s="6"/>
      <c r="I60" s="6" t="s">
        <v>633</v>
      </c>
      <c r="J60" s="8">
        <v>2010.0</v>
      </c>
      <c r="K60" s="6" t="s">
        <v>634</v>
      </c>
      <c r="L60" s="9" t="s">
        <v>635</v>
      </c>
      <c r="M60" s="6" t="s">
        <v>24</v>
      </c>
      <c r="N60" s="6"/>
      <c r="O60" s="14" t="s">
        <v>636</v>
      </c>
    </row>
    <row r="61">
      <c r="A61" s="5" t="s">
        <v>11</v>
      </c>
      <c r="B61" s="12" t="s">
        <v>11</v>
      </c>
      <c r="C61" s="1" t="s">
        <v>11</v>
      </c>
      <c r="D61" s="44" t="s">
        <v>637</v>
      </c>
      <c r="E61" s="12" t="s">
        <v>1430</v>
      </c>
      <c r="F61" s="12">
        <v>64.0</v>
      </c>
      <c r="G61" s="45">
        <f t="shared" si="1"/>
        <v>4.571428571</v>
      </c>
      <c r="H61" s="6"/>
      <c r="I61" s="6" t="s">
        <v>638</v>
      </c>
      <c r="J61" s="8">
        <v>2010.0</v>
      </c>
      <c r="K61" s="6" t="s">
        <v>639</v>
      </c>
      <c r="L61" s="9" t="s">
        <v>640</v>
      </c>
      <c r="M61" s="6" t="s">
        <v>641</v>
      </c>
      <c r="N61" s="6" t="s">
        <v>642</v>
      </c>
      <c r="O61" s="14" t="s">
        <v>643</v>
      </c>
    </row>
    <row r="62">
      <c r="A62" s="11" t="s">
        <v>11</v>
      </c>
      <c r="B62" s="6" t="s">
        <v>11</v>
      </c>
      <c r="C62" s="1" t="s">
        <v>1372</v>
      </c>
      <c r="D62" s="44" t="s">
        <v>644</v>
      </c>
      <c r="E62" s="12" t="s">
        <v>1431</v>
      </c>
      <c r="F62" s="12">
        <v>84.0</v>
      </c>
      <c r="G62" s="45">
        <f t="shared" si="1"/>
        <v>6</v>
      </c>
      <c r="H62" s="6"/>
      <c r="I62" s="6" t="s">
        <v>645</v>
      </c>
      <c r="J62" s="8">
        <v>2010.0</v>
      </c>
      <c r="K62" s="6" t="s">
        <v>646</v>
      </c>
      <c r="L62" s="9" t="s">
        <v>647</v>
      </c>
      <c r="M62" s="6" t="s">
        <v>648</v>
      </c>
      <c r="N62" s="6" t="s">
        <v>649</v>
      </c>
      <c r="O62" s="14" t="s">
        <v>269</v>
      </c>
    </row>
    <row r="63">
      <c r="A63" s="5" t="s">
        <v>11</v>
      </c>
      <c r="B63" s="6" t="s">
        <v>11</v>
      </c>
      <c r="C63" s="1" t="s">
        <v>11</v>
      </c>
      <c r="D63" s="44" t="s">
        <v>650</v>
      </c>
      <c r="E63" s="12" t="s">
        <v>1432</v>
      </c>
      <c r="F63" s="12">
        <v>15.0</v>
      </c>
      <c r="G63" s="45">
        <f t="shared" si="1"/>
        <v>1.153846154</v>
      </c>
      <c r="H63" s="6"/>
      <c r="I63" s="6" t="s">
        <v>651</v>
      </c>
      <c r="J63" s="8">
        <v>2011.0</v>
      </c>
      <c r="K63" s="6" t="s">
        <v>652</v>
      </c>
      <c r="L63" s="9" t="s">
        <v>653</v>
      </c>
      <c r="M63" s="6" t="s">
        <v>24</v>
      </c>
      <c r="N63" s="6" t="s">
        <v>654</v>
      </c>
      <c r="O63" s="14" t="s">
        <v>655</v>
      </c>
    </row>
    <row r="64">
      <c r="A64" s="5" t="s">
        <v>11</v>
      </c>
      <c r="B64" s="12" t="s">
        <v>11</v>
      </c>
      <c r="C64" s="1" t="s">
        <v>11</v>
      </c>
      <c r="D64" s="44" t="s">
        <v>669</v>
      </c>
      <c r="E64" s="12" t="s">
        <v>1524</v>
      </c>
      <c r="F64" s="12">
        <v>119.0</v>
      </c>
      <c r="G64" s="45">
        <f t="shared" si="1"/>
        <v>9.916666667</v>
      </c>
      <c r="H64" s="6"/>
      <c r="I64" s="6" t="s">
        <v>670</v>
      </c>
      <c r="J64" s="8">
        <v>2012.0</v>
      </c>
      <c r="K64" s="6" t="s">
        <v>671</v>
      </c>
      <c r="L64" s="9" t="s">
        <v>672</v>
      </c>
      <c r="M64" s="6" t="s">
        <v>673</v>
      </c>
      <c r="N64" s="6" t="s">
        <v>674</v>
      </c>
      <c r="O64" s="14" t="s">
        <v>454</v>
      </c>
    </row>
    <row r="65">
      <c r="A65" s="5" t="s">
        <v>11</v>
      </c>
      <c r="B65" s="6" t="s">
        <v>11</v>
      </c>
      <c r="C65" s="1" t="s">
        <v>11</v>
      </c>
      <c r="D65" s="44" t="s">
        <v>675</v>
      </c>
      <c r="E65" s="12" t="s">
        <v>1433</v>
      </c>
      <c r="F65" s="12">
        <v>35.0</v>
      </c>
      <c r="G65" s="45">
        <f t="shared" si="1"/>
        <v>2.916666667</v>
      </c>
      <c r="H65" s="6"/>
      <c r="I65" s="6" t="s">
        <v>676</v>
      </c>
      <c r="J65" s="8">
        <v>2012.0</v>
      </c>
      <c r="K65" s="6" t="s">
        <v>677</v>
      </c>
      <c r="L65" s="9" t="s">
        <v>678</v>
      </c>
      <c r="M65" s="6" t="s">
        <v>679</v>
      </c>
      <c r="N65" s="6" t="s">
        <v>680</v>
      </c>
      <c r="O65" s="14" t="s">
        <v>38</v>
      </c>
    </row>
    <row r="66">
      <c r="A66" s="5" t="s">
        <v>11</v>
      </c>
      <c r="B66" s="6" t="s">
        <v>11</v>
      </c>
      <c r="C66" s="1" t="s">
        <v>11</v>
      </c>
      <c r="D66" s="44" t="s">
        <v>681</v>
      </c>
      <c r="E66" s="12" t="s">
        <v>1434</v>
      </c>
      <c r="F66" s="12">
        <v>30.0</v>
      </c>
      <c r="G66" s="45">
        <f t="shared" si="1"/>
        <v>2.5</v>
      </c>
      <c r="H66" s="6"/>
      <c r="I66" s="6" t="s">
        <v>682</v>
      </c>
      <c r="J66" s="8">
        <v>2012.0</v>
      </c>
      <c r="K66" s="6" t="s">
        <v>683</v>
      </c>
      <c r="L66" s="9" t="s">
        <v>684</v>
      </c>
      <c r="M66" s="6" t="s">
        <v>685</v>
      </c>
      <c r="N66" s="6" t="s">
        <v>686</v>
      </c>
      <c r="O66" s="14" t="s">
        <v>120</v>
      </c>
    </row>
    <row r="67">
      <c r="A67" s="5" t="s">
        <v>11</v>
      </c>
      <c r="B67" s="12" t="s">
        <v>11</v>
      </c>
      <c r="C67" s="1" t="s">
        <v>11</v>
      </c>
      <c r="D67" s="44" t="s">
        <v>687</v>
      </c>
      <c r="E67" s="12" t="s">
        <v>1435</v>
      </c>
      <c r="F67" s="12">
        <v>26.0</v>
      </c>
      <c r="G67" s="45">
        <f t="shared" si="1"/>
        <v>2.363636364</v>
      </c>
      <c r="H67" s="6"/>
      <c r="I67" s="6" t="s">
        <v>688</v>
      </c>
      <c r="J67" s="8">
        <v>2013.0</v>
      </c>
      <c r="K67" s="6" t="s">
        <v>689</v>
      </c>
      <c r="L67" s="9" t="s">
        <v>690</v>
      </c>
      <c r="M67" s="6" t="s">
        <v>691</v>
      </c>
      <c r="N67" s="6" t="s">
        <v>692</v>
      </c>
      <c r="O67" s="14" t="s">
        <v>454</v>
      </c>
    </row>
    <row r="68">
      <c r="A68" s="5" t="s">
        <v>11</v>
      </c>
      <c r="B68" s="12" t="s">
        <v>11</v>
      </c>
      <c r="C68" s="1" t="s">
        <v>11</v>
      </c>
      <c r="D68" s="44" t="s">
        <v>693</v>
      </c>
      <c r="E68" s="12" t="s">
        <v>1436</v>
      </c>
      <c r="F68" s="12">
        <v>5.0</v>
      </c>
      <c r="G68" s="45">
        <f t="shared" si="1"/>
        <v>0.4545454545</v>
      </c>
      <c r="H68" s="6"/>
      <c r="I68" s="6" t="s">
        <v>694</v>
      </c>
      <c r="J68" s="8">
        <v>2013.0</v>
      </c>
      <c r="K68" s="6" t="s">
        <v>695</v>
      </c>
      <c r="L68" s="9" t="s">
        <v>696</v>
      </c>
      <c r="M68" s="6" t="s">
        <v>697</v>
      </c>
      <c r="N68" s="6" t="s">
        <v>698</v>
      </c>
      <c r="O68" s="14" t="s">
        <v>699</v>
      </c>
    </row>
    <row r="69">
      <c r="A69" s="5" t="s">
        <v>11</v>
      </c>
      <c r="B69" s="12" t="s">
        <v>11</v>
      </c>
      <c r="C69" s="1" t="s">
        <v>11</v>
      </c>
      <c r="D69" s="44" t="s">
        <v>700</v>
      </c>
      <c r="E69" s="12" t="s">
        <v>1437</v>
      </c>
      <c r="F69" s="12">
        <v>9.0</v>
      </c>
      <c r="G69" s="45">
        <f t="shared" si="1"/>
        <v>0.8181818182</v>
      </c>
      <c r="H69" s="6"/>
      <c r="I69" s="6" t="s">
        <v>701</v>
      </c>
      <c r="J69" s="8">
        <v>2013.0</v>
      </c>
      <c r="K69" s="6" t="s">
        <v>702</v>
      </c>
      <c r="L69" s="9" t="s">
        <v>703</v>
      </c>
      <c r="M69" s="6" t="s">
        <v>24</v>
      </c>
      <c r="N69" s="6"/>
      <c r="O69" s="14" t="s">
        <v>409</v>
      </c>
    </row>
    <row r="70">
      <c r="A70" s="11" t="s">
        <v>11</v>
      </c>
      <c r="B70" s="12" t="s">
        <v>11</v>
      </c>
      <c r="C70" s="1" t="s">
        <v>11</v>
      </c>
      <c r="D70" s="44" t="s">
        <v>704</v>
      </c>
      <c r="E70" s="12" t="s">
        <v>1525</v>
      </c>
      <c r="F70" s="12">
        <v>15.0</v>
      </c>
      <c r="G70" s="45">
        <f t="shared" si="1"/>
        <v>1.363636364</v>
      </c>
      <c r="H70" s="6"/>
      <c r="I70" s="6" t="s">
        <v>705</v>
      </c>
      <c r="J70" s="8">
        <v>2013.0</v>
      </c>
      <c r="K70" s="6" t="s">
        <v>706</v>
      </c>
      <c r="L70" s="9" t="s">
        <v>707</v>
      </c>
      <c r="M70" s="6" t="s">
        <v>708</v>
      </c>
      <c r="N70" s="6" t="s">
        <v>709</v>
      </c>
      <c r="O70" s="14" t="s">
        <v>710</v>
      </c>
    </row>
    <row r="71">
      <c r="A71" s="5" t="s">
        <v>11</v>
      </c>
      <c r="B71" s="12" t="s">
        <v>11</v>
      </c>
      <c r="C71" s="1" t="s">
        <v>11</v>
      </c>
      <c r="D71" s="44" t="s">
        <v>711</v>
      </c>
      <c r="E71" s="12" t="s">
        <v>1526</v>
      </c>
      <c r="F71" s="12">
        <v>61.0</v>
      </c>
      <c r="G71" s="45">
        <f t="shared" si="1"/>
        <v>5.545454545</v>
      </c>
      <c r="H71" s="6"/>
      <c r="I71" s="6" t="s">
        <v>712</v>
      </c>
      <c r="J71" s="8">
        <v>2013.0</v>
      </c>
      <c r="K71" s="6" t="s">
        <v>713</v>
      </c>
      <c r="L71" s="9" t="s">
        <v>714</v>
      </c>
      <c r="M71" s="6" t="s">
        <v>24</v>
      </c>
      <c r="N71" s="6" t="s">
        <v>715</v>
      </c>
      <c r="O71" s="14" t="s">
        <v>269</v>
      </c>
    </row>
    <row r="72">
      <c r="A72" s="5" t="s">
        <v>11</v>
      </c>
      <c r="B72" s="6" t="s">
        <v>11</v>
      </c>
      <c r="C72" s="1" t="s">
        <v>11</v>
      </c>
      <c r="D72" s="44" t="s">
        <v>716</v>
      </c>
      <c r="E72" s="12" t="s">
        <v>1438</v>
      </c>
      <c r="F72" s="12">
        <v>245.0</v>
      </c>
      <c r="G72" s="45">
        <f t="shared" si="1"/>
        <v>22.27272727</v>
      </c>
      <c r="H72" s="6"/>
      <c r="I72" s="6" t="s">
        <v>717</v>
      </c>
      <c r="J72" s="8">
        <v>2013.0</v>
      </c>
      <c r="K72" s="6" t="s">
        <v>718</v>
      </c>
      <c r="L72" s="9" t="s">
        <v>719</v>
      </c>
      <c r="M72" s="6" t="s">
        <v>720</v>
      </c>
      <c r="N72" s="6" t="s">
        <v>721</v>
      </c>
      <c r="O72" s="14" t="s">
        <v>722</v>
      </c>
    </row>
    <row r="73">
      <c r="A73" s="6" t="s">
        <v>11</v>
      </c>
      <c r="B73" s="6" t="s">
        <v>11</v>
      </c>
      <c r="C73" s="1" t="s">
        <v>11</v>
      </c>
      <c r="D73" s="44" t="s">
        <v>723</v>
      </c>
      <c r="E73" s="12" t="s">
        <v>1439</v>
      </c>
      <c r="F73" s="12">
        <v>98.0</v>
      </c>
      <c r="G73" s="45">
        <f t="shared" si="1"/>
        <v>9.8</v>
      </c>
      <c r="H73" s="6"/>
      <c r="I73" s="6" t="s">
        <v>724</v>
      </c>
      <c r="J73" s="8">
        <v>2014.0</v>
      </c>
      <c r="K73" s="6" t="s">
        <v>725</v>
      </c>
      <c r="L73" s="9" t="s">
        <v>726</v>
      </c>
      <c r="M73" s="6" t="s">
        <v>24</v>
      </c>
      <c r="N73" s="6"/>
      <c r="O73" s="10" t="s">
        <v>727</v>
      </c>
    </row>
    <row r="74">
      <c r="A74" s="6" t="s">
        <v>11</v>
      </c>
      <c r="B74" s="6" t="s">
        <v>11</v>
      </c>
      <c r="C74" s="1" t="s">
        <v>11</v>
      </c>
      <c r="D74" s="44" t="s">
        <v>728</v>
      </c>
      <c r="E74" s="12" t="s">
        <v>1440</v>
      </c>
      <c r="F74" s="12">
        <v>61.0</v>
      </c>
      <c r="G74" s="45">
        <f t="shared" si="1"/>
        <v>6.1</v>
      </c>
      <c r="H74" s="6"/>
      <c r="I74" s="6" t="s">
        <v>729</v>
      </c>
      <c r="J74" s="8">
        <v>2014.0</v>
      </c>
      <c r="K74" s="6" t="s">
        <v>730</v>
      </c>
      <c r="L74" s="9" t="s">
        <v>731</v>
      </c>
      <c r="M74" s="6" t="s">
        <v>732</v>
      </c>
      <c r="N74" s="6" t="s">
        <v>733</v>
      </c>
      <c r="O74" s="10" t="s">
        <v>734</v>
      </c>
    </row>
    <row r="75">
      <c r="A75" s="6" t="s">
        <v>11</v>
      </c>
      <c r="B75" s="6" t="s">
        <v>11</v>
      </c>
      <c r="C75" s="1" t="s">
        <v>11</v>
      </c>
      <c r="D75" s="44" t="s">
        <v>735</v>
      </c>
      <c r="E75" s="12" t="s">
        <v>1441</v>
      </c>
      <c r="F75" s="12">
        <v>28.0</v>
      </c>
      <c r="G75" s="45">
        <f t="shared" si="1"/>
        <v>2.8</v>
      </c>
      <c r="H75" s="6"/>
      <c r="I75" s="6" t="s">
        <v>736</v>
      </c>
      <c r="J75" s="8">
        <v>2014.0</v>
      </c>
      <c r="K75" s="6" t="s">
        <v>737</v>
      </c>
      <c r="L75" s="9" t="s">
        <v>738</v>
      </c>
      <c r="M75" s="6" t="s">
        <v>739</v>
      </c>
      <c r="N75" s="6" t="s">
        <v>740</v>
      </c>
      <c r="O75" s="14" t="s">
        <v>741</v>
      </c>
    </row>
    <row r="76">
      <c r="A76" s="6" t="s">
        <v>11</v>
      </c>
      <c r="B76" s="6" t="s">
        <v>11</v>
      </c>
      <c r="C76" s="1" t="s">
        <v>11</v>
      </c>
      <c r="D76" s="44" t="s">
        <v>742</v>
      </c>
      <c r="E76" s="12" t="s">
        <v>1442</v>
      </c>
      <c r="F76" s="12">
        <v>0.0</v>
      </c>
      <c r="G76" s="45">
        <f t="shared" si="1"/>
        <v>0</v>
      </c>
      <c r="H76" s="6"/>
      <c r="I76" s="6" t="s">
        <v>743</v>
      </c>
      <c r="J76" s="8">
        <v>2014.0</v>
      </c>
      <c r="K76" s="6" t="s">
        <v>744</v>
      </c>
      <c r="L76" s="9" t="s">
        <v>745</v>
      </c>
      <c r="M76" s="6" t="s">
        <v>746</v>
      </c>
      <c r="N76" s="6" t="s">
        <v>747</v>
      </c>
      <c r="O76" s="14" t="s">
        <v>1443</v>
      </c>
    </row>
    <row r="77">
      <c r="A77" s="6" t="s">
        <v>11</v>
      </c>
      <c r="B77" s="6" t="s">
        <v>11</v>
      </c>
      <c r="C77" s="1" t="s">
        <v>11</v>
      </c>
      <c r="D77" s="44" t="s">
        <v>754</v>
      </c>
      <c r="E77" s="12" t="s">
        <v>1444</v>
      </c>
      <c r="F77" s="12">
        <v>82.0</v>
      </c>
      <c r="G77" s="45">
        <f t="shared" si="1"/>
        <v>9.111111111</v>
      </c>
      <c r="H77" s="6"/>
      <c r="I77" s="6" t="s">
        <v>755</v>
      </c>
      <c r="J77" s="8">
        <v>2015.0</v>
      </c>
      <c r="K77" s="6" t="s">
        <v>756</v>
      </c>
      <c r="L77" s="9" t="s">
        <v>757</v>
      </c>
      <c r="M77" s="6" t="s">
        <v>758</v>
      </c>
      <c r="N77" s="6" t="s">
        <v>759</v>
      </c>
      <c r="O77" s="14" t="s">
        <v>760</v>
      </c>
    </row>
    <row r="78">
      <c r="A78" s="6" t="s">
        <v>11</v>
      </c>
      <c r="B78" s="6" t="s">
        <v>11</v>
      </c>
      <c r="C78" s="1" t="s">
        <v>11</v>
      </c>
      <c r="D78" s="44" t="s">
        <v>761</v>
      </c>
      <c r="E78" s="12" t="s">
        <v>1445</v>
      </c>
      <c r="F78" s="12">
        <v>64.0</v>
      </c>
      <c r="G78" s="45">
        <f t="shared" si="1"/>
        <v>7.111111111</v>
      </c>
      <c r="H78" s="6"/>
      <c r="I78" s="6" t="s">
        <v>762</v>
      </c>
      <c r="J78" s="8">
        <v>2015.0</v>
      </c>
      <c r="K78" s="6" t="s">
        <v>763</v>
      </c>
      <c r="L78" s="9" t="s">
        <v>764</v>
      </c>
      <c r="M78" s="6" t="s">
        <v>24</v>
      </c>
      <c r="N78" s="6" t="s">
        <v>765</v>
      </c>
      <c r="O78" s="14" t="s">
        <v>94</v>
      </c>
    </row>
    <row r="79">
      <c r="A79" s="6" t="s">
        <v>11</v>
      </c>
      <c r="B79" s="6" t="s">
        <v>11</v>
      </c>
      <c r="C79" s="1" t="s">
        <v>11</v>
      </c>
      <c r="D79" s="44" t="s">
        <v>766</v>
      </c>
      <c r="E79" s="12" t="s">
        <v>1446</v>
      </c>
      <c r="F79" s="12">
        <v>85.0</v>
      </c>
      <c r="G79" s="45">
        <f t="shared" si="1"/>
        <v>9.444444444</v>
      </c>
      <c r="H79" s="6"/>
      <c r="I79" s="6" t="s">
        <v>767</v>
      </c>
      <c r="J79" s="8">
        <v>2015.0</v>
      </c>
      <c r="K79" s="6" t="s">
        <v>768</v>
      </c>
      <c r="L79" s="9" t="s">
        <v>769</v>
      </c>
      <c r="M79" s="6" t="s">
        <v>24</v>
      </c>
      <c r="N79" s="6" t="s">
        <v>770</v>
      </c>
      <c r="O79" s="14" t="s">
        <v>94</v>
      </c>
    </row>
    <row r="80">
      <c r="A80" s="6" t="s">
        <v>11</v>
      </c>
      <c r="B80" s="6" t="s">
        <v>11</v>
      </c>
      <c r="C80" s="1" t="s">
        <v>11</v>
      </c>
      <c r="D80" s="44" t="s">
        <v>785</v>
      </c>
      <c r="E80" s="12" t="s">
        <v>1447</v>
      </c>
      <c r="F80" s="12">
        <v>14.0</v>
      </c>
      <c r="G80" s="45">
        <f t="shared" si="1"/>
        <v>1.555555556</v>
      </c>
      <c r="H80" s="6"/>
      <c r="I80" s="6" t="s">
        <v>786</v>
      </c>
      <c r="J80" s="8">
        <v>2015.0</v>
      </c>
      <c r="K80" s="6" t="s">
        <v>787</v>
      </c>
      <c r="L80" s="9" t="s">
        <v>788</v>
      </c>
      <c r="M80" s="6" t="s">
        <v>789</v>
      </c>
      <c r="N80" s="6" t="s">
        <v>790</v>
      </c>
      <c r="O80" s="14" t="s">
        <v>454</v>
      </c>
    </row>
    <row r="81">
      <c r="A81" s="6" t="s">
        <v>11</v>
      </c>
      <c r="B81" s="6" t="s">
        <v>11</v>
      </c>
      <c r="C81" s="1" t="s">
        <v>11</v>
      </c>
      <c r="D81" s="44" t="s">
        <v>791</v>
      </c>
      <c r="E81" s="12" t="s">
        <v>1448</v>
      </c>
      <c r="F81" s="12">
        <v>37.0</v>
      </c>
      <c r="G81" s="45">
        <f t="shared" si="1"/>
        <v>4.111111111</v>
      </c>
      <c r="H81" s="6"/>
      <c r="I81" s="6" t="s">
        <v>792</v>
      </c>
      <c r="J81" s="8">
        <v>2015.0</v>
      </c>
      <c r="K81" s="6" t="s">
        <v>793</v>
      </c>
      <c r="L81" s="9" t="s">
        <v>794</v>
      </c>
      <c r="M81" s="6" t="s">
        <v>795</v>
      </c>
      <c r="N81" s="6" t="s">
        <v>796</v>
      </c>
      <c r="O81" s="14" t="s">
        <v>760</v>
      </c>
    </row>
    <row r="82">
      <c r="A82" s="6" t="s">
        <v>11</v>
      </c>
      <c r="B82" s="6" t="s">
        <v>11</v>
      </c>
      <c r="C82" s="1" t="s">
        <v>11</v>
      </c>
      <c r="D82" s="44" t="s">
        <v>797</v>
      </c>
      <c r="E82" s="12" t="s">
        <v>1449</v>
      </c>
      <c r="F82" s="12">
        <v>17.0</v>
      </c>
      <c r="G82" s="45">
        <f t="shared" si="1"/>
        <v>1.888888889</v>
      </c>
      <c r="H82" s="6"/>
      <c r="I82" s="6" t="s">
        <v>798</v>
      </c>
      <c r="J82" s="8">
        <v>2015.0</v>
      </c>
      <c r="K82" s="6" t="s">
        <v>799</v>
      </c>
      <c r="L82" s="9" t="s">
        <v>800</v>
      </c>
      <c r="M82" s="6" t="s">
        <v>24</v>
      </c>
      <c r="N82" s="6" t="s">
        <v>801</v>
      </c>
      <c r="O82" s="14" t="s">
        <v>282</v>
      </c>
    </row>
    <row r="83">
      <c r="A83" s="6" t="s">
        <v>11</v>
      </c>
      <c r="B83" s="6" t="s">
        <v>11</v>
      </c>
      <c r="C83" s="1" t="s">
        <v>11</v>
      </c>
      <c r="D83" s="44" t="s">
        <v>809</v>
      </c>
      <c r="E83" s="12" t="s">
        <v>1450</v>
      </c>
      <c r="F83" s="12">
        <v>28.0</v>
      </c>
      <c r="G83" s="45">
        <f t="shared" si="1"/>
        <v>3.5</v>
      </c>
      <c r="H83" s="6"/>
      <c r="I83" s="6" t="s">
        <v>810</v>
      </c>
      <c r="J83" s="8">
        <v>2016.0</v>
      </c>
      <c r="K83" s="6" t="s">
        <v>811</v>
      </c>
      <c r="L83" s="9" t="s">
        <v>812</v>
      </c>
      <c r="M83" s="6" t="s">
        <v>813</v>
      </c>
      <c r="N83" s="6" t="s">
        <v>814</v>
      </c>
      <c r="O83" s="14" t="s">
        <v>38</v>
      </c>
    </row>
    <row r="84">
      <c r="A84" s="6" t="s">
        <v>11</v>
      </c>
      <c r="B84" s="6" t="s">
        <v>11</v>
      </c>
      <c r="C84" s="1" t="s">
        <v>11</v>
      </c>
      <c r="D84" s="44" t="s">
        <v>815</v>
      </c>
      <c r="E84" s="12" t="s">
        <v>1451</v>
      </c>
      <c r="F84" s="12">
        <v>125.0</v>
      </c>
      <c r="G84" s="45">
        <f t="shared" si="1"/>
        <v>15.625</v>
      </c>
      <c r="H84" s="6"/>
      <c r="I84" s="6" t="s">
        <v>816</v>
      </c>
      <c r="J84" s="8">
        <v>2016.0</v>
      </c>
      <c r="K84" s="6" t="s">
        <v>817</v>
      </c>
      <c r="L84" s="9" t="s">
        <v>818</v>
      </c>
      <c r="M84" s="6" t="s">
        <v>819</v>
      </c>
      <c r="N84" s="6" t="s">
        <v>820</v>
      </c>
      <c r="O84" s="14" t="s">
        <v>94</v>
      </c>
    </row>
    <row r="85">
      <c r="A85" s="6" t="s">
        <v>11</v>
      </c>
      <c r="B85" s="6" t="s">
        <v>11</v>
      </c>
      <c r="C85" s="1" t="s">
        <v>11</v>
      </c>
      <c r="D85" s="44" t="s">
        <v>835</v>
      </c>
      <c r="E85" s="12" t="s">
        <v>1452</v>
      </c>
      <c r="F85" s="12">
        <v>40.0</v>
      </c>
      <c r="G85" s="45">
        <f t="shared" si="1"/>
        <v>5</v>
      </c>
      <c r="H85" s="6"/>
      <c r="I85" s="6" t="s">
        <v>836</v>
      </c>
      <c r="J85" s="8">
        <v>2016.0</v>
      </c>
      <c r="K85" s="6" t="s">
        <v>837</v>
      </c>
      <c r="L85" s="9" t="s">
        <v>838</v>
      </c>
      <c r="M85" s="6" t="s">
        <v>839</v>
      </c>
      <c r="N85" s="6" t="s">
        <v>840</v>
      </c>
      <c r="O85" s="10" t="s">
        <v>186</v>
      </c>
    </row>
    <row r="86">
      <c r="A86" s="6" t="s">
        <v>11</v>
      </c>
      <c r="B86" s="6" t="s">
        <v>11</v>
      </c>
      <c r="C86" s="1" t="s">
        <v>11</v>
      </c>
      <c r="D86" s="44" t="s">
        <v>847</v>
      </c>
      <c r="E86" s="12" t="s">
        <v>1453</v>
      </c>
      <c r="F86" s="12">
        <v>10.0</v>
      </c>
      <c r="G86" s="45">
        <f t="shared" si="1"/>
        <v>1.25</v>
      </c>
      <c r="H86" s="6"/>
      <c r="I86" s="6" t="s">
        <v>848</v>
      </c>
      <c r="J86" s="8">
        <v>2016.0</v>
      </c>
      <c r="K86" s="6" t="s">
        <v>849</v>
      </c>
      <c r="L86" s="9" t="s">
        <v>850</v>
      </c>
      <c r="M86" s="6" t="s">
        <v>851</v>
      </c>
      <c r="N86" s="6" t="s">
        <v>852</v>
      </c>
      <c r="O86" s="14" t="s">
        <v>1420</v>
      </c>
    </row>
    <row r="87">
      <c r="A87" s="6" t="s">
        <v>11</v>
      </c>
      <c r="B87" s="6" t="s">
        <v>11</v>
      </c>
      <c r="C87" s="1" t="s">
        <v>11</v>
      </c>
      <c r="D87" s="44" t="s">
        <v>853</v>
      </c>
      <c r="E87" s="12" t="s">
        <v>1454</v>
      </c>
      <c r="F87" s="12">
        <v>33.0</v>
      </c>
      <c r="G87" s="45">
        <f t="shared" si="1"/>
        <v>4.125</v>
      </c>
      <c r="H87" s="6"/>
      <c r="I87" s="6" t="s">
        <v>854</v>
      </c>
      <c r="J87" s="8">
        <v>2016.0</v>
      </c>
      <c r="K87" s="6" t="s">
        <v>855</v>
      </c>
      <c r="L87" s="9" t="s">
        <v>856</v>
      </c>
      <c r="M87" s="6" t="s">
        <v>24</v>
      </c>
      <c r="N87" s="6"/>
      <c r="O87" s="10" t="s">
        <v>727</v>
      </c>
    </row>
    <row r="88">
      <c r="A88" s="6" t="s">
        <v>11</v>
      </c>
      <c r="B88" s="6" t="s">
        <v>11</v>
      </c>
      <c r="C88" s="1" t="s">
        <v>11</v>
      </c>
      <c r="D88" s="44" t="s">
        <v>857</v>
      </c>
      <c r="E88" s="12" t="s">
        <v>1455</v>
      </c>
      <c r="F88" s="12">
        <v>10.0</v>
      </c>
      <c r="G88" s="45">
        <f t="shared" si="1"/>
        <v>1.25</v>
      </c>
      <c r="H88" s="6"/>
      <c r="I88" s="6" t="s">
        <v>705</v>
      </c>
      <c r="J88" s="8">
        <v>2016.0</v>
      </c>
      <c r="K88" s="6" t="s">
        <v>858</v>
      </c>
      <c r="L88" s="9" t="s">
        <v>859</v>
      </c>
      <c r="M88" s="6" t="s">
        <v>860</v>
      </c>
      <c r="N88" s="6" t="s">
        <v>861</v>
      </c>
      <c r="O88" s="14" t="s">
        <v>94</v>
      </c>
    </row>
    <row r="89">
      <c r="A89" s="6" t="s">
        <v>11</v>
      </c>
      <c r="B89" s="6" t="s">
        <v>11</v>
      </c>
      <c r="C89" s="1" t="s">
        <v>11</v>
      </c>
      <c r="D89" s="44" t="s">
        <v>862</v>
      </c>
      <c r="E89" s="12" t="s">
        <v>1456</v>
      </c>
      <c r="F89" s="12">
        <v>104.0</v>
      </c>
      <c r="G89" s="45">
        <f t="shared" si="1"/>
        <v>13</v>
      </c>
      <c r="H89" s="6"/>
      <c r="I89" s="6" t="s">
        <v>842</v>
      </c>
      <c r="J89" s="8">
        <v>2016.0</v>
      </c>
      <c r="K89" s="6" t="s">
        <v>863</v>
      </c>
      <c r="L89" s="9" t="s">
        <v>864</v>
      </c>
      <c r="M89" s="6" t="s">
        <v>865</v>
      </c>
      <c r="N89" s="6" t="s">
        <v>866</v>
      </c>
      <c r="O89" s="14" t="s">
        <v>512</v>
      </c>
    </row>
    <row r="90">
      <c r="A90" s="6" t="s">
        <v>11</v>
      </c>
      <c r="B90" s="6" t="s">
        <v>11</v>
      </c>
      <c r="C90" s="1" t="s">
        <v>11</v>
      </c>
      <c r="D90" s="44" t="s">
        <v>874</v>
      </c>
      <c r="E90" s="12" t="s">
        <v>1457</v>
      </c>
      <c r="F90" s="12">
        <v>5.0</v>
      </c>
      <c r="G90" s="45">
        <f t="shared" si="1"/>
        <v>0.7142857143</v>
      </c>
      <c r="H90" s="6"/>
      <c r="I90" s="6" t="s">
        <v>875</v>
      </c>
      <c r="J90" s="8">
        <v>2017.0</v>
      </c>
      <c r="K90" s="6" t="s">
        <v>876</v>
      </c>
      <c r="L90" s="9" t="s">
        <v>877</v>
      </c>
      <c r="M90" s="6" t="s">
        <v>24</v>
      </c>
      <c r="N90" s="6" t="s">
        <v>878</v>
      </c>
      <c r="O90" s="14" t="s">
        <v>94</v>
      </c>
    </row>
    <row r="91">
      <c r="A91" s="6" t="s">
        <v>11</v>
      </c>
      <c r="B91" s="6" t="s">
        <v>11</v>
      </c>
      <c r="C91" s="1" t="s">
        <v>11</v>
      </c>
      <c r="D91" s="44" t="s">
        <v>879</v>
      </c>
      <c r="E91" s="12" t="s">
        <v>1458</v>
      </c>
      <c r="F91" s="12">
        <v>45.0</v>
      </c>
      <c r="G91" s="45">
        <f t="shared" si="1"/>
        <v>6.428571429</v>
      </c>
      <c r="H91" s="6"/>
      <c r="I91" s="6" t="s">
        <v>880</v>
      </c>
      <c r="J91" s="8">
        <v>2017.0</v>
      </c>
      <c r="K91" s="6" t="s">
        <v>881</v>
      </c>
      <c r="L91" s="9" t="s">
        <v>882</v>
      </c>
      <c r="M91" s="6" t="s">
        <v>883</v>
      </c>
      <c r="N91" s="6" t="s">
        <v>884</v>
      </c>
      <c r="O91" s="14" t="s">
        <v>885</v>
      </c>
    </row>
    <row r="92">
      <c r="A92" s="6" t="s">
        <v>11</v>
      </c>
      <c r="B92" s="6" t="s">
        <v>11</v>
      </c>
      <c r="C92" s="1" t="s">
        <v>11</v>
      </c>
      <c r="D92" s="44" t="s">
        <v>886</v>
      </c>
      <c r="E92" s="12" t="s">
        <v>1459</v>
      </c>
      <c r="F92" s="12">
        <v>12.0</v>
      </c>
      <c r="G92" s="45">
        <f t="shared" si="1"/>
        <v>1.714285714</v>
      </c>
      <c r="H92" s="6"/>
      <c r="I92" s="6" t="s">
        <v>887</v>
      </c>
      <c r="J92" s="8">
        <v>2017.0</v>
      </c>
      <c r="K92" s="6" t="s">
        <v>888</v>
      </c>
      <c r="L92" s="9" t="s">
        <v>889</v>
      </c>
      <c r="M92" s="6" t="s">
        <v>24</v>
      </c>
      <c r="N92" s="6"/>
      <c r="O92" s="14" t="s">
        <v>409</v>
      </c>
    </row>
    <row r="93">
      <c r="A93" s="6" t="s">
        <v>11</v>
      </c>
      <c r="B93" s="6" t="s">
        <v>11</v>
      </c>
      <c r="C93" s="1" t="s">
        <v>11</v>
      </c>
      <c r="D93" s="44" t="s">
        <v>896</v>
      </c>
      <c r="E93" s="12" t="s">
        <v>1460</v>
      </c>
      <c r="F93" s="12">
        <v>4.0</v>
      </c>
      <c r="G93" s="45">
        <f t="shared" si="1"/>
        <v>0.6666666667</v>
      </c>
      <c r="H93" s="6"/>
      <c r="I93" s="6" t="s">
        <v>897</v>
      </c>
      <c r="J93" s="8">
        <v>2018.0</v>
      </c>
      <c r="K93" s="6" t="s">
        <v>898</v>
      </c>
      <c r="L93" s="9" t="s">
        <v>899</v>
      </c>
      <c r="M93" s="6" t="s">
        <v>24</v>
      </c>
      <c r="N93" s="6"/>
      <c r="O93" s="10" t="s">
        <v>900</v>
      </c>
    </row>
    <row r="94">
      <c r="A94" s="6" t="s">
        <v>11</v>
      </c>
      <c r="B94" s="6" t="s">
        <v>11</v>
      </c>
      <c r="C94" s="1" t="s">
        <v>11</v>
      </c>
      <c r="D94" s="44" t="s">
        <v>901</v>
      </c>
      <c r="E94" s="12" t="s">
        <v>1461</v>
      </c>
      <c r="F94" s="12">
        <v>32.0</v>
      </c>
      <c r="G94" s="45">
        <f t="shared" si="1"/>
        <v>5.333333333</v>
      </c>
      <c r="H94" s="6"/>
      <c r="I94" s="6" t="s">
        <v>902</v>
      </c>
      <c r="J94" s="8">
        <v>2018.0</v>
      </c>
      <c r="K94" s="6" t="s">
        <v>903</v>
      </c>
      <c r="L94" s="9" t="s">
        <v>904</v>
      </c>
      <c r="M94" s="6" t="s">
        <v>905</v>
      </c>
      <c r="N94" s="6" t="s">
        <v>906</v>
      </c>
      <c r="O94" s="10" t="s">
        <v>186</v>
      </c>
    </row>
    <row r="95">
      <c r="A95" s="6" t="s">
        <v>11</v>
      </c>
      <c r="B95" s="6" t="s">
        <v>11</v>
      </c>
      <c r="C95" s="1" t="s">
        <v>11</v>
      </c>
      <c r="D95" s="44" t="s">
        <v>907</v>
      </c>
      <c r="E95" s="12" t="s">
        <v>1462</v>
      </c>
      <c r="F95" s="12">
        <v>95.0</v>
      </c>
      <c r="G95" s="45">
        <f t="shared" si="1"/>
        <v>15.83333333</v>
      </c>
      <c r="H95" s="6"/>
      <c r="I95" s="6" t="s">
        <v>908</v>
      </c>
      <c r="J95" s="8">
        <v>2018.0</v>
      </c>
      <c r="K95" s="6" t="s">
        <v>909</v>
      </c>
      <c r="L95" s="9" t="s">
        <v>910</v>
      </c>
      <c r="M95" s="6" t="s">
        <v>911</v>
      </c>
      <c r="N95" s="6" t="s">
        <v>912</v>
      </c>
      <c r="O95" s="14" t="s">
        <v>512</v>
      </c>
    </row>
    <row r="96">
      <c r="A96" s="6" t="s">
        <v>11</v>
      </c>
      <c r="B96" s="6" t="s">
        <v>11</v>
      </c>
      <c r="C96" s="1" t="s">
        <v>11</v>
      </c>
      <c r="D96" s="44" t="s">
        <v>913</v>
      </c>
      <c r="E96" s="12" t="s">
        <v>1463</v>
      </c>
      <c r="F96" s="12">
        <v>6.0</v>
      </c>
      <c r="G96" s="45">
        <f t="shared" si="1"/>
        <v>1</v>
      </c>
      <c r="H96" s="6"/>
      <c r="I96" s="6" t="s">
        <v>914</v>
      </c>
      <c r="J96" s="8">
        <v>2018.0</v>
      </c>
      <c r="K96" s="6" t="s">
        <v>915</v>
      </c>
      <c r="L96" s="9" t="s">
        <v>916</v>
      </c>
      <c r="M96" s="6" t="s">
        <v>917</v>
      </c>
      <c r="N96" s="6" t="s">
        <v>918</v>
      </c>
      <c r="O96" s="10" t="s">
        <v>18</v>
      </c>
    </row>
    <row r="97">
      <c r="A97" s="6" t="s">
        <v>11</v>
      </c>
      <c r="B97" s="6" t="s">
        <v>11</v>
      </c>
      <c r="C97" s="1" t="s">
        <v>11</v>
      </c>
      <c r="D97" s="44" t="s">
        <v>919</v>
      </c>
      <c r="E97" s="12" t="s">
        <v>1464</v>
      </c>
      <c r="F97" s="12">
        <v>17.0</v>
      </c>
      <c r="G97" s="45">
        <f t="shared" si="1"/>
        <v>2.833333333</v>
      </c>
      <c r="H97" s="6"/>
      <c r="I97" s="6" t="s">
        <v>920</v>
      </c>
      <c r="J97" s="8">
        <v>2018.0</v>
      </c>
      <c r="K97" s="6" t="s">
        <v>921</v>
      </c>
      <c r="L97" s="9" t="s">
        <v>922</v>
      </c>
      <c r="M97" s="6" t="s">
        <v>24</v>
      </c>
      <c r="N97" s="6"/>
      <c r="O97" s="10" t="s">
        <v>727</v>
      </c>
    </row>
    <row r="98">
      <c r="A98" s="6" t="s">
        <v>11</v>
      </c>
      <c r="B98" s="6" t="s">
        <v>11</v>
      </c>
      <c r="C98" s="1" t="s">
        <v>11</v>
      </c>
      <c r="D98" s="44" t="s">
        <v>927</v>
      </c>
      <c r="E98" s="12" t="s">
        <v>1527</v>
      </c>
      <c r="F98" s="12">
        <v>16.0</v>
      </c>
      <c r="G98" s="45">
        <f t="shared" si="1"/>
        <v>2.666666667</v>
      </c>
      <c r="H98" s="6"/>
      <c r="I98" s="6" t="s">
        <v>928</v>
      </c>
      <c r="J98" s="8">
        <v>2018.0</v>
      </c>
      <c r="K98" s="6" t="s">
        <v>929</v>
      </c>
      <c r="L98" s="9" t="s">
        <v>930</v>
      </c>
      <c r="M98" s="6" t="s">
        <v>931</v>
      </c>
      <c r="N98" s="6" t="s">
        <v>932</v>
      </c>
      <c r="O98" s="14" t="s">
        <v>94</v>
      </c>
    </row>
    <row r="99">
      <c r="A99" s="6" t="s">
        <v>11</v>
      </c>
      <c r="B99" s="6" t="s">
        <v>11</v>
      </c>
      <c r="C99" s="1" t="s">
        <v>11</v>
      </c>
      <c r="D99" s="44" t="s">
        <v>933</v>
      </c>
      <c r="E99" s="12" t="s">
        <v>1465</v>
      </c>
      <c r="F99" s="12">
        <v>1.0</v>
      </c>
      <c r="G99" s="45">
        <f t="shared" si="1"/>
        <v>0.1666666667</v>
      </c>
      <c r="H99" s="6"/>
      <c r="I99" s="6" t="s">
        <v>934</v>
      </c>
      <c r="J99" s="8">
        <v>2018.0</v>
      </c>
      <c r="K99" s="6" t="s">
        <v>935</v>
      </c>
      <c r="L99" s="9" t="s">
        <v>936</v>
      </c>
      <c r="M99" s="6" t="s">
        <v>937</v>
      </c>
      <c r="N99" s="6" t="s">
        <v>938</v>
      </c>
      <c r="O99" s="14" t="s">
        <v>38</v>
      </c>
    </row>
    <row r="100">
      <c r="A100" s="6" t="s">
        <v>11</v>
      </c>
      <c r="B100" s="6" t="s">
        <v>11</v>
      </c>
      <c r="C100" s="1" t="s">
        <v>11</v>
      </c>
      <c r="D100" s="44" t="s">
        <v>939</v>
      </c>
      <c r="E100" s="12" t="s">
        <v>1466</v>
      </c>
      <c r="F100" s="12">
        <v>14.0</v>
      </c>
      <c r="G100" s="45">
        <f t="shared" si="1"/>
        <v>2.333333333</v>
      </c>
      <c r="H100" s="6"/>
      <c r="I100" s="6" t="s">
        <v>940</v>
      </c>
      <c r="J100" s="8">
        <v>2018.0</v>
      </c>
      <c r="K100" s="6" t="s">
        <v>941</v>
      </c>
      <c r="L100" s="9" t="s">
        <v>942</v>
      </c>
      <c r="M100" s="6" t="s">
        <v>943</v>
      </c>
      <c r="N100" s="6" t="s">
        <v>944</v>
      </c>
      <c r="O100" s="14" t="s">
        <v>549</v>
      </c>
    </row>
    <row r="101">
      <c r="A101" s="6" t="s">
        <v>11</v>
      </c>
      <c r="B101" s="6" t="s">
        <v>11</v>
      </c>
      <c r="C101" s="1" t="s">
        <v>11</v>
      </c>
      <c r="D101" s="44" t="s">
        <v>945</v>
      </c>
      <c r="E101" s="12" t="s">
        <v>1467</v>
      </c>
      <c r="F101" s="12">
        <v>18.0</v>
      </c>
      <c r="G101" s="45">
        <f t="shared" si="1"/>
        <v>3</v>
      </c>
      <c r="H101" s="6"/>
      <c r="I101" s="6" t="s">
        <v>946</v>
      </c>
      <c r="J101" s="8">
        <v>2018.0</v>
      </c>
      <c r="K101" s="6"/>
      <c r="L101" s="9" t="s">
        <v>947</v>
      </c>
      <c r="M101" s="6" t="s">
        <v>948</v>
      </c>
      <c r="N101" s="6" t="s">
        <v>949</v>
      </c>
      <c r="O101" s="14" t="s">
        <v>120</v>
      </c>
    </row>
    <row r="102">
      <c r="A102" s="6" t="s">
        <v>11</v>
      </c>
      <c r="B102" s="6" t="s">
        <v>11</v>
      </c>
      <c r="C102" s="1" t="s">
        <v>11</v>
      </c>
      <c r="D102" s="44" t="s">
        <v>969</v>
      </c>
      <c r="E102" s="12" t="s">
        <v>1468</v>
      </c>
      <c r="F102" s="12">
        <v>21.0</v>
      </c>
      <c r="G102" s="45">
        <f t="shared" si="1"/>
        <v>4.2</v>
      </c>
      <c r="H102" s="6"/>
      <c r="I102" s="6" t="s">
        <v>970</v>
      </c>
      <c r="J102" s="8">
        <v>2019.0</v>
      </c>
      <c r="K102" s="6" t="s">
        <v>971</v>
      </c>
      <c r="L102" s="9" t="s">
        <v>972</v>
      </c>
      <c r="M102" s="6" t="s">
        <v>973</v>
      </c>
      <c r="N102" s="6" t="s">
        <v>974</v>
      </c>
      <c r="O102" s="10" t="s">
        <v>975</v>
      </c>
    </row>
    <row r="103">
      <c r="A103" s="6" t="s">
        <v>11</v>
      </c>
      <c r="B103" s="6" t="s">
        <v>11</v>
      </c>
      <c r="C103" s="1" t="s">
        <v>11</v>
      </c>
      <c r="D103" s="44" t="s">
        <v>982</v>
      </c>
      <c r="E103" s="12" t="s">
        <v>1469</v>
      </c>
      <c r="F103" s="12">
        <v>27.0</v>
      </c>
      <c r="G103" s="45">
        <f t="shared" si="1"/>
        <v>5.4</v>
      </c>
      <c r="H103" s="6"/>
      <c r="I103" s="6" t="s">
        <v>983</v>
      </c>
      <c r="J103" s="8">
        <v>2019.0</v>
      </c>
      <c r="K103" s="6" t="s">
        <v>984</v>
      </c>
      <c r="L103" s="9" t="s">
        <v>985</v>
      </c>
      <c r="M103" s="6" t="s">
        <v>986</v>
      </c>
      <c r="N103" s="6" t="s">
        <v>987</v>
      </c>
      <c r="O103" s="14" t="s">
        <v>38</v>
      </c>
    </row>
    <row r="104">
      <c r="A104" s="6" t="s">
        <v>11</v>
      </c>
      <c r="B104" s="6" t="s">
        <v>11</v>
      </c>
      <c r="C104" s="1" t="s">
        <v>11</v>
      </c>
      <c r="D104" s="44" t="s">
        <v>995</v>
      </c>
      <c r="E104" s="12" t="s">
        <v>1470</v>
      </c>
      <c r="F104" s="12">
        <v>37.0</v>
      </c>
      <c r="G104" s="45">
        <f t="shared" si="1"/>
        <v>7.4</v>
      </c>
      <c r="H104" s="6"/>
      <c r="I104" s="6" t="s">
        <v>996</v>
      </c>
      <c r="J104" s="8">
        <v>2019.0</v>
      </c>
      <c r="K104" s="6" t="s">
        <v>997</v>
      </c>
      <c r="L104" s="9" t="s">
        <v>998</v>
      </c>
      <c r="M104" s="6" t="s">
        <v>999</v>
      </c>
      <c r="N104" s="6" t="s">
        <v>1000</v>
      </c>
      <c r="O104" s="14" t="s">
        <v>512</v>
      </c>
    </row>
    <row r="105">
      <c r="A105" s="6" t="s">
        <v>11</v>
      </c>
      <c r="B105" s="6" t="s">
        <v>11</v>
      </c>
      <c r="C105" s="1" t="s">
        <v>11</v>
      </c>
      <c r="D105" s="44" t="s">
        <v>1001</v>
      </c>
      <c r="E105" s="12" t="s">
        <v>1471</v>
      </c>
      <c r="F105" s="12">
        <v>5.0</v>
      </c>
      <c r="G105" s="45">
        <f t="shared" si="1"/>
        <v>1</v>
      </c>
      <c r="H105" s="6"/>
      <c r="I105" s="6" t="s">
        <v>1002</v>
      </c>
      <c r="J105" s="8">
        <v>2019.0</v>
      </c>
      <c r="K105" s="6" t="s">
        <v>1003</v>
      </c>
      <c r="L105" s="9" t="s">
        <v>1004</v>
      </c>
      <c r="M105" s="6" t="s">
        <v>1005</v>
      </c>
      <c r="N105" s="6" t="s">
        <v>1006</v>
      </c>
      <c r="O105" s="14" t="s">
        <v>1007</v>
      </c>
    </row>
    <row r="106">
      <c r="A106" s="6" t="s">
        <v>11</v>
      </c>
      <c r="B106" s="6" t="s">
        <v>11</v>
      </c>
      <c r="C106" s="1" t="s">
        <v>11</v>
      </c>
      <c r="D106" s="44" t="s">
        <v>1008</v>
      </c>
      <c r="E106" s="12" t="s">
        <v>1528</v>
      </c>
      <c r="F106" s="12">
        <v>25.0</v>
      </c>
      <c r="G106" s="45">
        <f t="shared" si="1"/>
        <v>5</v>
      </c>
      <c r="H106" s="6"/>
      <c r="I106" s="6" t="s">
        <v>1009</v>
      </c>
      <c r="J106" s="8">
        <v>2019.0</v>
      </c>
      <c r="K106" s="6" t="s">
        <v>1010</v>
      </c>
      <c r="L106" s="9" t="s">
        <v>1011</v>
      </c>
      <c r="M106" s="6" t="s">
        <v>1012</v>
      </c>
      <c r="N106" s="6" t="s">
        <v>1013</v>
      </c>
      <c r="O106" s="14" t="s">
        <v>1014</v>
      </c>
    </row>
    <row r="107">
      <c r="A107" s="6" t="s">
        <v>11</v>
      </c>
      <c r="B107" s="6" t="s">
        <v>11</v>
      </c>
      <c r="C107" s="1" t="s">
        <v>11</v>
      </c>
      <c r="D107" s="44" t="s">
        <v>1015</v>
      </c>
      <c r="E107" s="12" t="s">
        <v>1472</v>
      </c>
      <c r="F107" s="12">
        <v>0.0</v>
      </c>
      <c r="G107" s="45">
        <f t="shared" si="1"/>
        <v>0</v>
      </c>
      <c r="H107" s="6"/>
      <c r="I107" s="6" t="s">
        <v>1016</v>
      </c>
      <c r="J107" s="8">
        <v>2019.0</v>
      </c>
      <c r="K107" s="6" t="s">
        <v>1017</v>
      </c>
      <c r="L107" s="9" t="s">
        <v>1018</v>
      </c>
      <c r="M107" s="6" t="s">
        <v>24</v>
      </c>
      <c r="N107" s="6"/>
      <c r="O107" s="14" t="s">
        <v>409</v>
      </c>
    </row>
    <row r="108">
      <c r="A108" s="6" t="s">
        <v>11</v>
      </c>
      <c r="B108" s="6" t="s">
        <v>11</v>
      </c>
      <c r="C108" s="1" t="s">
        <v>11</v>
      </c>
      <c r="D108" s="44" t="s">
        <v>1019</v>
      </c>
      <c r="E108" s="12" t="s">
        <v>1473</v>
      </c>
      <c r="F108" s="12">
        <v>39.0</v>
      </c>
      <c r="G108" s="45">
        <f t="shared" si="1"/>
        <v>7.8</v>
      </c>
      <c r="H108" s="6"/>
      <c r="I108" s="6" t="s">
        <v>1020</v>
      </c>
      <c r="J108" s="8">
        <v>2019.0</v>
      </c>
      <c r="K108" s="6" t="s">
        <v>1021</v>
      </c>
      <c r="L108" s="9" t="s">
        <v>1022</v>
      </c>
      <c r="M108" s="6" t="s">
        <v>1023</v>
      </c>
      <c r="N108" s="6" t="s">
        <v>1024</v>
      </c>
      <c r="O108" s="14" t="s">
        <v>760</v>
      </c>
    </row>
    <row r="109">
      <c r="A109" s="6" t="s">
        <v>11</v>
      </c>
      <c r="B109" s="6" t="s">
        <v>11</v>
      </c>
      <c r="C109" s="1" t="s">
        <v>11</v>
      </c>
      <c r="D109" s="44" t="s">
        <v>1025</v>
      </c>
      <c r="E109" s="12" t="s">
        <v>1529</v>
      </c>
      <c r="F109" s="12">
        <v>1.0</v>
      </c>
      <c r="G109" s="45">
        <f t="shared" si="1"/>
        <v>0.2</v>
      </c>
      <c r="H109" s="12" t="s">
        <v>365</v>
      </c>
      <c r="I109" s="6" t="s">
        <v>1026</v>
      </c>
      <c r="J109" s="8">
        <v>2019.0</v>
      </c>
      <c r="K109" s="6" t="s">
        <v>1027</v>
      </c>
      <c r="L109" s="9" t="s">
        <v>1028</v>
      </c>
      <c r="M109" s="6" t="s">
        <v>1029</v>
      </c>
      <c r="N109" s="6" t="s">
        <v>1030</v>
      </c>
      <c r="O109" s="14" t="s">
        <v>1007</v>
      </c>
    </row>
    <row r="110">
      <c r="A110" s="6" t="s">
        <v>11</v>
      </c>
      <c r="B110" s="6" t="s">
        <v>11</v>
      </c>
      <c r="C110" s="1" t="s">
        <v>11</v>
      </c>
      <c r="D110" s="44" t="s">
        <v>1031</v>
      </c>
      <c r="E110" s="12" t="s">
        <v>1474</v>
      </c>
      <c r="F110" s="12">
        <v>74.0</v>
      </c>
      <c r="G110" s="45">
        <f t="shared" si="1"/>
        <v>14.8</v>
      </c>
      <c r="H110" s="6"/>
      <c r="I110" s="6" t="s">
        <v>842</v>
      </c>
      <c r="J110" s="8">
        <v>2019.0</v>
      </c>
      <c r="K110" s="6" t="s">
        <v>1032</v>
      </c>
      <c r="L110" s="9" t="s">
        <v>1033</v>
      </c>
      <c r="M110" s="6" t="s">
        <v>1034</v>
      </c>
      <c r="N110" s="6" t="s">
        <v>1035</v>
      </c>
      <c r="O110" s="10" t="s">
        <v>186</v>
      </c>
    </row>
    <row r="111">
      <c r="A111" s="6" t="s">
        <v>11</v>
      </c>
      <c r="B111" s="6" t="s">
        <v>11</v>
      </c>
      <c r="C111" s="1" t="s">
        <v>11</v>
      </c>
      <c r="D111" s="44" t="s">
        <v>1036</v>
      </c>
      <c r="E111" s="12" t="s">
        <v>1475</v>
      </c>
      <c r="F111" s="12">
        <v>13.0</v>
      </c>
      <c r="G111" s="45">
        <f t="shared" si="1"/>
        <v>2.6</v>
      </c>
      <c r="H111" s="6"/>
      <c r="I111" s="6" t="s">
        <v>1037</v>
      </c>
      <c r="J111" s="8">
        <v>2019.0</v>
      </c>
      <c r="K111" s="6" t="s">
        <v>1038</v>
      </c>
      <c r="L111" s="9" t="s">
        <v>1039</v>
      </c>
      <c r="M111" s="6" t="s">
        <v>24</v>
      </c>
      <c r="N111" s="6"/>
      <c r="O111" s="14" t="s">
        <v>409</v>
      </c>
    </row>
    <row r="112">
      <c r="A112" s="6" t="s">
        <v>11</v>
      </c>
      <c r="B112" s="6" t="s">
        <v>11</v>
      </c>
      <c r="C112" s="1" t="s">
        <v>11</v>
      </c>
      <c r="D112" s="44" t="s">
        <v>1040</v>
      </c>
      <c r="E112" s="12" t="s">
        <v>1476</v>
      </c>
      <c r="F112" s="12">
        <v>16.0</v>
      </c>
      <c r="G112" s="45">
        <f t="shared" si="1"/>
        <v>4</v>
      </c>
      <c r="H112" s="6"/>
      <c r="I112" s="6" t="s">
        <v>1041</v>
      </c>
      <c r="J112" s="8">
        <v>2020.0</v>
      </c>
      <c r="K112" s="6" t="s">
        <v>1042</v>
      </c>
      <c r="L112" s="9" t="s">
        <v>1043</v>
      </c>
      <c r="M112" s="6" t="s">
        <v>24</v>
      </c>
      <c r="N112" s="6"/>
      <c r="O112" s="10" t="s">
        <v>1044</v>
      </c>
    </row>
    <row r="113">
      <c r="A113" s="6" t="s">
        <v>11</v>
      </c>
      <c r="B113" s="6" t="s">
        <v>11</v>
      </c>
      <c r="C113" s="1" t="s">
        <v>11</v>
      </c>
      <c r="D113" s="44" t="s">
        <v>1045</v>
      </c>
      <c r="E113" s="12" t="s">
        <v>1477</v>
      </c>
      <c r="F113" s="12">
        <v>3.0</v>
      </c>
      <c r="G113" s="45">
        <f t="shared" si="1"/>
        <v>0.75</v>
      </c>
      <c r="H113" s="6"/>
      <c r="I113" s="6" t="s">
        <v>1046</v>
      </c>
      <c r="J113" s="8">
        <v>2020.0</v>
      </c>
      <c r="K113" s="6" t="s">
        <v>1047</v>
      </c>
      <c r="L113" s="9" t="s">
        <v>1048</v>
      </c>
      <c r="M113" s="6" t="s">
        <v>24</v>
      </c>
      <c r="N113" s="6"/>
      <c r="O113" s="14" t="s">
        <v>409</v>
      </c>
    </row>
    <row r="114">
      <c r="A114" s="6" t="s">
        <v>11</v>
      </c>
      <c r="B114" s="6" t="s">
        <v>11</v>
      </c>
      <c r="C114" s="1" t="s">
        <v>11</v>
      </c>
      <c r="D114" s="44" t="s">
        <v>1049</v>
      </c>
      <c r="E114" s="12" t="s">
        <v>1478</v>
      </c>
      <c r="F114" s="12">
        <v>5.0</v>
      </c>
      <c r="G114" s="45">
        <f t="shared" si="1"/>
        <v>1.25</v>
      </c>
      <c r="H114" s="6"/>
      <c r="I114" s="6" t="s">
        <v>1050</v>
      </c>
      <c r="J114" s="8">
        <v>2020.0</v>
      </c>
      <c r="K114" s="6" t="s">
        <v>1051</v>
      </c>
      <c r="L114" s="9" t="s">
        <v>1052</v>
      </c>
      <c r="M114" s="6" t="s">
        <v>1053</v>
      </c>
      <c r="N114" s="6" t="s">
        <v>1054</v>
      </c>
      <c r="O114" s="14" t="s">
        <v>1420</v>
      </c>
    </row>
    <row r="115">
      <c r="A115" s="6" t="s">
        <v>11</v>
      </c>
      <c r="B115" s="6" t="s">
        <v>11</v>
      </c>
      <c r="C115" s="1" t="s">
        <v>11</v>
      </c>
      <c r="D115" s="44" t="s">
        <v>1055</v>
      </c>
      <c r="E115" s="12" t="s">
        <v>1479</v>
      </c>
      <c r="F115" s="12">
        <v>32.0</v>
      </c>
      <c r="G115" s="45">
        <f t="shared" si="1"/>
        <v>8</v>
      </c>
      <c r="H115" s="6"/>
      <c r="I115" s="6" t="s">
        <v>1056</v>
      </c>
      <c r="J115" s="8">
        <v>2020.0</v>
      </c>
      <c r="K115" s="6" t="s">
        <v>1057</v>
      </c>
      <c r="L115" s="13" t="s">
        <v>1058</v>
      </c>
      <c r="M115" s="6"/>
      <c r="N115" s="6" t="s">
        <v>1059</v>
      </c>
      <c r="O115" s="14" t="s">
        <v>512</v>
      </c>
    </row>
    <row r="116">
      <c r="A116" s="6" t="s">
        <v>11</v>
      </c>
      <c r="B116" s="6" t="s">
        <v>11</v>
      </c>
      <c r="C116" s="1" t="s">
        <v>11</v>
      </c>
      <c r="D116" s="44" t="s">
        <v>1065</v>
      </c>
      <c r="E116" s="12" t="s">
        <v>1480</v>
      </c>
      <c r="F116" s="12">
        <v>5.0</v>
      </c>
      <c r="G116" s="45">
        <f t="shared" si="1"/>
        <v>1.25</v>
      </c>
      <c r="H116" s="6"/>
      <c r="I116" s="6" t="s">
        <v>1066</v>
      </c>
      <c r="J116" s="8">
        <v>2020.0</v>
      </c>
      <c r="K116" s="6" t="s">
        <v>1067</v>
      </c>
      <c r="L116" s="9" t="s">
        <v>1068</v>
      </c>
      <c r="M116" s="6" t="s">
        <v>1069</v>
      </c>
      <c r="N116" s="6" t="s">
        <v>1070</v>
      </c>
      <c r="O116" s="14" t="s">
        <v>1481</v>
      </c>
    </row>
    <row r="117">
      <c r="A117" s="6" t="s">
        <v>11</v>
      </c>
      <c r="B117" s="6" t="s">
        <v>11</v>
      </c>
      <c r="C117" s="1" t="s">
        <v>11</v>
      </c>
      <c r="D117" s="44" t="s">
        <v>1071</v>
      </c>
      <c r="E117" s="12" t="s">
        <v>1482</v>
      </c>
      <c r="F117" s="12">
        <v>5.0</v>
      </c>
      <c r="G117" s="45">
        <f t="shared" si="1"/>
        <v>1.25</v>
      </c>
      <c r="H117" s="6"/>
      <c r="I117" s="6" t="s">
        <v>1072</v>
      </c>
      <c r="J117" s="8">
        <v>2020.0</v>
      </c>
      <c r="K117" s="6" t="s">
        <v>1073</v>
      </c>
      <c r="L117" s="9" t="s">
        <v>1074</v>
      </c>
      <c r="M117" s="6" t="s">
        <v>1075</v>
      </c>
      <c r="N117" s="6" t="s">
        <v>1076</v>
      </c>
      <c r="O117" s="14" t="s">
        <v>94</v>
      </c>
    </row>
    <row r="118">
      <c r="A118" s="6" t="s">
        <v>11</v>
      </c>
      <c r="B118" s="6" t="s">
        <v>11</v>
      </c>
      <c r="C118" s="1" t="s">
        <v>11</v>
      </c>
      <c r="D118" s="44" t="s">
        <v>1077</v>
      </c>
      <c r="E118" s="12" t="s">
        <v>1530</v>
      </c>
      <c r="F118" s="12">
        <v>1.0</v>
      </c>
      <c r="G118" s="45">
        <f t="shared" si="1"/>
        <v>0.25</v>
      </c>
      <c r="H118" s="12" t="s">
        <v>365</v>
      </c>
      <c r="I118" s="6" t="s">
        <v>1078</v>
      </c>
      <c r="J118" s="8">
        <v>2020.0</v>
      </c>
      <c r="K118" s="6" t="s">
        <v>1079</v>
      </c>
      <c r="L118" s="9" t="s">
        <v>1080</v>
      </c>
      <c r="M118" s="6" t="s">
        <v>1081</v>
      </c>
      <c r="N118" s="6" t="s">
        <v>1082</v>
      </c>
      <c r="O118" s="14" t="s">
        <v>1083</v>
      </c>
    </row>
    <row r="119">
      <c r="A119" s="6" t="s">
        <v>11</v>
      </c>
      <c r="B119" s="6" t="s">
        <v>11</v>
      </c>
      <c r="C119" s="1" t="s">
        <v>11</v>
      </c>
      <c r="D119" s="44" t="s">
        <v>1090</v>
      </c>
      <c r="E119" s="12" t="s">
        <v>1531</v>
      </c>
      <c r="F119" s="12">
        <v>0.0</v>
      </c>
      <c r="G119" s="45">
        <f t="shared" si="1"/>
        <v>0</v>
      </c>
      <c r="H119" s="12" t="s">
        <v>365</v>
      </c>
      <c r="I119" s="6" t="s">
        <v>1091</v>
      </c>
      <c r="J119" s="8">
        <v>2021.0</v>
      </c>
      <c r="K119" s="6" t="s">
        <v>1092</v>
      </c>
      <c r="L119" s="9" t="s">
        <v>1093</v>
      </c>
      <c r="M119" s="6" t="s">
        <v>1094</v>
      </c>
      <c r="N119" s="6" t="s">
        <v>1095</v>
      </c>
      <c r="O119" s="14" t="s">
        <v>1096</v>
      </c>
    </row>
    <row r="120">
      <c r="A120" s="6" t="s">
        <v>11</v>
      </c>
      <c r="B120" s="6" t="s">
        <v>11</v>
      </c>
      <c r="C120" s="1" t="s">
        <v>11</v>
      </c>
      <c r="D120" s="44" t="s">
        <v>1104</v>
      </c>
      <c r="E120" s="12" t="s">
        <v>1483</v>
      </c>
      <c r="F120" s="12">
        <v>5.0</v>
      </c>
      <c r="G120" s="45">
        <f t="shared" si="1"/>
        <v>1.666666667</v>
      </c>
      <c r="H120" s="6"/>
      <c r="I120" s="6" t="s">
        <v>1105</v>
      </c>
      <c r="J120" s="8">
        <v>2021.0</v>
      </c>
      <c r="K120" s="6" t="s">
        <v>1106</v>
      </c>
      <c r="L120" s="9" t="s">
        <v>1107</v>
      </c>
      <c r="M120" s="6" t="s">
        <v>1108</v>
      </c>
      <c r="N120" s="6" t="s">
        <v>1109</v>
      </c>
      <c r="O120" s="14" t="s">
        <v>722</v>
      </c>
    </row>
    <row r="121">
      <c r="A121" s="6" t="s">
        <v>11</v>
      </c>
      <c r="B121" s="6" t="s">
        <v>11</v>
      </c>
      <c r="C121" s="1" t="s">
        <v>11</v>
      </c>
      <c r="D121" s="44" t="s">
        <v>1110</v>
      </c>
      <c r="E121" s="12" t="s">
        <v>1484</v>
      </c>
      <c r="F121" s="12">
        <v>5.0</v>
      </c>
      <c r="G121" s="45">
        <f t="shared" si="1"/>
        <v>2.5</v>
      </c>
      <c r="H121" s="6"/>
      <c r="I121" s="6" t="s">
        <v>1111</v>
      </c>
      <c r="J121" s="20">
        <v>2022.0</v>
      </c>
      <c r="K121" s="6" t="s">
        <v>1112</v>
      </c>
      <c r="L121" s="9" t="s">
        <v>1113</v>
      </c>
      <c r="M121" s="6" t="s">
        <v>1114</v>
      </c>
      <c r="N121" s="6" t="s">
        <v>1115</v>
      </c>
      <c r="O121" s="10" t="s">
        <v>186</v>
      </c>
    </row>
    <row r="122">
      <c r="A122" s="6" t="s">
        <v>11</v>
      </c>
      <c r="B122" s="6" t="s">
        <v>11</v>
      </c>
      <c r="C122" s="1" t="s">
        <v>11</v>
      </c>
      <c r="D122" s="44" t="s">
        <v>1116</v>
      </c>
      <c r="E122" s="12" t="s">
        <v>1485</v>
      </c>
      <c r="F122" s="12">
        <v>3.0</v>
      </c>
      <c r="G122" s="45">
        <f t="shared" si="1"/>
        <v>1</v>
      </c>
      <c r="H122" s="6"/>
      <c r="I122" s="6" t="s">
        <v>1117</v>
      </c>
      <c r="J122" s="8">
        <v>2021.0</v>
      </c>
      <c r="K122" s="6" t="s">
        <v>1118</v>
      </c>
      <c r="L122" s="9" t="s">
        <v>1119</v>
      </c>
      <c r="M122" s="6" t="s">
        <v>1120</v>
      </c>
      <c r="N122" s="6" t="s">
        <v>1121</v>
      </c>
      <c r="O122" s="10" t="s">
        <v>186</v>
      </c>
    </row>
    <row r="123">
      <c r="A123" s="6" t="s">
        <v>11</v>
      </c>
      <c r="B123" s="6" t="s">
        <v>11</v>
      </c>
      <c r="C123" s="1" t="s">
        <v>11</v>
      </c>
      <c r="D123" s="44" t="s">
        <v>1122</v>
      </c>
      <c r="E123" s="12" t="s">
        <v>1486</v>
      </c>
      <c r="F123" s="12">
        <v>4.0</v>
      </c>
      <c r="G123" s="45">
        <f t="shared" si="1"/>
        <v>1.333333333</v>
      </c>
      <c r="H123" s="6"/>
      <c r="I123" s="6" t="s">
        <v>1123</v>
      </c>
      <c r="J123" s="8">
        <v>2021.0</v>
      </c>
      <c r="K123" s="6" t="s">
        <v>1124</v>
      </c>
      <c r="L123" s="9" t="s">
        <v>1125</v>
      </c>
      <c r="M123" s="6" t="s">
        <v>1126</v>
      </c>
      <c r="N123" s="6" t="s">
        <v>1127</v>
      </c>
      <c r="O123" s="10" t="s">
        <v>186</v>
      </c>
    </row>
    <row r="124">
      <c r="A124" s="6" t="s">
        <v>11</v>
      </c>
      <c r="B124" s="6" t="s">
        <v>11</v>
      </c>
      <c r="C124" s="1" t="s">
        <v>11</v>
      </c>
      <c r="D124" s="44" t="s">
        <v>1141</v>
      </c>
      <c r="E124" s="12" t="s">
        <v>1532</v>
      </c>
      <c r="F124" s="12">
        <v>0.0</v>
      </c>
      <c r="G124" s="45">
        <f t="shared" si="1"/>
        <v>0</v>
      </c>
      <c r="H124" s="12" t="s">
        <v>365</v>
      </c>
      <c r="I124" s="6" t="s">
        <v>1142</v>
      </c>
      <c r="J124" s="8">
        <v>2022.0</v>
      </c>
      <c r="K124" s="6" t="s">
        <v>1143</v>
      </c>
      <c r="L124" s="9" t="s">
        <v>1144</v>
      </c>
      <c r="M124" s="6" t="s">
        <v>1145</v>
      </c>
      <c r="N124" s="6" t="s">
        <v>1146</v>
      </c>
      <c r="O124" s="10" t="s">
        <v>1147</v>
      </c>
    </row>
    <row r="125">
      <c r="A125" s="6" t="s">
        <v>11</v>
      </c>
      <c r="B125" s="6" t="s">
        <v>11</v>
      </c>
      <c r="C125" s="1" t="s">
        <v>11</v>
      </c>
      <c r="D125" s="44" t="s">
        <v>1148</v>
      </c>
      <c r="E125" s="12" t="s">
        <v>1533</v>
      </c>
      <c r="F125" s="12">
        <v>8.0</v>
      </c>
      <c r="G125" s="45">
        <f t="shared" si="1"/>
        <v>4</v>
      </c>
      <c r="H125" s="6"/>
      <c r="I125" s="6" t="s">
        <v>1149</v>
      </c>
      <c r="J125" s="8">
        <v>2022.0</v>
      </c>
      <c r="K125" s="6" t="s">
        <v>1150</v>
      </c>
      <c r="L125" s="9" t="s">
        <v>1151</v>
      </c>
      <c r="M125" s="6" t="s">
        <v>1152</v>
      </c>
      <c r="N125" s="6" t="s">
        <v>1153</v>
      </c>
      <c r="O125" s="10" t="s">
        <v>186</v>
      </c>
    </row>
    <row r="126">
      <c r="A126" s="7"/>
      <c r="B126" s="7"/>
      <c r="C126" s="1"/>
      <c r="D126" s="44"/>
      <c r="E126" s="12"/>
      <c r="F126" s="6"/>
      <c r="G126" s="45">
        <f t="shared" si="1"/>
        <v>0</v>
      </c>
      <c r="H126" s="6"/>
      <c r="I126" s="6"/>
      <c r="J126" s="6"/>
      <c r="K126" s="6"/>
      <c r="L126" s="6"/>
      <c r="M126" s="6"/>
      <c r="N126" s="6"/>
      <c r="O126" s="6"/>
    </row>
    <row r="127">
      <c r="A127" s="7"/>
      <c r="B127" s="7"/>
      <c r="C127" s="1" t="s">
        <v>11</v>
      </c>
      <c r="D127" s="44" t="s">
        <v>1154</v>
      </c>
      <c r="E127" s="12" t="s">
        <v>1488</v>
      </c>
      <c r="F127" s="2">
        <v>55.0</v>
      </c>
      <c r="G127" s="45">
        <f t="shared" si="1"/>
        <v>5</v>
      </c>
      <c r="I127" s="24" t="s">
        <v>1155</v>
      </c>
      <c r="J127" s="12">
        <v>2013.0</v>
      </c>
      <c r="K127" s="6"/>
      <c r="L127" s="18" t="s">
        <v>1156</v>
      </c>
      <c r="M127" s="6"/>
      <c r="N127" s="6"/>
      <c r="O127" s="16" t="s">
        <v>619</v>
      </c>
    </row>
    <row r="128">
      <c r="A128" s="7"/>
      <c r="B128" s="7"/>
      <c r="C128" s="1" t="s">
        <v>11</v>
      </c>
      <c r="D128" s="44" t="s">
        <v>1164</v>
      </c>
      <c r="E128" s="12" t="s">
        <v>1534</v>
      </c>
      <c r="F128" s="12">
        <v>74.0</v>
      </c>
      <c r="G128" s="45">
        <f t="shared" si="1"/>
        <v>12.33333333</v>
      </c>
      <c r="H128" s="12" t="s">
        <v>365</v>
      </c>
      <c r="I128" s="24" t="s">
        <v>1165</v>
      </c>
      <c r="J128" s="12">
        <v>2018.0</v>
      </c>
      <c r="K128" s="6"/>
      <c r="L128" s="25" t="s">
        <v>1166</v>
      </c>
      <c r="M128" s="6"/>
      <c r="N128" s="6"/>
      <c r="O128" s="12" t="s">
        <v>113</v>
      </c>
    </row>
    <row r="129">
      <c r="A129" s="7"/>
      <c r="B129" s="7"/>
      <c r="C129" s="1" t="s">
        <v>11</v>
      </c>
      <c r="D129" s="44" t="s">
        <v>1167</v>
      </c>
      <c r="E129" s="12" t="s">
        <v>1489</v>
      </c>
      <c r="F129" s="2">
        <v>8.0</v>
      </c>
      <c r="G129" s="45">
        <f t="shared" si="1"/>
        <v>2</v>
      </c>
      <c r="I129" s="24" t="s">
        <v>1168</v>
      </c>
      <c r="J129" s="12">
        <v>2020.0</v>
      </c>
      <c r="K129" s="6"/>
      <c r="L129" s="25" t="s">
        <v>1169</v>
      </c>
      <c r="M129" s="6"/>
      <c r="N129" s="6"/>
      <c r="O129" s="12" t="s">
        <v>1490</v>
      </c>
    </row>
    <row r="130">
      <c r="A130" s="7"/>
      <c r="B130" s="7"/>
      <c r="C130" s="1" t="s">
        <v>11</v>
      </c>
      <c r="D130" s="44" t="s">
        <v>1170</v>
      </c>
      <c r="E130" s="12" t="s">
        <v>1491</v>
      </c>
      <c r="F130" s="2">
        <v>38.0</v>
      </c>
      <c r="G130" s="45">
        <f t="shared" si="1"/>
        <v>4.222222222</v>
      </c>
      <c r="I130" s="24" t="s">
        <v>1171</v>
      </c>
      <c r="J130" s="12">
        <v>2015.0</v>
      </c>
      <c r="K130" s="6"/>
      <c r="L130" s="25" t="s">
        <v>1172</v>
      </c>
      <c r="M130" s="6"/>
      <c r="N130" s="6"/>
      <c r="O130" s="12" t="s">
        <v>1147</v>
      </c>
    </row>
    <row r="131">
      <c r="A131" s="7"/>
      <c r="B131" s="7"/>
      <c r="C131" s="1" t="s">
        <v>11</v>
      </c>
      <c r="D131" s="44" t="s">
        <v>1173</v>
      </c>
      <c r="E131" s="12" t="s">
        <v>1492</v>
      </c>
      <c r="F131" s="2">
        <v>58.0</v>
      </c>
      <c r="G131" s="45">
        <f t="shared" si="1"/>
        <v>3.052631579</v>
      </c>
      <c r="I131" s="24" t="s">
        <v>1174</v>
      </c>
      <c r="J131" s="12">
        <v>2005.0</v>
      </c>
      <c r="K131" s="6"/>
      <c r="L131" s="25" t="s">
        <v>1175</v>
      </c>
      <c r="M131" s="6"/>
      <c r="N131" s="6"/>
      <c r="O131" s="12" t="s">
        <v>1176</v>
      </c>
    </row>
    <row r="132">
      <c r="A132" s="7"/>
      <c r="B132" s="7"/>
      <c r="C132" s="1" t="s">
        <v>11</v>
      </c>
      <c r="D132" s="44" t="s">
        <v>1177</v>
      </c>
      <c r="E132" s="12" t="s">
        <v>1493</v>
      </c>
      <c r="F132" s="2">
        <v>189.0</v>
      </c>
      <c r="G132" s="45">
        <f t="shared" si="1"/>
        <v>17.18181818</v>
      </c>
      <c r="I132" s="23" t="s">
        <v>1178</v>
      </c>
      <c r="J132" s="2">
        <v>2013.0</v>
      </c>
      <c r="L132" s="27" t="s">
        <v>1179</v>
      </c>
      <c r="O132" s="2" t="s">
        <v>94</v>
      </c>
    </row>
    <row r="133">
      <c r="A133" s="7"/>
      <c r="B133" s="7"/>
      <c r="C133" s="1" t="s">
        <v>11</v>
      </c>
      <c r="D133" s="44" t="s">
        <v>1180</v>
      </c>
      <c r="E133" s="12" t="s">
        <v>1494</v>
      </c>
      <c r="F133" s="2">
        <v>28.0</v>
      </c>
      <c r="G133" s="45">
        <f t="shared" si="1"/>
        <v>3.111111111</v>
      </c>
      <c r="I133" s="24" t="s">
        <v>1181</v>
      </c>
      <c r="J133" s="2">
        <v>2015.0</v>
      </c>
      <c r="L133" s="28" t="s">
        <v>1182</v>
      </c>
      <c r="O133" s="2" t="s">
        <v>179</v>
      </c>
    </row>
    <row r="134">
      <c r="A134" s="7"/>
      <c r="B134" s="7"/>
      <c r="C134" s="1" t="s">
        <v>11</v>
      </c>
      <c r="D134" s="44" t="s">
        <v>1183</v>
      </c>
      <c r="E134" s="12" t="s">
        <v>1495</v>
      </c>
      <c r="F134" s="2">
        <v>146.0</v>
      </c>
      <c r="G134" s="45">
        <f t="shared" si="1"/>
        <v>11.23076923</v>
      </c>
      <c r="I134" s="24" t="s">
        <v>1184</v>
      </c>
      <c r="J134" s="2">
        <v>2011.0</v>
      </c>
      <c r="L134" s="27" t="s">
        <v>1185</v>
      </c>
      <c r="O134" s="16" t="s">
        <v>76</v>
      </c>
    </row>
    <row r="135">
      <c r="A135" s="7"/>
      <c r="B135" s="7"/>
      <c r="C135" s="1" t="s">
        <v>11</v>
      </c>
      <c r="D135" s="44" t="s">
        <v>1186</v>
      </c>
      <c r="E135" s="12" t="s">
        <v>1496</v>
      </c>
      <c r="F135" s="2">
        <v>25.0</v>
      </c>
      <c r="G135" s="45">
        <f t="shared" si="1"/>
        <v>4.166666667</v>
      </c>
      <c r="I135" s="24" t="s">
        <v>1187</v>
      </c>
      <c r="J135" s="2">
        <v>2018.0</v>
      </c>
      <c r="L135" s="27" t="s">
        <v>1188</v>
      </c>
      <c r="O135" s="2" t="s">
        <v>885</v>
      </c>
    </row>
    <row r="136">
      <c r="A136" s="7"/>
      <c r="B136" s="7"/>
      <c r="C136" s="1" t="s">
        <v>11</v>
      </c>
      <c r="D136" s="44" t="s">
        <v>1197</v>
      </c>
      <c r="E136" s="12" t="s">
        <v>1497</v>
      </c>
      <c r="F136" s="2">
        <v>254.0</v>
      </c>
      <c r="G136" s="45">
        <f t="shared" si="1"/>
        <v>16.93333333</v>
      </c>
      <c r="I136" s="24" t="s">
        <v>1198</v>
      </c>
      <c r="J136" s="2">
        <v>2009.0</v>
      </c>
      <c r="L136" s="27" t="s">
        <v>1199</v>
      </c>
      <c r="O136" s="2" t="s">
        <v>454</v>
      </c>
    </row>
    <row r="137">
      <c r="A137" s="7"/>
      <c r="B137" s="7"/>
      <c r="C137" s="1" t="s">
        <v>11</v>
      </c>
      <c r="D137" s="44" t="s">
        <v>1203</v>
      </c>
      <c r="E137" s="12" t="s">
        <v>1498</v>
      </c>
      <c r="F137" s="2">
        <v>2.0</v>
      </c>
      <c r="G137" s="45">
        <f t="shared" si="1"/>
        <v>0.1818181818</v>
      </c>
      <c r="H137" s="2" t="s">
        <v>53</v>
      </c>
      <c r="I137" s="24" t="s">
        <v>1204</v>
      </c>
      <c r="J137" s="2">
        <v>2013.0</v>
      </c>
      <c r="L137" s="28" t="s">
        <v>1205</v>
      </c>
      <c r="O137" s="2" t="s">
        <v>1206</v>
      </c>
    </row>
    <row r="138">
      <c r="A138" s="7"/>
      <c r="B138" s="7"/>
      <c r="C138" s="1" t="s">
        <v>11</v>
      </c>
      <c r="D138" s="44" t="s">
        <v>1207</v>
      </c>
      <c r="E138" s="12" t="s">
        <v>1499</v>
      </c>
      <c r="F138" s="2">
        <v>129.0</v>
      </c>
      <c r="G138" s="45">
        <f t="shared" si="1"/>
        <v>10.75</v>
      </c>
      <c r="I138" s="24" t="s">
        <v>1208</v>
      </c>
      <c r="J138" s="2">
        <v>2012.0</v>
      </c>
      <c r="L138" s="28" t="s">
        <v>1209</v>
      </c>
      <c r="O138" s="2" t="s">
        <v>1210</v>
      </c>
    </row>
    <row r="139">
      <c r="A139" s="7"/>
      <c r="B139" s="7"/>
      <c r="C139" s="1" t="s">
        <v>11</v>
      </c>
      <c r="D139" s="44" t="s">
        <v>1219</v>
      </c>
      <c r="E139" s="12" t="s">
        <v>1500</v>
      </c>
      <c r="F139" s="2">
        <v>129.0</v>
      </c>
      <c r="G139" s="45">
        <f t="shared" si="1"/>
        <v>12.9</v>
      </c>
      <c r="I139" s="23" t="s">
        <v>1220</v>
      </c>
      <c r="J139" s="2">
        <v>2014.0</v>
      </c>
      <c r="L139" s="27" t="s">
        <v>1221</v>
      </c>
      <c r="O139" s="2" t="s">
        <v>186</v>
      </c>
    </row>
    <row r="140">
      <c r="A140" s="7"/>
      <c r="B140" s="7"/>
      <c r="C140" s="1" t="s">
        <v>11</v>
      </c>
      <c r="D140" s="44" t="s">
        <v>1239</v>
      </c>
      <c r="E140" s="12" t="s">
        <v>1501</v>
      </c>
      <c r="F140" s="2">
        <v>11.0</v>
      </c>
      <c r="G140" s="45">
        <f t="shared" si="1"/>
        <v>1.833333333</v>
      </c>
      <c r="H140" s="23"/>
      <c r="I140" s="23" t="s">
        <v>1240</v>
      </c>
      <c r="J140" s="2">
        <v>2018.0</v>
      </c>
      <c r="L140" s="27" t="s">
        <v>1241</v>
      </c>
      <c r="O140" s="16" t="s">
        <v>1242</v>
      </c>
      <c r="S140" s="2" t="s">
        <v>1243</v>
      </c>
    </row>
    <row r="141">
      <c r="A141" s="7"/>
      <c r="B141" s="7"/>
      <c r="C141" s="1" t="s">
        <v>11</v>
      </c>
      <c r="D141" s="44" t="s">
        <v>1244</v>
      </c>
      <c r="E141" s="12" t="s">
        <v>1502</v>
      </c>
      <c r="F141" s="2">
        <v>63.0</v>
      </c>
      <c r="G141" s="45">
        <f t="shared" si="1"/>
        <v>6.3</v>
      </c>
      <c r="H141" s="23"/>
      <c r="I141" s="23" t="s">
        <v>1245</v>
      </c>
      <c r="J141" s="2">
        <v>2014.0</v>
      </c>
      <c r="L141" s="27" t="s">
        <v>1246</v>
      </c>
      <c r="O141" s="31" t="s">
        <v>454</v>
      </c>
      <c r="S141" s="2" t="s">
        <v>1243</v>
      </c>
    </row>
    <row r="142">
      <c r="A142" s="7"/>
      <c r="B142" s="7"/>
      <c r="C142" s="1" t="s">
        <v>11</v>
      </c>
      <c r="D142" s="44" t="s">
        <v>1247</v>
      </c>
      <c r="E142" s="12" t="s">
        <v>1503</v>
      </c>
      <c r="F142" s="2">
        <v>3.0</v>
      </c>
      <c r="G142" s="45">
        <f t="shared" si="1"/>
        <v>0.75</v>
      </c>
      <c r="H142" s="23"/>
      <c r="I142" s="23" t="s">
        <v>1248</v>
      </c>
      <c r="J142" s="2">
        <v>2020.0</v>
      </c>
      <c r="L142" s="27" t="s">
        <v>1249</v>
      </c>
      <c r="O142" s="2" t="s">
        <v>1420</v>
      </c>
      <c r="S142" s="2"/>
    </row>
    <row r="143">
      <c r="A143" s="7"/>
      <c r="B143" s="7"/>
      <c r="C143" s="1" t="s">
        <v>11</v>
      </c>
      <c r="D143" s="44" t="s">
        <v>1250</v>
      </c>
      <c r="E143" s="12" t="s">
        <v>1504</v>
      </c>
      <c r="F143" s="2">
        <v>5.0</v>
      </c>
      <c r="G143" s="45">
        <f t="shared" si="1"/>
        <v>0.4166666667</v>
      </c>
      <c r="H143" s="23"/>
      <c r="I143" s="23" t="s">
        <v>1251</v>
      </c>
      <c r="J143" s="2">
        <v>2012.0</v>
      </c>
      <c r="L143" s="33" t="s">
        <v>1252</v>
      </c>
      <c r="O143" s="30" t="s">
        <v>619</v>
      </c>
      <c r="S143" s="2"/>
    </row>
    <row r="144">
      <c r="A144" s="7"/>
      <c r="B144" s="7"/>
      <c r="C144" s="1" t="s">
        <v>11</v>
      </c>
      <c r="D144" s="23" t="s">
        <v>1259</v>
      </c>
      <c r="E144" s="12" t="s">
        <v>1505</v>
      </c>
      <c r="F144" s="2">
        <v>26.0</v>
      </c>
      <c r="G144" s="45">
        <f t="shared" si="1"/>
        <v>2.6</v>
      </c>
      <c r="H144" s="23"/>
      <c r="I144" s="23" t="s">
        <v>1260</v>
      </c>
      <c r="J144" s="2">
        <v>2014.0</v>
      </c>
      <c r="L144" s="27" t="s">
        <v>1261</v>
      </c>
      <c r="O144" s="31" t="s">
        <v>1262</v>
      </c>
      <c r="S144" s="2"/>
      <c r="U144" s="2" t="s">
        <v>1263</v>
      </c>
    </row>
    <row r="145">
      <c r="A145" s="7"/>
      <c r="B145" s="7"/>
      <c r="C145" s="1" t="s">
        <v>11</v>
      </c>
      <c r="D145" s="23" t="s">
        <v>1269</v>
      </c>
      <c r="E145" s="12" t="s">
        <v>1535</v>
      </c>
      <c r="F145" s="2">
        <v>66.0</v>
      </c>
      <c r="G145" s="45">
        <f t="shared" si="1"/>
        <v>13.2</v>
      </c>
      <c r="H145" s="12" t="s">
        <v>365</v>
      </c>
      <c r="I145" s="23" t="s">
        <v>1270</v>
      </c>
      <c r="J145" s="2">
        <v>2019.0</v>
      </c>
      <c r="L145" s="28" t="s">
        <v>1271</v>
      </c>
      <c r="O145" s="32" t="s">
        <v>186</v>
      </c>
    </row>
    <row r="146">
      <c r="A146" s="7"/>
      <c r="B146" s="7"/>
      <c r="C146" s="1" t="s">
        <v>11</v>
      </c>
      <c r="D146" s="23" t="s">
        <v>1272</v>
      </c>
      <c r="E146" s="12" t="s">
        <v>1536</v>
      </c>
      <c r="F146" s="2">
        <v>4.0</v>
      </c>
      <c r="G146" s="45">
        <f t="shared" si="1"/>
        <v>1</v>
      </c>
      <c r="H146" s="2" t="s">
        <v>365</v>
      </c>
      <c r="I146" s="24" t="s">
        <v>1273</v>
      </c>
      <c r="J146" s="2">
        <v>2020.0</v>
      </c>
      <c r="L146" s="27" t="s">
        <v>1274</v>
      </c>
      <c r="O146" s="2" t="s">
        <v>1275</v>
      </c>
      <c r="S146" s="2" t="s">
        <v>1276</v>
      </c>
    </row>
    <row r="147">
      <c r="A147" s="7"/>
      <c r="B147" s="7"/>
      <c r="C147" s="1" t="s">
        <v>11</v>
      </c>
      <c r="D147" s="23" t="s">
        <v>1280</v>
      </c>
      <c r="E147" s="12" t="s">
        <v>1537</v>
      </c>
      <c r="F147" s="2">
        <v>8.0</v>
      </c>
      <c r="G147" s="45">
        <f t="shared" si="1"/>
        <v>1.333333333</v>
      </c>
      <c r="H147" s="2" t="s">
        <v>365</v>
      </c>
      <c r="I147" s="24" t="s">
        <v>1281</v>
      </c>
      <c r="J147" s="2">
        <v>2018.0</v>
      </c>
      <c r="L147" s="27" t="s">
        <v>1282</v>
      </c>
      <c r="O147" s="32" t="s">
        <v>172</v>
      </c>
    </row>
    <row r="148">
      <c r="A148" s="7"/>
      <c r="B148" s="7"/>
      <c r="C148" s="1" t="s">
        <v>11</v>
      </c>
      <c r="D148" s="23" t="s">
        <v>1283</v>
      </c>
      <c r="E148" s="12" t="s">
        <v>1538</v>
      </c>
      <c r="F148" s="2">
        <v>182.0</v>
      </c>
      <c r="G148" s="45">
        <f t="shared" si="1"/>
        <v>14</v>
      </c>
      <c r="H148" s="2" t="s">
        <v>365</v>
      </c>
      <c r="I148" s="2" t="s">
        <v>1284</v>
      </c>
      <c r="J148" s="2">
        <v>2011.0</v>
      </c>
      <c r="L148" s="27" t="s">
        <v>1285</v>
      </c>
      <c r="O148" s="31" t="s">
        <v>454</v>
      </c>
    </row>
    <row r="149">
      <c r="A149" s="6"/>
      <c r="B149" s="6"/>
      <c r="C149" s="1"/>
      <c r="D149" s="23"/>
      <c r="E149" s="12"/>
      <c r="F149" s="2"/>
      <c r="G149" s="45"/>
      <c r="I149" s="34"/>
      <c r="J149" s="35"/>
      <c r="K149" s="34"/>
      <c r="L149" s="2"/>
      <c r="O149" s="2"/>
      <c r="P149" s="6"/>
      <c r="Q149" s="6"/>
      <c r="R149" s="6"/>
      <c r="S149" s="6"/>
      <c r="T149" s="6"/>
      <c r="U149" s="34"/>
      <c r="V149" s="34"/>
      <c r="W149" s="34"/>
      <c r="X149" s="34"/>
      <c r="Y149" s="34"/>
      <c r="Z149" s="34"/>
      <c r="AA149" s="34"/>
      <c r="AB149" s="34"/>
      <c r="AC149" s="34"/>
      <c r="AD149" s="34"/>
      <c r="AE149" s="34"/>
      <c r="AF149" s="34"/>
      <c r="AG149" s="34"/>
    </row>
    <row r="150">
      <c r="A150" s="6"/>
      <c r="B150" s="6"/>
      <c r="C150" s="1" t="s">
        <v>11</v>
      </c>
      <c r="D150" s="46" t="s">
        <v>1286</v>
      </c>
      <c r="E150" s="12" t="s">
        <v>1506</v>
      </c>
      <c r="F150" s="2">
        <v>3.0</v>
      </c>
      <c r="G150" s="45">
        <f t="shared" ref="G150:G161" si="2">F150/(2024-J150)</f>
        <v>1.5</v>
      </c>
      <c r="I150" s="34" t="s">
        <v>1287</v>
      </c>
      <c r="J150" s="35">
        <v>2022.0</v>
      </c>
      <c r="K150" s="34"/>
      <c r="L150" s="27" t="s">
        <v>1288</v>
      </c>
      <c r="O150" s="2" t="s">
        <v>1210</v>
      </c>
      <c r="P150" s="6"/>
      <c r="Q150" s="6"/>
      <c r="R150" s="6"/>
      <c r="S150" s="6"/>
      <c r="T150" s="6"/>
      <c r="U150" s="34"/>
      <c r="V150" s="34"/>
      <c r="W150" s="34"/>
      <c r="X150" s="34"/>
      <c r="Y150" s="34"/>
      <c r="Z150" s="34"/>
      <c r="AA150" s="34"/>
      <c r="AB150" s="34"/>
      <c r="AC150" s="34"/>
      <c r="AD150" s="34"/>
      <c r="AE150" s="34"/>
      <c r="AF150" s="34"/>
      <c r="AG150" s="34"/>
    </row>
    <row r="151">
      <c r="A151" s="6"/>
      <c r="B151" s="6"/>
      <c r="C151" s="1" t="s">
        <v>11</v>
      </c>
      <c r="D151" s="46" t="s">
        <v>1289</v>
      </c>
      <c r="E151" s="12" t="s">
        <v>1507</v>
      </c>
      <c r="F151" s="2">
        <v>0.0</v>
      </c>
      <c r="G151" s="45">
        <f t="shared" si="2"/>
        <v>0</v>
      </c>
      <c r="I151" s="34" t="s">
        <v>1290</v>
      </c>
      <c r="J151" s="35">
        <v>2022.0</v>
      </c>
      <c r="K151" s="34"/>
      <c r="L151" s="36" t="s">
        <v>1291</v>
      </c>
      <c r="O151" s="14" t="s">
        <v>1014</v>
      </c>
      <c r="P151" s="6"/>
      <c r="Q151" s="6"/>
      <c r="R151" s="6"/>
      <c r="S151" s="6"/>
      <c r="T151" s="6"/>
      <c r="U151" s="34"/>
      <c r="V151" s="34"/>
      <c r="W151" s="34"/>
      <c r="X151" s="34"/>
      <c r="Y151" s="34"/>
      <c r="Z151" s="34"/>
      <c r="AA151" s="34"/>
      <c r="AB151" s="34"/>
      <c r="AC151" s="34"/>
      <c r="AD151" s="34"/>
      <c r="AE151" s="34"/>
      <c r="AF151" s="34"/>
      <c r="AG151" s="34"/>
    </row>
    <row r="152">
      <c r="A152" s="6"/>
      <c r="B152" s="6"/>
      <c r="C152" s="1" t="s">
        <v>11</v>
      </c>
      <c r="D152" s="46" t="s">
        <v>1508</v>
      </c>
      <c r="E152" s="12" t="s">
        <v>1509</v>
      </c>
      <c r="F152" s="2">
        <v>5.0</v>
      </c>
      <c r="G152" s="45">
        <f t="shared" si="2"/>
        <v>2.5</v>
      </c>
      <c r="I152" s="34" t="s">
        <v>1298</v>
      </c>
      <c r="J152" s="35">
        <v>2022.0</v>
      </c>
      <c r="K152" s="34" t="s">
        <v>1299</v>
      </c>
      <c r="L152" s="37" t="s">
        <v>1300</v>
      </c>
      <c r="O152" s="2" t="s">
        <v>1301</v>
      </c>
      <c r="P152" s="6"/>
      <c r="Q152" s="6"/>
      <c r="R152" s="6"/>
      <c r="S152" s="6"/>
      <c r="T152" s="6"/>
      <c r="U152" s="34"/>
      <c r="V152" s="34"/>
      <c r="W152" s="34"/>
      <c r="X152" s="34"/>
      <c r="Y152" s="34"/>
      <c r="Z152" s="34"/>
      <c r="AA152" s="34"/>
      <c r="AB152" s="34"/>
      <c r="AC152" s="34"/>
      <c r="AD152" s="34"/>
      <c r="AE152" s="34"/>
      <c r="AF152" s="34"/>
      <c r="AG152" s="34"/>
    </row>
    <row r="153">
      <c r="A153" s="6"/>
      <c r="B153" s="6"/>
      <c r="C153" s="1" t="s">
        <v>11</v>
      </c>
      <c r="D153" s="46" t="s">
        <v>1306</v>
      </c>
      <c r="E153" s="12" t="s">
        <v>1510</v>
      </c>
      <c r="F153" s="2">
        <v>0.0</v>
      </c>
      <c r="G153" s="45">
        <f t="shared" si="2"/>
        <v>0</v>
      </c>
      <c r="I153" s="34" t="s">
        <v>1307</v>
      </c>
      <c r="J153" s="35">
        <v>2022.0</v>
      </c>
      <c r="K153" s="34"/>
      <c r="L153" s="36" t="s">
        <v>1308</v>
      </c>
      <c r="O153" s="14" t="s">
        <v>263</v>
      </c>
      <c r="P153" s="6"/>
      <c r="Q153" s="6"/>
      <c r="R153" s="6"/>
      <c r="S153" s="6"/>
      <c r="T153" s="6"/>
      <c r="U153" s="34"/>
      <c r="V153" s="34"/>
      <c r="W153" s="34"/>
      <c r="X153" s="34"/>
      <c r="Y153" s="34"/>
      <c r="Z153" s="34"/>
      <c r="AA153" s="34"/>
      <c r="AB153" s="34"/>
      <c r="AC153" s="34"/>
      <c r="AD153" s="34"/>
      <c r="AE153" s="34"/>
      <c r="AF153" s="34"/>
      <c r="AG153" s="34"/>
    </row>
    <row r="154">
      <c r="A154" s="6"/>
      <c r="B154" s="6"/>
      <c r="C154" s="1" t="s">
        <v>11</v>
      </c>
      <c r="D154" s="46" t="s">
        <v>1309</v>
      </c>
      <c r="E154" s="12" t="s">
        <v>1511</v>
      </c>
      <c r="F154" s="2">
        <v>3.0</v>
      </c>
      <c r="G154" s="45">
        <f t="shared" si="2"/>
        <v>3</v>
      </c>
      <c r="I154" s="34" t="s">
        <v>1310</v>
      </c>
      <c r="J154" s="35">
        <v>2023.0</v>
      </c>
      <c r="K154" s="34"/>
      <c r="L154" s="38" t="s">
        <v>1311</v>
      </c>
      <c r="O154" s="10" t="s">
        <v>186</v>
      </c>
      <c r="P154" s="6"/>
      <c r="Q154" s="6"/>
      <c r="R154" s="6"/>
      <c r="S154" s="6"/>
      <c r="T154" s="6"/>
      <c r="U154" s="34"/>
      <c r="V154" s="34"/>
      <c r="W154" s="34"/>
      <c r="X154" s="34"/>
      <c r="Y154" s="34"/>
      <c r="Z154" s="34"/>
      <c r="AA154" s="34"/>
      <c r="AB154" s="34"/>
      <c r="AC154" s="34"/>
      <c r="AD154" s="34"/>
      <c r="AE154" s="34"/>
      <c r="AF154" s="34"/>
      <c r="AG154" s="34"/>
    </row>
    <row r="155">
      <c r="A155" s="6"/>
      <c r="B155" s="6"/>
      <c r="C155" s="1" t="s">
        <v>11</v>
      </c>
      <c r="D155" s="46" t="s">
        <v>1312</v>
      </c>
      <c r="E155" s="12" t="s">
        <v>1512</v>
      </c>
      <c r="F155" s="2">
        <v>0.0</v>
      </c>
      <c r="G155" s="45">
        <f t="shared" si="2"/>
        <v>0</v>
      </c>
      <c r="I155" s="34" t="s">
        <v>1313</v>
      </c>
      <c r="J155" s="35">
        <v>2023.0</v>
      </c>
      <c r="K155" s="34" t="s">
        <v>1314</v>
      </c>
      <c r="L155" s="36" t="s">
        <v>1315</v>
      </c>
      <c r="O155" s="14" t="s">
        <v>38</v>
      </c>
      <c r="P155" s="6"/>
      <c r="Q155" s="6"/>
      <c r="R155" s="6"/>
      <c r="S155" s="6"/>
      <c r="T155" s="6"/>
      <c r="U155" s="34"/>
      <c r="V155" s="34"/>
      <c r="W155" s="34"/>
      <c r="X155" s="34"/>
      <c r="Y155" s="34"/>
      <c r="Z155" s="34"/>
      <c r="AA155" s="34"/>
      <c r="AB155" s="34"/>
      <c r="AC155" s="34"/>
      <c r="AD155" s="34"/>
      <c r="AE155" s="34"/>
      <c r="AF155" s="34"/>
      <c r="AG155" s="34"/>
    </row>
    <row r="156">
      <c r="A156" s="6"/>
      <c r="B156" s="6"/>
      <c r="C156" s="1" t="s">
        <v>11</v>
      </c>
      <c r="D156" s="46" t="s">
        <v>1325</v>
      </c>
      <c r="E156" s="12" t="s">
        <v>1513</v>
      </c>
      <c r="F156" s="2">
        <v>56.0</v>
      </c>
      <c r="G156" s="45">
        <f t="shared" si="2"/>
        <v>4.307692308</v>
      </c>
      <c r="I156" s="34" t="s">
        <v>1326</v>
      </c>
      <c r="J156" s="35">
        <v>2011.0</v>
      </c>
      <c r="K156" s="34" t="s">
        <v>1327</v>
      </c>
      <c r="L156" s="36" t="s">
        <v>1328</v>
      </c>
      <c r="O156" s="10" t="s">
        <v>727</v>
      </c>
      <c r="P156" s="6"/>
      <c r="Q156" s="6"/>
      <c r="R156" s="6"/>
      <c r="S156" s="6"/>
      <c r="T156" s="6"/>
      <c r="U156" s="34"/>
      <c r="V156" s="34"/>
      <c r="W156" s="34"/>
      <c r="X156" s="34"/>
      <c r="Y156" s="34"/>
      <c r="Z156" s="34"/>
      <c r="AA156" s="34"/>
      <c r="AB156" s="34"/>
      <c r="AC156" s="34"/>
      <c r="AD156" s="34"/>
      <c r="AE156" s="34"/>
      <c r="AF156" s="34"/>
      <c r="AG156" s="34"/>
    </row>
    <row r="157">
      <c r="A157" s="6"/>
      <c r="B157" s="6"/>
      <c r="C157" s="1" t="s">
        <v>11</v>
      </c>
      <c r="D157" s="46" t="s">
        <v>1344</v>
      </c>
      <c r="E157" s="12" t="s">
        <v>1514</v>
      </c>
      <c r="F157" s="2">
        <v>0.0</v>
      </c>
      <c r="G157" s="45">
        <f t="shared" si="2"/>
        <v>0</v>
      </c>
      <c r="I157" s="34" t="s">
        <v>1345</v>
      </c>
      <c r="J157" s="47">
        <v>2023.0</v>
      </c>
      <c r="K157" s="34" t="s">
        <v>1346</v>
      </c>
      <c r="L157" s="37" t="s">
        <v>1347</v>
      </c>
      <c r="O157" s="39" t="s">
        <v>1348</v>
      </c>
      <c r="P157" s="6"/>
      <c r="Q157" s="6"/>
      <c r="R157" s="6"/>
      <c r="S157" s="6"/>
      <c r="T157" s="6"/>
      <c r="U157" s="34"/>
      <c r="V157" s="34"/>
      <c r="W157" s="34"/>
      <c r="X157" s="34"/>
      <c r="Y157" s="34"/>
      <c r="Z157" s="34"/>
      <c r="AA157" s="34"/>
      <c r="AB157" s="34"/>
      <c r="AC157" s="34"/>
      <c r="AD157" s="34"/>
      <c r="AE157" s="34"/>
      <c r="AF157" s="34"/>
      <c r="AG157" s="34"/>
    </row>
    <row r="158">
      <c r="A158" s="6"/>
      <c r="B158" s="6"/>
      <c r="C158" s="1" t="s">
        <v>11</v>
      </c>
      <c r="D158" s="46" t="s">
        <v>1349</v>
      </c>
      <c r="E158" s="12" t="s">
        <v>1515</v>
      </c>
      <c r="F158" s="2">
        <v>1.0</v>
      </c>
      <c r="G158" s="45">
        <f t="shared" si="2"/>
        <v>0.5</v>
      </c>
      <c r="I158" s="34" t="s">
        <v>1350</v>
      </c>
      <c r="J158" s="47">
        <v>2022.0</v>
      </c>
      <c r="K158" s="34" t="s">
        <v>1351</v>
      </c>
      <c r="L158" s="37" t="s">
        <v>1352</v>
      </c>
      <c r="O158" s="14" t="s">
        <v>505</v>
      </c>
      <c r="P158" s="6"/>
      <c r="Q158" s="6"/>
      <c r="R158" s="6"/>
      <c r="S158" s="6"/>
      <c r="T158" s="6"/>
      <c r="U158" s="34"/>
      <c r="V158" s="34"/>
      <c r="W158" s="34"/>
      <c r="X158" s="34"/>
      <c r="Y158" s="34"/>
      <c r="Z158" s="34"/>
      <c r="AA158" s="34"/>
      <c r="AB158" s="34"/>
      <c r="AC158" s="34"/>
      <c r="AD158" s="34"/>
      <c r="AE158" s="34"/>
      <c r="AF158" s="34"/>
      <c r="AG158" s="34"/>
    </row>
    <row r="159">
      <c r="A159" s="6"/>
      <c r="B159" s="6"/>
      <c r="C159" s="1" t="s">
        <v>11</v>
      </c>
      <c r="D159" s="46" t="s">
        <v>1353</v>
      </c>
      <c r="E159" s="12" t="s">
        <v>1539</v>
      </c>
      <c r="F159" s="2">
        <v>7.0</v>
      </c>
      <c r="G159" s="45">
        <f t="shared" si="2"/>
        <v>7</v>
      </c>
      <c r="I159" s="34" t="s">
        <v>1354</v>
      </c>
      <c r="J159" s="47">
        <v>2023.0</v>
      </c>
      <c r="K159" s="34" t="s">
        <v>1355</v>
      </c>
      <c r="L159" s="37" t="s">
        <v>1356</v>
      </c>
      <c r="O159" s="2" t="s">
        <v>1357</v>
      </c>
      <c r="P159" s="6"/>
      <c r="Q159" s="6"/>
      <c r="R159" s="6"/>
      <c r="S159" s="6"/>
      <c r="T159" s="6"/>
      <c r="U159" s="34"/>
      <c r="V159" s="34"/>
      <c r="W159" s="34"/>
      <c r="X159" s="34"/>
      <c r="Y159" s="34"/>
      <c r="Z159" s="34"/>
      <c r="AA159" s="34"/>
      <c r="AB159" s="34"/>
      <c r="AC159" s="34"/>
      <c r="AD159" s="34"/>
      <c r="AE159" s="34"/>
      <c r="AF159" s="34"/>
      <c r="AG159" s="34"/>
    </row>
    <row r="160">
      <c r="A160" s="6"/>
      <c r="B160" s="6"/>
      <c r="C160" s="1" t="s">
        <v>11</v>
      </c>
      <c r="D160" s="46" t="s">
        <v>1358</v>
      </c>
      <c r="E160" s="12" t="s">
        <v>1516</v>
      </c>
      <c r="F160" s="2">
        <v>0.0</v>
      </c>
      <c r="G160" s="45">
        <f t="shared" si="2"/>
        <v>0</v>
      </c>
      <c r="I160" s="34" t="s">
        <v>1359</v>
      </c>
      <c r="J160" s="47">
        <v>2023.0</v>
      </c>
      <c r="K160" s="34" t="s">
        <v>1360</v>
      </c>
      <c r="L160" s="37" t="s">
        <v>1361</v>
      </c>
      <c r="O160" s="10" t="s">
        <v>18</v>
      </c>
      <c r="P160" s="6"/>
      <c r="Q160" s="6"/>
      <c r="R160" s="6"/>
      <c r="S160" s="6"/>
      <c r="T160" s="6"/>
      <c r="U160" s="34"/>
      <c r="V160" s="34"/>
      <c r="W160" s="34"/>
      <c r="X160" s="34"/>
      <c r="Y160" s="34"/>
      <c r="Z160" s="34"/>
      <c r="AA160" s="34"/>
      <c r="AB160" s="34"/>
      <c r="AC160" s="34"/>
      <c r="AD160" s="34"/>
      <c r="AE160" s="34"/>
      <c r="AF160" s="34"/>
      <c r="AG160" s="34"/>
    </row>
    <row r="161">
      <c r="A161" s="6"/>
      <c r="B161" s="6"/>
      <c r="C161" s="1" t="s">
        <v>11</v>
      </c>
      <c r="D161" s="46" t="s">
        <v>1365</v>
      </c>
      <c r="E161" s="12" t="s">
        <v>1517</v>
      </c>
      <c r="F161" s="2">
        <v>10.0</v>
      </c>
      <c r="G161" s="45">
        <f t="shared" si="2"/>
        <v>5</v>
      </c>
      <c r="I161" s="34" t="s">
        <v>1366</v>
      </c>
      <c r="J161" s="47">
        <v>2022.0</v>
      </c>
      <c r="K161" s="34" t="s">
        <v>1367</v>
      </c>
      <c r="L161" s="37" t="s">
        <v>1368</v>
      </c>
      <c r="O161" s="14" t="s">
        <v>722</v>
      </c>
      <c r="P161" s="6"/>
      <c r="Q161" s="6"/>
      <c r="R161" s="6"/>
      <c r="S161" s="6"/>
      <c r="T161" s="6"/>
      <c r="U161" s="34"/>
      <c r="V161" s="34"/>
      <c r="W161" s="34"/>
      <c r="X161" s="34"/>
      <c r="Y161" s="34"/>
      <c r="Z161" s="34"/>
      <c r="AA161" s="34"/>
      <c r="AB161" s="34"/>
      <c r="AC161" s="34"/>
      <c r="AD161" s="34"/>
      <c r="AE161" s="34"/>
      <c r="AF161" s="34"/>
      <c r="AG161" s="34"/>
    </row>
    <row r="162">
      <c r="A162" s="6"/>
      <c r="B162" s="6"/>
      <c r="C162" s="6"/>
      <c r="D162" s="23"/>
      <c r="E162" s="12"/>
      <c r="F162" s="12"/>
      <c r="G162" s="45"/>
      <c r="H162" s="6"/>
      <c r="I162" s="6"/>
      <c r="J162" s="8"/>
      <c r="K162" s="6"/>
      <c r="L162" s="9"/>
      <c r="M162" s="6"/>
      <c r="N162" s="6"/>
      <c r="O162" s="48"/>
      <c r="P162" s="6"/>
      <c r="Q162" s="6"/>
      <c r="R162" s="6"/>
      <c r="S162" s="6"/>
      <c r="T162" s="6"/>
      <c r="U162" s="34"/>
      <c r="V162" s="34"/>
      <c r="W162" s="34"/>
      <c r="X162" s="34"/>
      <c r="Y162" s="34"/>
      <c r="Z162" s="34"/>
      <c r="AA162" s="34"/>
      <c r="AB162" s="34"/>
      <c r="AC162" s="34"/>
      <c r="AD162" s="34"/>
      <c r="AE162" s="34"/>
      <c r="AF162" s="34"/>
      <c r="AG162" s="34"/>
    </row>
    <row r="163">
      <c r="A163" s="6" t="s">
        <v>11</v>
      </c>
      <c r="B163" s="6" t="s">
        <v>11</v>
      </c>
      <c r="C163" s="6"/>
      <c r="D163" s="23" t="s">
        <v>1540</v>
      </c>
      <c r="E163" s="12"/>
      <c r="F163" s="12">
        <v>22.0</v>
      </c>
      <c r="G163" s="45">
        <f t="shared" ref="G163:G210" si="3">F163/(2024-J163)</f>
        <v>1.1</v>
      </c>
      <c r="H163" s="6" t="s">
        <v>1265</v>
      </c>
      <c r="I163" s="6" t="s">
        <v>1541</v>
      </c>
      <c r="J163" s="8">
        <v>2004.0</v>
      </c>
      <c r="K163" s="6" t="s">
        <v>1542</v>
      </c>
      <c r="L163" s="9" t="s">
        <v>1543</v>
      </c>
      <c r="M163" s="6" t="s">
        <v>24</v>
      </c>
      <c r="N163" s="49"/>
      <c r="O163" s="50" t="s">
        <v>1544</v>
      </c>
      <c r="P163" s="6"/>
      <c r="Q163" s="6"/>
      <c r="R163" s="6"/>
      <c r="S163" s="6"/>
      <c r="T163" s="6"/>
      <c r="U163" s="34"/>
      <c r="V163" s="34"/>
      <c r="W163" s="34"/>
      <c r="X163" s="34"/>
      <c r="Y163" s="34"/>
      <c r="Z163" s="34"/>
      <c r="AA163" s="34"/>
      <c r="AB163" s="34"/>
      <c r="AC163" s="34"/>
      <c r="AD163" s="34"/>
      <c r="AE163" s="34"/>
      <c r="AF163" s="34"/>
      <c r="AG163" s="34"/>
    </row>
    <row r="164">
      <c r="A164" s="6" t="s">
        <v>11</v>
      </c>
      <c r="B164" s="6" t="s">
        <v>11</v>
      </c>
      <c r="C164" s="6"/>
      <c r="D164" s="23" t="s">
        <v>1545</v>
      </c>
      <c r="E164" s="12"/>
      <c r="F164" s="12">
        <v>50.0</v>
      </c>
      <c r="G164" s="45">
        <f t="shared" si="3"/>
        <v>2.777777778</v>
      </c>
      <c r="H164" s="6" t="s">
        <v>1265</v>
      </c>
      <c r="I164" s="6" t="s">
        <v>1546</v>
      </c>
      <c r="J164" s="8">
        <v>2006.0</v>
      </c>
      <c r="K164" s="6" t="s">
        <v>1547</v>
      </c>
      <c r="L164" s="9" t="s">
        <v>1548</v>
      </c>
      <c r="M164" s="6" t="s">
        <v>24</v>
      </c>
      <c r="N164" s="49"/>
      <c r="O164" s="51" t="s">
        <v>1544</v>
      </c>
      <c r="P164" s="6"/>
      <c r="Q164" s="6"/>
      <c r="R164" s="6"/>
      <c r="S164" s="6"/>
      <c r="T164" s="6"/>
      <c r="U164" s="34"/>
      <c r="V164" s="34"/>
      <c r="W164" s="34"/>
      <c r="X164" s="34"/>
      <c r="Y164" s="34"/>
      <c r="Z164" s="34"/>
      <c r="AA164" s="34"/>
      <c r="AB164" s="34"/>
      <c r="AC164" s="34"/>
      <c r="AD164" s="34"/>
      <c r="AE164" s="34"/>
      <c r="AF164" s="34"/>
      <c r="AG164" s="34"/>
    </row>
    <row r="165">
      <c r="A165" s="6" t="s">
        <v>11</v>
      </c>
      <c r="B165" s="6" t="s">
        <v>11</v>
      </c>
      <c r="C165" s="6"/>
      <c r="D165" s="23" t="s">
        <v>1549</v>
      </c>
      <c r="E165" s="12"/>
      <c r="F165" s="12">
        <v>27.0</v>
      </c>
      <c r="G165" s="45">
        <f t="shared" si="3"/>
        <v>3.857142857</v>
      </c>
      <c r="H165" s="6" t="s">
        <v>1265</v>
      </c>
      <c r="I165" s="6" t="s">
        <v>1550</v>
      </c>
      <c r="J165" s="8">
        <v>2017.0</v>
      </c>
      <c r="K165" s="6" t="s">
        <v>1551</v>
      </c>
      <c r="L165" s="9" t="s">
        <v>1552</v>
      </c>
      <c r="M165" s="6" t="s">
        <v>1553</v>
      </c>
      <c r="N165" s="49" t="s">
        <v>1554</v>
      </c>
      <c r="O165" s="51" t="s">
        <v>1147</v>
      </c>
      <c r="P165" s="34"/>
      <c r="Q165" s="34"/>
      <c r="R165" s="34"/>
      <c r="S165" s="34"/>
      <c r="T165" s="34"/>
      <c r="U165" s="34"/>
      <c r="V165" s="34"/>
      <c r="W165" s="34"/>
      <c r="X165" s="34"/>
      <c r="Y165" s="34"/>
      <c r="Z165" s="34"/>
      <c r="AA165" s="34"/>
      <c r="AB165" s="34"/>
      <c r="AC165" s="34"/>
      <c r="AD165" s="34"/>
      <c r="AE165" s="34"/>
      <c r="AF165" s="34"/>
      <c r="AG165" s="34"/>
    </row>
    <row r="166">
      <c r="A166" s="6" t="s">
        <v>11</v>
      </c>
      <c r="B166" s="6" t="s">
        <v>11</v>
      </c>
      <c r="C166" s="6"/>
      <c r="D166" s="23" t="s">
        <v>1555</v>
      </c>
      <c r="E166" s="12"/>
      <c r="F166" s="12">
        <v>417.0</v>
      </c>
      <c r="G166" s="45">
        <f t="shared" si="3"/>
        <v>29.78571429</v>
      </c>
      <c r="H166" s="6" t="s">
        <v>1265</v>
      </c>
      <c r="I166" s="6" t="s">
        <v>1556</v>
      </c>
      <c r="J166" s="8">
        <v>2010.0</v>
      </c>
      <c r="K166" s="6" t="s">
        <v>1557</v>
      </c>
      <c r="L166" s="9" t="s">
        <v>1558</v>
      </c>
      <c r="M166" s="6" t="s">
        <v>1559</v>
      </c>
      <c r="N166" s="49" t="s">
        <v>1560</v>
      </c>
      <c r="O166" s="51" t="s">
        <v>113</v>
      </c>
      <c r="P166" s="34"/>
      <c r="Q166" s="34"/>
      <c r="R166" s="34"/>
      <c r="S166" s="34"/>
      <c r="T166" s="34"/>
      <c r="U166" s="34"/>
      <c r="V166" s="34"/>
      <c r="W166" s="34"/>
      <c r="X166" s="34"/>
      <c r="Y166" s="34"/>
      <c r="Z166" s="34"/>
      <c r="AA166" s="34"/>
      <c r="AB166" s="34"/>
      <c r="AC166" s="34"/>
      <c r="AD166" s="34"/>
      <c r="AE166" s="34"/>
      <c r="AF166" s="34"/>
      <c r="AG166" s="34"/>
    </row>
    <row r="167">
      <c r="A167" s="6" t="s">
        <v>11</v>
      </c>
      <c r="B167" s="6" t="s">
        <v>11</v>
      </c>
      <c r="C167" s="6"/>
      <c r="D167" s="23" t="s">
        <v>1561</v>
      </c>
      <c r="E167" s="12"/>
      <c r="F167" s="12">
        <v>26.0</v>
      </c>
      <c r="G167" s="45">
        <f t="shared" si="3"/>
        <v>2.166666667</v>
      </c>
      <c r="H167" s="6" t="s">
        <v>1265</v>
      </c>
      <c r="I167" s="6" t="s">
        <v>1562</v>
      </c>
      <c r="J167" s="8">
        <v>2012.0</v>
      </c>
      <c r="K167" s="6" t="s">
        <v>1563</v>
      </c>
      <c r="L167" s="9" t="s">
        <v>1564</v>
      </c>
      <c r="M167" s="6" t="s">
        <v>24</v>
      </c>
      <c r="N167" s="49"/>
      <c r="O167" s="51" t="s">
        <v>409</v>
      </c>
      <c r="P167" s="34"/>
      <c r="Q167" s="34"/>
      <c r="R167" s="34"/>
      <c r="S167" s="34"/>
      <c r="T167" s="34"/>
      <c r="U167" s="34"/>
      <c r="V167" s="34"/>
      <c r="W167" s="34"/>
      <c r="X167" s="34"/>
      <c r="Y167" s="34"/>
      <c r="Z167" s="34"/>
      <c r="AA167" s="34"/>
      <c r="AB167" s="34"/>
      <c r="AC167" s="34"/>
      <c r="AD167" s="34"/>
      <c r="AE167" s="34"/>
      <c r="AF167" s="34"/>
      <c r="AG167" s="34"/>
    </row>
    <row r="168">
      <c r="A168" s="6" t="s">
        <v>11</v>
      </c>
      <c r="B168" s="6" t="s">
        <v>11</v>
      </c>
      <c r="C168" s="49"/>
      <c r="D168" s="23" t="s">
        <v>1565</v>
      </c>
      <c r="E168" s="12"/>
      <c r="F168" s="12">
        <v>29.0</v>
      </c>
      <c r="G168" s="45">
        <f t="shared" si="3"/>
        <v>2.636363636</v>
      </c>
      <c r="H168" s="6" t="s">
        <v>1265</v>
      </c>
      <c r="I168" s="6" t="s">
        <v>1566</v>
      </c>
      <c r="J168" s="8">
        <v>2013.0</v>
      </c>
      <c r="K168" s="6" t="s">
        <v>1567</v>
      </c>
      <c r="L168" s="9" t="s">
        <v>1568</v>
      </c>
      <c r="M168" s="6" t="s">
        <v>1569</v>
      </c>
      <c r="N168" s="49" t="s">
        <v>1570</v>
      </c>
      <c r="O168" s="51" t="s">
        <v>619</v>
      </c>
      <c r="P168" s="34"/>
      <c r="Q168" s="34"/>
      <c r="R168" s="34"/>
      <c r="S168" s="34"/>
      <c r="T168" s="34"/>
      <c r="U168" s="34"/>
      <c r="V168" s="34"/>
      <c r="W168" s="34"/>
      <c r="X168" s="34"/>
      <c r="Y168" s="34"/>
      <c r="Z168" s="34"/>
      <c r="AA168" s="34"/>
      <c r="AB168" s="34"/>
      <c r="AC168" s="34"/>
      <c r="AD168" s="34"/>
      <c r="AE168" s="34"/>
      <c r="AF168" s="34"/>
      <c r="AG168" s="34"/>
    </row>
    <row r="169">
      <c r="A169" s="6" t="s">
        <v>11</v>
      </c>
      <c r="B169" s="6" t="s">
        <v>11</v>
      </c>
      <c r="C169" s="6"/>
      <c r="D169" s="23" t="s">
        <v>1571</v>
      </c>
      <c r="E169" s="12"/>
      <c r="F169" s="12">
        <v>7.0</v>
      </c>
      <c r="G169" s="45">
        <f t="shared" si="3"/>
        <v>0.7777777778</v>
      </c>
      <c r="H169" s="6" t="s">
        <v>1265</v>
      </c>
      <c r="I169" s="6" t="s">
        <v>1572</v>
      </c>
      <c r="J169" s="8">
        <v>2015.0</v>
      </c>
      <c r="K169" s="6" t="s">
        <v>1573</v>
      </c>
      <c r="L169" s="9" t="s">
        <v>1574</v>
      </c>
      <c r="M169" s="6" t="s">
        <v>24</v>
      </c>
      <c r="N169" s="49" t="s">
        <v>1575</v>
      </c>
      <c r="O169" s="51" t="s">
        <v>133</v>
      </c>
      <c r="P169" s="34"/>
      <c r="Q169" s="34"/>
      <c r="R169" s="34"/>
      <c r="S169" s="34"/>
      <c r="T169" s="34"/>
      <c r="U169" s="34"/>
      <c r="V169" s="34"/>
      <c r="W169" s="34"/>
      <c r="X169" s="34"/>
      <c r="Y169" s="34"/>
      <c r="Z169" s="34"/>
      <c r="AA169" s="34"/>
      <c r="AB169" s="34"/>
      <c r="AC169" s="34"/>
      <c r="AD169" s="34"/>
      <c r="AE169" s="34"/>
      <c r="AF169" s="34"/>
      <c r="AG169" s="34"/>
    </row>
    <row r="170">
      <c r="A170" s="6" t="s">
        <v>11</v>
      </c>
      <c r="B170" s="6" t="s">
        <v>11</v>
      </c>
      <c r="C170" s="6"/>
      <c r="D170" s="23" t="s">
        <v>1576</v>
      </c>
      <c r="E170" s="12"/>
      <c r="F170" s="12">
        <v>17.0</v>
      </c>
      <c r="G170" s="45">
        <f t="shared" si="3"/>
        <v>2.428571429</v>
      </c>
      <c r="H170" s="6" t="s">
        <v>1265</v>
      </c>
      <c r="I170" s="6" t="s">
        <v>1577</v>
      </c>
      <c r="J170" s="8">
        <v>2017.0</v>
      </c>
      <c r="K170" s="6" t="s">
        <v>1578</v>
      </c>
      <c r="L170" s="9" t="s">
        <v>1579</v>
      </c>
      <c r="M170" s="6" t="s">
        <v>1580</v>
      </c>
      <c r="N170" s="49" t="s">
        <v>1581</v>
      </c>
      <c r="O170" s="51" t="s">
        <v>18</v>
      </c>
      <c r="P170" s="34"/>
      <c r="Q170" s="34"/>
      <c r="R170" s="34"/>
      <c r="S170" s="34"/>
      <c r="T170" s="34"/>
      <c r="U170" s="34"/>
      <c r="V170" s="34"/>
      <c r="W170" s="34"/>
      <c r="X170" s="34"/>
      <c r="Y170" s="34"/>
      <c r="Z170" s="34"/>
      <c r="AA170" s="34"/>
      <c r="AB170" s="34"/>
      <c r="AC170" s="34"/>
      <c r="AD170" s="34"/>
      <c r="AE170" s="34"/>
      <c r="AF170" s="34"/>
      <c r="AG170" s="34"/>
    </row>
    <row r="171">
      <c r="A171" s="6"/>
      <c r="B171" s="6"/>
      <c r="C171" s="6"/>
      <c r="D171" s="23" t="s">
        <v>1582</v>
      </c>
      <c r="E171" s="52"/>
      <c r="F171" s="52">
        <v>6.0</v>
      </c>
      <c r="G171" s="45">
        <f t="shared" si="3"/>
        <v>0.8571428571</v>
      </c>
      <c r="H171" s="34" t="s">
        <v>1265</v>
      </c>
      <c r="I171" s="53" t="s">
        <v>1583</v>
      </c>
      <c r="J171" s="8">
        <v>2017.0</v>
      </c>
      <c r="K171" s="6"/>
      <c r="L171" s="54" t="s">
        <v>1584</v>
      </c>
      <c r="M171" s="6"/>
      <c r="N171" s="6"/>
      <c r="O171" s="48" t="s">
        <v>1007</v>
      </c>
      <c r="P171" s="34"/>
      <c r="Q171" s="34"/>
      <c r="R171" s="34"/>
      <c r="S171" s="34"/>
      <c r="T171" s="34"/>
      <c r="U171" s="34"/>
      <c r="V171" s="34"/>
      <c r="W171" s="34"/>
      <c r="X171" s="34"/>
      <c r="Y171" s="34"/>
      <c r="Z171" s="34"/>
      <c r="AA171" s="34"/>
      <c r="AB171" s="34"/>
      <c r="AC171" s="34"/>
      <c r="AD171" s="34"/>
      <c r="AE171" s="34"/>
      <c r="AF171" s="34"/>
      <c r="AG171" s="34"/>
    </row>
    <row r="172">
      <c r="A172" s="6"/>
      <c r="B172" s="6"/>
      <c r="C172" s="6"/>
      <c r="D172" s="23" t="s">
        <v>1585</v>
      </c>
      <c r="E172" s="12"/>
      <c r="F172" s="12">
        <v>21.0</v>
      </c>
      <c r="G172" s="45">
        <f t="shared" si="3"/>
        <v>2.1</v>
      </c>
      <c r="H172" s="6" t="s">
        <v>1265</v>
      </c>
      <c r="I172" s="53" t="s">
        <v>1586</v>
      </c>
      <c r="J172" s="35">
        <v>2014.0</v>
      </c>
      <c r="K172" s="34"/>
      <c r="L172" s="36" t="s">
        <v>1587</v>
      </c>
      <c r="M172" s="34"/>
      <c r="N172" s="34"/>
      <c r="O172" s="55" t="s">
        <v>238</v>
      </c>
      <c r="P172" s="34"/>
      <c r="Q172" s="34"/>
      <c r="R172" s="34"/>
      <c r="S172" s="34"/>
      <c r="T172" s="34"/>
      <c r="U172" s="34"/>
      <c r="V172" s="34"/>
      <c r="W172" s="34"/>
      <c r="X172" s="34"/>
      <c r="Y172" s="34"/>
      <c r="Z172" s="34"/>
      <c r="AA172" s="34"/>
      <c r="AB172" s="34"/>
      <c r="AC172" s="34"/>
      <c r="AD172" s="34"/>
      <c r="AE172" s="34"/>
      <c r="AF172" s="34"/>
      <c r="AG172" s="34"/>
    </row>
    <row r="173">
      <c r="A173" s="6"/>
      <c r="B173" s="6"/>
      <c r="C173" s="6"/>
      <c r="D173" s="23" t="s">
        <v>1588</v>
      </c>
      <c r="E173" s="52"/>
      <c r="F173" s="52">
        <v>27.0</v>
      </c>
      <c r="G173" s="45">
        <f t="shared" si="3"/>
        <v>3.375</v>
      </c>
      <c r="H173" s="34" t="s">
        <v>1265</v>
      </c>
      <c r="I173" s="53" t="s">
        <v>1589</v>
      </c>
      <c r="J173" s="35">
        <v>2016.0</v>
      </c>
      <c r="K173" s="34"/>
      <c r="L173" s="36" t="s">
        <v>1590</v>
      </c>
      <c r="M173" s="34"/>
      <c r="N173" s="34"/>
      <c r="O173" s="55" t="s">
        <v>1007</v>
      </c>
      <c r="P173" s="34"/>
      <c r="Q173" s="34"/>
      <c r="R173" s="34"/>
      <c r="S173" s="34"/>
      <c r="T173" s="34"/>
      <c r="U173" s="34"/>
      <c r="V173" s="34"/>
      <c r="W173" s="34"/>
      <c r="X173" s="34"/>
      <c r="Y173" s="34"/>
      <c r="Z173" s="34"/>
      <c r="AA173" s="34"/>
      <c r="AB173" s="34"/>
      <c r="AC173" s="34"/>
      <c r="AD173" s="34"/>
      <c r="AE173" s="34"/>
      <c r="AF173" s="34"/>
      <c r="AG173" s="34"/>
    </row>
    <row r="174">
      <c r="A174" s="6"/>
      <c r="B174" s="6"/>
      <c r="C174" s="6"/>
      <c r="D174" s="23" t="s">
        <v>1591</v>
      </c>
      <c r="E174" s="52"/>
      <c r="F174" s="52">
        <v>10.0</v>
      </c>
      <c r="G174" s="45">
        <f t="shared" si="3"/>
        <v>1.25</v>
      </c>
      <c r="H174" s="34" t="s">
        <v>1265</v>
      </c>
      <c r="I174" s="53" t="s">
        <v>1592</v>
      </c>
      <c r="J174" s="35">
        <v>2016.0</v>
      </c>
      <c r="K174" s="34"/>
      <c r="L174" s="36" t="s">
        <v>1593</v>
      </c>
      <c r="M174" s="34"/>
      <c r="N174" s="34"/>
      <c r="O174" s="55" t="s">
        <v>474</v>
      </c>
      <c r="P174" s="34"/>
      <c r="Q174" s="34"/>
      <c r="R174" s="34"/>
      <c r="S174" s="34"/>
      <c r="T174" s="34"/>
      <c r="U174" s="34"/>
      <c r="V174" s="34"/>
      <c r="W174" s="34"/>
      <c r="X174" s="34"/>
      <c r="Y174" s="34"/>
      <c r="Z174" s="34"/>
      <c r="AA174" s="34"/>
      <c r="AB174" s="34"/>
      <c r="AC174" s="34"/>
      <c r="AD174" s="34"/>
      <c r="AE174" s="34"/>
      <c r="AF174" s="34"/>
      <c r="AG174" s="34"/>
    </row>
    <row r="175">
      <c r="A175" s="6"/>
      <c r="B175" s="6"/>
      <c r="C175" s="6"/>
      <c r="D175" s="23" t="s">
        <v>1594</v>
      </c>
      <c r="E175" s="12"/>
      <c r="F175" s="12">
        <v>14.0</v>
      </c>
      <c r="G175" s="45">
        <f t="shared" si="3"/>
        <v>0.8235294118</v>
      </c>
      <c r="H175" s="6" t="s">
        <v>1265</v>
      </c>
      <c r="I175" s="56" t="s">
        <v>1595</v>
      </c>
      <c r="J175" s="35">
        <v>2007.0</v>
      </c>
      <c r="K175" s="34"/>
      <c r="L175" s="36" t="s">
        <v>1596</v>
      </c>
      <c r="M175" s="34"/>
      <c r="N175" s="34"/>
      <c r="O175" s="57" t="s">
        <v>619</v>
      </c>
      <c r="P175" s="34"/>
      <c r="Q175" s="34"/>
      <c r="R175" s="34"/>
      <c r="S175" s="34" t="s">
        <v>1597</v>
      </c>
      <c r="T175" s="34"/>
      <c r="U175" s="34"/>
      <c r="V175" s="34"/>
      <c r="W175" s="34"/>
      <c r="X175" s="34"/>
      <c r="Y175" s="34"/>
      <c r="Z175" s="34"/>
      <c r="AA175" s="34"/>
      <c r="AB175" s="34"/>
      <c r="AC175" s="34"/>
      <c r="AD175" s="34"/>
      <c r="AE175" s="34"/>
      <c r="AF175" s="34"/>
      <c r="AG175" s="34"/>
    </row>
    <row r="176">
      <c r="A176" s="6"/>
      <c r="B176" s="6"/>
      <c r="C176" s="6"/>
      <c r="D176" s="23" t="s">
        <v>1598</v>
      </c>
      <c r="E176" s="12"/>
      <c r="F176" s="12">
        <v>34.0</v>
      </c>
      <c r="G176" s="45">
        <f t="shared" si="3"/>
        <v>3.777777778</v>
      </c>
      <c r="H176" s="6" t="s">
        <v>1265</v>
      </c>
      <c r="I176" s="53" t="s">
        <v>1599</v>
      </c>
      <c r="J176" s="35">
        <v>2015.0</v>
      </c>
      <c r="K176" s="34"/>
      <c r="L176" s="36" t="s">
        <v>1600</v>
      </c>
      <c r="M176" s="34"/>
      <c r="N176" s="34"/>
      <c r="O176" s="58" t="s">
        <v>18</v>
      </c>
      <c r="P176" s="34"/>
      <c r="Q176" s="34"/>
      <c r="R176" s="34"/>
      <c r="S176" s="34"/>
      <c r="T176" s="34"/>
      <c r="U176" s="34"/>
      <c r="V176" s="34"/>
      <c r="W176" s="34"/>
      <c r="X176" s="34"/>
      <c r="Y176" s="34"/>
      <c r="Z176" s="34"/>
      <c r="AA176" s="34"/>
      <c r="AB176" s="34"/>
      <c r="AC176" s="34"/>
      <c r="AD176" s="34"/>
      <c r="AE176" s="34"/>
      <c r="AF176" s="34"/>
      <c r="AG176" s="34"/>
    </row>
    <row r="177">
      <c r="A177" s="6"/>
      <c r="B177" s="6"/>
      <c r="C177" s="6"/>
      <c r="D177" s="23" t="s">
        <v>1601</v>
      </c>
      <c r="E177" s="12"/>
      <c r="F177" s="12">
        <v>49.0</v>
      </c>
      <c r="G177" s="45">
        <f t="shared" si="3"/>
        <v>2.45</v>
      </c>
      <c r="H177" s="6" t="s">
        <v>1265</v>
      </c>
      <c r="I177" s="53" t="s">
        <v>1602</v>
      </c>
      <c r="J177" s="35">
        <v>2004.0</v>
      </c>
      <c r="K177" s="34"/>
      <c r="L177" s="36" t="s">
        <v>1603</v>
      </c>
      <c r="M177" s="34"/>
      <c r="N177" s="34"/>
      <c r="O177" s="58" t="s">
        <v>179</v>
      </c>
      <c r="P177" s="34"/>
      <c r="Q177" s="34"/>
      <c r="R177" s="34"/>
      <c r="S177" s="34"/>
      <c r="T177" s="34"/>
      <c r="U177" s="34"/>
      <c r="V177" s="34"/>
      <c r="W177" s="34"/>
      <c r="X177" s="34"/>
      <c r="Y177" s="34"/>
      <c r="Z177" s="34"/>
      <c r="AA177" s="34"/>
      <c r="AB177" s="34"/>
      <c r="AC177" s="34"/>
      <c r="AD177" s="34"/>
      <c r="AE177" s="34"/>
      <c r="AF177" s="34"/>
      <c r="AG177" s="34"/>
    </row>
    <row r="178">
      <c r="A178" s="6"/>
      <c r="B178" s="6"/>
      <c r="C178" s="6"/>
      <c r="D178" s="23" t="s">
        <v>1604</v>
      </c>
      <c r="E178" s="12"/>
      <c r="F178" s="12">
        <v>28.0</v>
      </c>
      <c r="G178" s="45">
        <f t="shared" si="3"/>
        <v>2.153846154</v>
      </c>
      <c r="H178" s="6" t="s">
        <v>1265</v>
      </c>
      <c r="I178" s="53" t="s">
        <v>1605</v>
      </c>
      <c r="J178" s="35">
        <v>2011.0</v>
      </c>
      <c r="K178" s="34"/>
      <c r="L178" s="36" t="s">
        <v>1606</v>
      </c>
      <c r="M178" s="34"/>
      <c r="N178" s="34"/>
      <c r="O178" s="57" t="s">
        <v>1607</v>
      </c>
      <c r="P178" s="34"/>
      <c r="Q178" s="34"/>
      <c r="R178" s="34"/>
      <c r="S178" s="34" t="s">
        <v>1597</v>
      </c>
      <c r="T178" s="34"/>
      <c r="U178" s="34"/>
      <c r="V178" s="34"/>
      <c r="W178" s="34"/>
      <c r="X178" s="34"/>
      <c r="Y178" s="34"/>
      <c r="Z178" s="34"/>
      <c r="AA178" s="34"/>
      <c r="AB178" s="34"/>
      <c r="AC178" s="34"/>
      <c r="AD178" s="34"/>
      <c r="AE178" s="34"/>
      <c r="AF178" s="34"/>
      <c r="AG178" s="34"/>
    </row>
    <row r="179">
      <c r="A179" s="6"/>
      <c r="B179" s="6"/>
      <c r="C179" s="6"/>
      <c r="D179" s="23" t="s">
        <v>1608</v>
      </c>
      <c r="E179" s="12"/>
      <c r="F179" s="12">
        <v>31.0</v>
      </c>
      <c r="G179" s="45">
        <f t="shared" si="3"/>
        <v>2.214285714</v>
      </c>
      <c r="H179" s="6" t="s">
        <v>1265</v>
      </c>
      <c r="I179" s="53" t="s">
        <v>1605</v>
      </c>
      <c r="J179" s="35">
        <v>2010.0</v>
      </c>
      <c r="K179" s="34"/>
      <c r="L179" s="36" t="s">
        <v>1609</v>
      </c>
      <c r="M179" s="34"/>
      <c r="N179" s="34"/>
      <c r="O179" s="58" t="s">
        <v>619</v>
      </c>
      <c r="P179" s="34"/>
      <c r="Q179" s="34"/>
      <c r="R179" s="34"/>
      <c r="S179" s="34"/>
      <c r="T179" s="34"/>
      <c r="U179" s="34"/>
      <c r="V179" s="34"/>
      <c r="W179" s="34"/>
      <c r="X179" s="34"/>
      <c r="Y179" s="34"/>
      <c r="Z179" s="34"/>
      <c r="AA179" s="34"/>
      <c r="AB179" s="34"/>
      <c r="AC179" s="34"/>
      <c r="AD179" s="34"/>
      <c r="AE179" s="34"/>
      <c r="AF179" s="34"/>
      <c r="AG179" s="34"/>
    </row>
    <row r="180">
      <c r="A180" s="6"/>
      <c r="B180" s="6"/>
      <c r="C180" s="6"/>
      <c r="D180" s="23" t="s">
        <v>1610</v>
      </c>
      <c r="E180" s="12"/>
      <c r="F180" s="12">
        <v>25.0</v>
      </c>
      <c r="G180" s="45">
        <f t="shared" si="3"/>
        <v>2.083333333</v>
      </c>
      <c r="H180" s="6" t="s">
        <v>1265</v>
      </c>
      <c r="I180" s="53" t="s">
        <v>1611</v>
      </c>
      <c r="J180" s="35">
        <v>2012.0</v>
      </c>
      <c r="K180" s="34"/>
      <c r="L180" s="36" t="s">
        <v>1612</v>
      </c>
      <c r="M180" s="34"/>
      <c r="N180" s="34"/>
      <c r="O180" s="57" t="s">
        <v>1607</v>
      </c>
      <c r="P180" s="34"/>
      <c r="Q180" s="34"/>
      <c r="R180" s="34"/>
      <c r="S180" s="34"/>
      <c r="T180" s="34"/>
      <c r="U180" s="34"/>
      <c r="V180" s="34"/>
      <c r="W180" s="34"/>
      <c r="X180" s="34"/>
      <c r="Y180" s="34"/>
      <c r="Z180" s="34"/>
      <c r="AA180" s="34"/>
      <c r="AB180" s="34"/>
      <c r="AC180" s="34"/>
      <c r="AD180" s="34"/>
      <c r="AE180" s="34"/>
      <c r="AF180" s="34"/>
      <c r="AG180" s="34"/>
    </row>
    <row r="181">
      <c r="A181" s="6"/>
      <c r="B181" s="6"/>
      <c r="C181" s="6"/>
      <c r="D181" s="23" t="s">
        <v>1613</v>
      </c>
      <c r="E181" s="12"/>
      <c r="F181" s="12">
        <v>263.0</v>
      </c>
      <c r="G181" s="45">
        <f t="shared" si="3"/>
        <v>16.4375</v>
      </c>
      <c r="H181" s="6" t="s">
        <v>1265</v>
      </c>
      <c r="I181" s="53" t="s">
        <v>1614</v>
      </c>
      <c r="J181" s="35">
        <v>2008.0</v>
      </c>
      <c r="K181" s="34"/>
      <c r="L181" s="36" t="s">
        <v>1615</v>
      </c>
      <c r="M181" s="34"/>
      <c r="N181" s="34"/>
      <c r="O181" s="58" t="s">
        <v>512</v>
      </c>
      <c r="P181" s="34"/>
      <c r="Q181" s="34"/>
      <c r="R181" s="34"/>
      <c r="S181" s="34"/>
      <c r="T181" s="34"/>
      <c r="U181" s="34"/>
      <c r="V181" s="34"/>
      <c r="W181" s="34"/>
      <c r="X181" s="34"/>
      <c r="Y181" s="34"/>
      <c r="Z181" s="34"/>
      <c r="AA181" s="34"/>
      <c r="AB181" s="34"/>
      <c r="AC181" s="34"/>
      <c r="AD181" s="34"/>
      <c r="AE181" s="34"/>
      <c r="AF181" s="34"/>
      <c r="AG181" s="34"/>
    </row>
    <row r="182">
      <c r="A182" s="6"/>
      <c r="B182" s="6"/>
      <c r="C182" s="6"/>
      <c r="D182" s="23" t="s">
        <v>1616</v>
      </c>
      <c r="E182" s="12"/>
      <c r="F182" s="12">
        <v>28.0</v>
      </c>
      <c r="G182" s="45">
        <f t="shared" si="3"/>
        <v>1.75</v>
      </c>
      <c r="H182" s="6" t="s">
        <v>1265</v>
      </c>
      <c r="I182" s="53" t="s">
        <v>1595</v>
      </c>
      <c r="J182" s="35">
        <v>2008.0</v>
      </c>
      <c r="K182" s="34"/>
      <c r="L182" s="36" t="s">
        <v>1617</v>
      </c>
      <c r="M182" s="34"/>
      <c r="N182" s="34"/>
      <c r="O182" s="55" t="s">
        <v>113</v>
      </c>
      <c r="P182" s="34"/>
      <c r="Q182" s="34"/>
      <c r="R182" s="34"/>
      <c r="S182" s="34"/>
      <c r="T182" s="34"/>
      <c r="U182" s="34"/>
      <c r="V182" s="34"/>
      <c r="W182" s="34"/>
      <c r="X182" s="34"/>
      <c r="Y182" s="34"/>
      <c r="Z182" s="34"/>
      <c r="AA182" s="34"/>
      <c r="AB182" s="34"/>
      <c r="AC182" s="34"/>
      <c r="AD182" s="34"/>
      <c r="AE182" s="34"/>
      <c r="AF182" s="34"/>
      <c r="AG182" s="34"/>
    </row>
    <row r="183">
      <c r="A183" s="6"/>
      <c r="B183" s="6"/>
      <c r="C183" s="6"/>
      <c r="D183" s="23" t="s">
        <v>1618</v>
      </c>
      <c r="E183" s="12"/>
      <c r="F183" s="12">
        <v>36.0</v>
      </c>
      <c r="G183" s="45">
        <f t="shared" si="3"/>
        <v>3</v>
      </c>
      <c r="H183" s="6" t="s">
        <v>1265</v>
      </c>
      <c r="I183" s="53" t="s">
        <v>1619</v>
      </c>
      <c r="J183" s="35">
        <v>2012.0</v>
      </c>
      <c r="K183" s="34"/>
      <c r="L183" s="36" t="s">
        <v>1620</v>
      </c>
      <c r="M183" s="34"/>
      <c r="N183" s="34"/>
      <c r="O183" s="55" t="s">
        <v>179</v>
      </c>
      <c r="P183" s="34"/>
      <c r="Q183" s="34"/>
      <c r="R183" s="34"/>
      <c r="S183" s="34"/>
      <c r="T183" s="34"/>
      <c r="U183" s="34"/>
      <c r="V183" s="34"/>
      <c r="W183" s="34"/>
      <c r="X183" s="34"/>
      <c r="Y183" s="34"/>
      <c r="Z183" s="34"/>
      <c r="AA183" s="34"/>
      <c r="AB183" s="34"/>
      <c r="AC183" s="34"/>
      <c r="AD183" s="34"/>
      <c r="AE183" s="34"/>
      <c r="AF183" s="34"/>
      <c r="AG183" s="34"/>
    </row>
    <row r="184">
      <c r="A184" s="6"/>
      <c r="B184" s="6"/>
      <c r="C184" s="6"/>
      <c r="D184" s="23" t="s">
        <v>1621</v>
      </c>
      <c r="E184" s="12"/>
      <c r="F184" s="12">
        <v>31.0</v>
      </c>
      <c r="G184" s="45">
        <f t="shared" si="3"/>
        <v>1.631578947</v>
      </c>
      <c r="H184" s="6" t="s">
        <v>1265</v>
      </c>
      <c r="I184" s="53" t="s">
        <v>1622</v>
      </c>
      <c r="J184" s="35">
        <v>2005.0</v>
      </c>
      <c r="K184" s="34"/>
      <c r="L184" s="36" t="s">
        <v>1623</v>
      </c>
      <c r="M184" s="34"/>
      <c r="N184" s="34"/>
      <c r="O184" s="58" t="s">
        <v>238</v>
      </c>
      <c r="P184" s="34"/>
      <c r="Q184" s="34"/>
      <c r="R184" s="34"/>
      <c r="S184" s="34"/>
      <c r="T184" s="34"/>
      <c r="U184" s="34"/>
      <c r="V184" s="34"/>
      <c r="W184" s="34"/>
      <c r="X184" s="34"/>
      <c r="Y184" s="34"/>
      <c r="Z184" s="34"/>
      <c r="AA184" s="34"/>
      <c r="AB184" s="34"/>
      <c r="AC184" s="34"/>
      <c r="AD184" s="34"/>
      <c r="AE184" s="34"/>
      <c r="AF184" s="34"/>
      <c r="AG184" s="34"/>
    </row>
    <row r="185">
      <c r="A185" s="6"/>
      <c r="B185" s="6"/>
      <c r="C185" s="6"/>
      <c r="D185" s="23" t="s">
        <v>1624</v>
      </c>
      <c r="E185" s="12"/>
      <c r="F185" s="12">
        <v>104.0</v>
      </c>
      <c r="G185" s="45">
        <f t="shared" si="3"/>
        <v>5.473684211</v>
      </c>
      <c r="H185" s="6" t="s">
        <v>1265</v>
      </c>
      <c r="I185" s="53" t="s">
        <v>1625</v>
      </c>
      <c r="J185" s="35">
        <v>2005.0</v>
      </c>
      <c r="K185" s="34"/>
      <c r="L185" s="36" t="s">
        <v>1626</v>
      </c>
      <c r="M185" s="34"/>
      <c r="N185" s="34"/>
      <c r="O185" s="58" t="s">
        <v>38</v>
      </c>
      <c r="P185" s="34"/>
      <c r="Q185" s="34"/>
      <c r="R185" s="34"/>
      <c r="S185" s="34"/>
      <c r="T185" s="34"/>
      <c r="U185" s="34"/>
      <c r="V185" s="34"/>
      <c r="W185" s="34"/>
      <c r="X185" s="34"/>
      <c r="Y185" s="34"/>
      <c r="Z185" s="34"/>
      <c r="AA185" s="34"/>
      <c r="AB185" s="34"/>
      <c r="AC185" s="34"/>
      <c r="AD185" s="34"/>
      <c r="AE185" s="34"/>
      <c r="AF185" s="34"/>
      <c r="AG185" s="34"/>
    </row>
    <row r="186">
      <c r="A186" s="6"/>
      <c r="B186" s="6"/>
      <c r="C186" s="6"/>
      <c r="D186" s="23" t="s">
        <v>1627</v>
      </c>
      <c r="E186" s="12"/>
      <c r="F186" s="12">
        <v>45.0</v>
      </c>
      <c r="G186" s="45">
        <f t="shared" si="3"/>
        <v>3</v>
      </c>
      <c r="H186" s="6" t="s">
        <v>1265</v>
      </c>
      <c r="I186" s="53" t="s">
        <v>1595</v>
      </c>
      <c r="J186" s="35">
        <v>2009.0</v>
      </c>
      <c r="K186" s="34"/>
      <c r="L186" s="36" t="s">
        <v>1628</v>
      </c>
      <c r="M186" s="34"/>
      <c r="N186" s="34"/>
      <c r="O186" s="55" t="s">
        <v>113</v>
      </c>
      <c r="P186" s="34"/>
      <c r="Q186" s="34"/>
      <c r="R186" s="34"/>
      <c r="S186" s="34"/>
      <c r="T186" s="34"/>
      <c r="U186" s="34"/>
      <c r="V186" s="34"/>
      <c r="W186" s="34"/>
      <c r="X186" s="34"/>
      <c r="Y186" s="34"/>
      <c r="Z186" s="34"/>
      <c r="AA186" s="34"/>
      <c r="AB186" s="34"/>
      <c r="AC186" s="34"/>
      <c r="AD186" s="34"/>
      <c r="AE186" s="34"/>
      <c r="AF186" s="34"/>
      <c r="AG186" s="34"/>
    </row>
    <row r="187">
      <c r="A187" s="6"/>
      <c r="B187" s="6"/>
      <c r="C187" s="6"/>
      <c r="D187" s="23" t="s">
        <v>1629</v>
      </c>
      <c r="E187" s="52"/>
      <c r="F187" s="52">
        <v>30.0</v>
      </c>
      <c r="G187" s="45">
        <f t="shared" si="3"/>
        <v>1.764705882</v>
      </c>
      <c r="H187" s="34" t="s">
        <v>1265</v>
      </c>
      <c r="I187" s="53" t="s">
        <v>1630</v>
      </c>
      <c r="J187" s="35">
        <v>2007.0</v>
      </c>
      <c r="K187" s="34"/>
      <c r="L187" s="36" t="s">
        <v>1631</v>
      </c>
      <c r="M187" s="34"/>
      <c r="N187" s="34"/>
      <c r="O187" s="55" t="s">
        <v>584</v>
      </c>
      <c r="P187" s="34"/>
      <c r="Q187" s="34"/>
      <c r="R187" s="34"/>
      <c r="S187" s="34"/>
      <c r="T187" s="34"/>
      <c r="U187" s="34"/>
      <c r="V187" s="34"/>
      <c r="W187" s="34"/>
      <c r="X187" s="34"/>
      <c r="Y187" s="34"/>
      <c r="Z187" s="34"/>
      <c r="AA187" s="34"/>
      <c r="AB187" s="34"/>
      <c r="AC187" s="34"/>
      <c r="AD187" s="34"/>
      <c r="AE187" s="34"/>
      <c r="AF187" s="34"/>
      <c r="AG187" s="34"/>
    </row>
    <row r="188">
      <c r="A188" s="6"/>
      <c r="B188" s="6"/>
      <c r="C188" s="6"/>
      <c r="D188" s="23" t="s">
        <v>1632</v>
      </c>
      <c r="E188" s="52"/>
      <c r="F188" s="52">
        <v>16.0</v>
      </c>
      <c r="G188" s="45">
        <f t="shared" si="3"/>
        <v>1.066666667</v>
      </c>
      <c r="H188" s="34" t="s">
        <v>1265</v>
      </c>
      <c r="I188" s="53" t="s">
        <v>1633</v>
      </c>
      <c r="J188" s="35">
        <v>2009.0</v>
      </c>
      <c r="K188" s="34"/>
      <c r="L188" s="36" t="s">
        <v>1634</v>
      </c>
      <c r="M188" s="34"/>
      <c r="N188" s="34"/>
      <c r="O188" s="55" t="s">
        <v>584</v>
      </c>
      <c r="P188" s="34"/>
      <c r="Q188" s="34"/>
      <c r="R188" s="34"/>
      <c r="S188" s="34"/>
      <c r="T188" s="34"/>
      <c r="U188" s="34"/>
      <c r="V188" s="34"/>
      <c r="W188" s="34"/>
      <c r="X188" s="34"/>
      <c r="Y188" s="34"/>
      <c r="Z188" s="34"/>
      <c r="AA188" s="34"/>
      <c r="AB188" s="34"/>
      <c r="AC188" s="34"/>
      <c r="AD188" s="34"/>
      <c r="AE188" s="34"/>
      <c r="AF188" s="34"/>
      <c r="AG188" s="34"/>
    </row>
    <row r="189">
      <c r="A189" s="6"/>
      <c r="B189" s="6"/>
      <c r="C189" s="6"/>
      <c r="D189" s="23" t="s">
        <v>1635</v>
      </c>
      <c r="E189" s="52"/>
      <c r="F189" s="52">
        <v>16.0</v>
      </c>
      <c r="G189" s="45">
        <f t="shared" si="3"/>
        <v>1.142857143</v>
      </c>
      <c r="H189" s="34" t="s">
        <v>1265</v>
      </c>
      <c r="I189" s="53" t="s">
        <v>1636</v>
      </c>
      <c r="J189" s="35">
        <v>2010.0</v>
      </c>
      <c r="K189" s="34"/>
      <c r="L189" s="36" t="s">
        <v>1637</v>
      </c>
      <c r="M189" s="34"/>
      <c r="N189" s="34"/>
      <c r="O189" s="55" t="s">
        <v>179</v>
      </c>
      <c r="P189" s="34"/>
      <c r="Q189" s="34"/>
      <c r="R189" s="34"/>
      <c r="S189" s="34"/>
      <c r="T189" s="34"/>
      <c r="U189" s="34"/>
      <c r="V189" s="34"/>
      <c r="W189" s="34"/>
      <c r="X189" s="34"/>
      <c r="Y189" s="34"/>
      <c r="Z189" s="34"/>
      <c r="AA189" s="34"/>
      <c r="AB189" s="34"/>
      <c r="AC189" s="34"/>
      <c r="AD189" s="34"/>
      <c r="AE189" s="34"/>
      <c r="AF189" s="34"/>
      <c r="AG189" s="34"/>
    </row>
    <row r="190">
      <c r="A190" s="6"/>
      <c r="B190" s="6"/>
      <c r="C190" s="6"/>
      <c r="D190" s="23" t="s">
        <v>1638</v>
      </c>
      <c r="E190" s="52"/>
      <c r="F190" s="52">
        <v>105.0</v>
      </c>
      <c r="G190" s="45">
        <f t="shared" si="3"/>
        <v>5.833333333</v>
      </c>
      <c r="H190" s="34" t="s">
        <v>1265</v>
      </c>
      <c r="I190" s="53" t="s">
        <v>1639</v>
      </c>
      <c r="J190" s="35">
        <v>2006.0</v>
      </c>
      <c r="K190" s="34"/>
      <c r="L190" s="36" t="s">
        <v>1640</v>
      </c>
      <c r="M190" s="34"/>
      <c r="N190" s="34"/>
      <c r="O190" s="55" t="s">
        <v>172</v>
      </c>
      <c r="P190" s="34"/>
      <c r="Q190" s="34"/>
      <c r="R190" s="34"/>
      <c r="S190" s="34"/>
      <c r="T190" s="34"/>
      <c r="U190" s="34"/>
      <c r="V190" s="34"/>
      <c r="W190" s="34"/>
      <c r="X190" s="34"/>
      <c r="Y190" s="34"/>
      <c r="Z190" s="34"/>
      <c r="AA190" s="34"/>
      <c r="AB190" s="34"/>
      <c r="AC190" s="34"/>
      <c r="AD190" s="34"/>
      <c r="AE190" s="34"/>
      <c r="AF190" s="34"/>
      <c r="AG190" s="34"/>
    </row>
    <row r="191">
      <c r="A191" s="6"/>
      <c r="B191" s="6"/>
      <c r="C191" s="6"/>
      <c r="D191" s="23" t="s">
        <v>1641</v>
      </c>
      <c r="E191" s="52"/>
      <c r="F191" s="52">
        <v>79.0</v>
      </c>
      <c r="G191" s="45">
        <f t="shared" si="3"/>
        <v>5.642857143</v>
      </c>
      <c r="H191" s="34" t="s">
        <v>1265</v>
      </c>
      <c r="I191" s="53" t="s">
        <v>1642</v>
      </c>
      <c r="J191" s="35">
        <v>2010.0</v>
      </c>
      <c r="K191" s="34"/>
      <c r="L191" s="36" t="s">
        <v>1643</v>
      </c>
      <c r="M191" s="34"/>
      <c r="N191" s="34"/>
      <c r="O191" s="58" t="s">
        <v>179</v>
      </c>
      <c r="P191" s="34"/>
      <c r="Q191" s="34"/>
      <c r="R191" s="34"/>
      <c r="S191" s="34"/>
      <c r="T191" s="34"/>
      <c r="U191" s="34"/>
      <c r="V191" s="34"/>
      <c r="W191" s="34"/>
      <c r="X191" s="34"/>
      <c r="Y191" s="34"/>
      <c r="Z191" s="34"/>
      <c r="AA191" s="34"/>
      <c r="AB191" s="34"/>
      <c r="AC191" s="34"/>
      <c r="AD191" s="34"/>
      <c r="AE191" s="34"/>
      <c r="AF191" s="34"/>
      <c r="AG191" s="34"/>
    </row>
    <row r="192">
      <c r="A192" s="6"/>
      <c r="B192" s="6"/>
      <c r="C192" s="6"/>
      <c r="D192" s="23" t="s">
        <v>1644</v>
      </c>
      <c r="E192" s="52"/>
      <c r="F192" s="52">
        <v>57.0</v>
      </c>
      <c r="G192" s="45">
        <f t="shared" si="3"/>
        <v>6.333333333</v>
      </c>
      <c r="H192" s="34" t="s">
        <v>1265</v>
      </c>
      <c r="I192" s="53" t="s">
        <v>1645</v>
      </c>
      <c r="J192" s="35">
        <v>2015.0</v>
      </c>
      <c r="K192" s="34"/>
      <c r="L192" s="36" t="s">
        <v>1646</v>
      </c>
      <c r="M192" s="34"/>
      <c r="N192" s="34"/>
      <c r="O192" s="57" t="s">
        <v>113</v>
      </c>
      <c r="P192" s="34"/>
      <c r="Q192" s="34"/>
      <c r="R192" s="34"/>
      <c r="S192" s="34"/>
      <c r="T192" s="34"/>
      <c r="U192" s="34"/>
      <c r="V192" s="34"/>
      <c r="W192" s="34"/>
      <c r="X192" s="34"/>
      <c r="Y192" s="34"/>
      <c r="Z192" s="34"/>
      <c r="AA192" s="34"/>
      <c r="AB192" s="34"/>
      <c r="AC192" s="34"/>
      <c r="AD192" s="34"/>
      <c r="AE192" s="34"/>
      <c r="AF192" s="34"/>
      <c r="AG192" s="34"/>
    </row>
    <row r="193">
      <c r="A193" s="6"/>
      <c r="B193" s="6"/>
      <c r="C193" s="6"/>
      <c r="D193" s="23" t="s">
        <v>1647</v>
      </c>
      <c r="E193" s="52"/>
      <c r="F193" s="52">
        <v>23.0</v>
      </c>
      <c r="G193" s="45">
        <f t="shared" si="3"/>
        <v>1.4375</v>
      </c>
      <c r="H193" s="34" t="s">
        <v>1265</v>
      </c>
      <c r="I193" s="53" t="s">
        <v>1648</v>
      </c>
      <c r="J193" s="35">
        <v>2008.0</v>
      </c>
      <c r="K193" s="34"/>
      <c r="L193" s="36" t="s">
        <v>1649</v>
      </c>
      <c r="M193" s="34"/>
      <c r="N193" s="34"/>
      <c r="O193" s="57" t="s">
        <v>727</v>
      </c>
      <c r="P193" s="34"/>
      <c r="Q193" s="34"/>
      <c r="R193" s="34"/>
      <c r="S193" s="34"/>
      <c r="T193" s="34"/>
      <c r="U193" s="34"/>
      <c r="V193" s="34"/>
      <c r="W193" s="34"/>
      <c r="X193" s="34"/>
      <c r="Y193" s="34"/>
      <c r="Z193" s="34"/>
      <c r="AA193" s="34"/>
      <c r="AB193" s="34"/>
      <c r="AC193" s="34"/>
      <c r="AD193" s="34"/>
      <c r="AE193" s="34"/>
      <c r="AF193" s="34"/>
      <c r="AG193" s="34"/>
    </row>
    <row r="194">
      <c r="A194" s="6"/>
      <c r="B194" s="6"/>
      <c r="C194" s="6"/>
      <c r="D194" s="23" t="s">
        <v>1650</v>
      </c>
      <c r="E194" s="52"/>
      <c r="F194" s="52">
        <v>53.0</v>
      </c>
      <c r="G194" s="45">
        <f t="shared" si="3"/>
        <v>2.65</v>
      </c>
      <c r="H194" s="34" t="s">
        <v>1265</v>
      </c>
      <c r="I194" s="53" t="s">
        <v>1651</v>
      </c>
      <c r="J194" s="35">
        <v>2004.0</v>
      </c>
      <c r="K194" s="34"/>
      <c r="L194" s="36" t="s">
        <v>1652</v>
      </c>
      <c r="M194" s="34"/>
      <c r="N194" s="34"/>
      <c r="O194" s="55" t="s">
        <v>549</v>
      </c>
      <c r="P194" s="34"/>
      <c r="Q194" s="34"/>
      <c r="R194" s="34"/>
      <c r="S194" s="34"/>
      <c r="T194" s="34"/>
      <c r="U194" s="34"/>
      <c r="V194" s="34"/>
      <c r="W194" s="34"/>
      <c r="X194" s="34"/>
      <c r="Y194" s="34"/>
      <c r="Z194" s="34"/>
      <c r="AA194" s="34"/>
      <c r="AB194" s="34"/>
      <c r="AC194" s="34"/>
      <c r="AD194" s="34"/>
      <c r="AE194" s="34"/>
      <c r="AF194" s="34"/>
      <c r="AG194" s="34"/>
    </row>
    <row r="195">
      <c r="A195" s="6"/>
      <c r="B195" s="6"/>
      <c r="C195" s="6"/>
      <c r="D195" s="23" t="s">
        <v>1653</v>
      </c>
      <c r="E195" s="52"/>
      <c r="F195" s="52">
        <v>84.0</v>
      </c>
      <c r="G195" s="45">
        <f t="shared" si="3"/>
        <v>5.6</v>
      </c>
      <c r="H195" s="34" t="s">
        <v>1265</v>
      </c>
      <c r="I195" s="53" t="s">
        <v>1654</v>
      </c>
      <c r="J195" s="35">
        <v>2009.0</v>
      </c>
      <c r="K195" s="34"/>
      <c r="L195" s="36" t="s">
        <v>1655</v>
      </c>
      <c r="M195" s="34"/>
      <c r="N195" s="34"/>
      <c r="O195" s="55" t="s">
        <v>1147</v>
      </c>
      <c r="P195" s="34"/>
      <c r="Q195" s="34"/>
      <c r="R195" s="34"/>
      <c r="S195" s="34"/>
      <c r="T195" s="34"/>
      <c r="U195" s="34"/>
      <c r="V195" s="34"/>
      <c r="W195" s="34"/>
      <c r="X195" s="34"/>
      <c r="Y195" s="34"/>
      <c r="Z195" s="34"/>
      <c r="AA195" s="34"/>
      <c r="AB195" s="34"/>
      <c r="AC195" s="34"/>
      <c r="AD195" s="34"/>
      <c r="AE195" s="34"/>
      <c r="AF195" s="34"/>
      <c r="AG195" s="34"/>
    </row>
    <row r="196">
      <c r="A196" s="6"/>
      <c r="B196" s="6"/>
      <c r="C196" s="6"/>
      <c r="D196" s="23" t="s">
        <v>1656</v>
      </c>
      <c r="E196" s="52"/>
      <c r="F196" s="52">
        <v>56.0</v>
      </c>
      <c r="G196" s="45">
        <f t="shared" si="3"/>
        <v>3.733333333</v>
      </c>
      <c r="H196" s="34" t="s">
        <v>1265</v>
      </c>
      <c r="I196" s="53" t="s">
        <v>1657</v>
      </c>
      <c r="J196" s="35">
        <v>2009.0</v>
      </c>
      <c r="K196" s="34"/>
      <c r="L196" s="36" t="s">
        <v>1658</v>
      </c>
      <c r="M196" s="34"/>
      <c r="N196" s="34"/>
      <c r="O196" s="55" t="s">
        <v>38</v>
      </c>
      <c r="P196" s="34"/>
      <c r="Q196" s="34"/>
      <c r="R196" s="34"/>
      <c r="S196" s="34"/>
      <c r="T196" s="34"/>
      <c r="U196" s="34"/>
      <c r="V196" s="34"/>
      <c r="W196" s="34"/>
      <c r="X196" s="34"/>
      <c r="Y196" s="34"/>
      <c r="Z196" s="34"/>
      <c r="AA196" s="34"/>
      <c r="AB196" s="34"/>
      <c r="AC196" s="34"/>
      <c r="AD196" s="34"/>
      <c r="AE196" s="34"/>
      <c r="AF196" s="34"/>
      <c r="AG196" s="34"/>
    </row>
    <row r="197">
      <c r="A197" s="6"/>
      <c r="B197" s="6"/>
      <c r="C197" s="6"/>
      <c r="D197" s="23" t="s">
        <v>1659</v>
      </c>
      <c r="E197" s="52"/>
      <c r="F197" s="52">
        <v>159.0</v>
      </c>
      <c r="G197" s="45">
        <f t="shared" si="3"/>
        <v>7.95</v>
      </c>
      <c r="H197" s="34" t="s">
        <v>1265</v>
      </c>
      <c r="I197" s="53" t="s">
        <v>1660</v>
      </c>
      <c r="J197" s="35">
        <v>2004.0</v>
      </c>
      <c r="K197" s="34"/>
      <c r="L197" s="36" t="s">
        <v>1661</v>
      </c>
      <c r="M197" s="34"/>
      <c r="N197" s="34"/>
      <c r="O197" s="57" t="s">
        <v>619</v>
      </c>
      <c r="P197" s="34"/>
      <c r="Q197" s="34"/>
      <c r="R197" s="34"/>
      <c r="S197" s="34"/>
      <c r="T197" s="34"/>
      <c r="U197" s="34"/>
      <c r="V197" s="34"/>
      <c r="W197" s="34"/>
      <c r="X197" s="34"/>
      <c r="Y197" s="34"/>
      <c r="Z197" s="34"/>
      <c r="AA197" s="34"/>
      <c r="AB197" s="34"/>
      <c r="AC197" s="34"/>
      <c r="AD197" s="34"/>
      <c r="AE197" s="34"/>
      <c r="AF197" s="34"/>
      <c r="AG197" s="34"/>
    </row>
    <row r="198">
      <c r="A198" s="6"/>
      <c r="B198" s="6"/>
      <c r="C198" s="6"/>
      <c r="D198" s="23" t="s">
        <v>1662</v>
      </c>
      <c r="E198" s="52"/>
      <c r="F198" s="52">
        <v>10.0</v>
      </c>
      <c r="G198" s="45">
        <f t="shared" si="3"/>
        <v>0.8333333333</v>
      </c>
      <c r="H198" s="34" t="s">
        <v>1265</v>
      </c>
      <c r="I198" s="53" t="s">
        <v>1663</v>
      </c>
      <c r="J198" s="35">
        <v>2012.0</v>
      </c>
      <c r="K198" s="34"/>
      <c r="L198" s="36" t="s">
        <v>1664</v>
      </c>
      <c r="M198" s="34"/>
      <c r="N198" s="34"/>
      <c r="O198" s="55" t="s">
        <v>1665</v>
      </c>
      <c r="P198" s="34"/>
      <c r="Q198" s="34"/>
      <c r="R198" s="34"/>
      <c r="S198" s="34" t="s">
        <v>1276</v>
      </c>
      <c r="T198" s="34"/>
      <c r="U198" s="34"/>
      <c r="V198" s="34"/>
      <c r="W198" s="34"/>
      <c r="X198" s="34"/>
      <c r="Y198" s="34"/>
      <c r="Z198" s="34"/>
      <c r="AA198" s="34"/>
      <c r="AB198" s="34"/>
      <c r="AC198" s="34"/>
      <c r="AD198" s="34"/>
      <c r="AE198" s="34"/>
      <c r="AF198" s="34"/>
      <c r="AG198" s="34"/>
    </row>
    <row r="199">
      <c r="A199" s="6"/>
      <c r="B199" s="6"/>
      <c r="C199" s="6"/>
      <c r="D199" s="23" t="s">
        <v>1666</v>
      </c>
      <c r="E199" s="52"/>
      <c r="F199" s="52">
        <v>14.0</v>
      </c>
      <c r="G199" s="45">
        <f t="shared" si="3"/>
        <v>1.166666667</v>
      </c>
      <c r="H199" s="34" t="s">
        <v>1265</v>
      </c>
      <c r="I199" s="53" t="s">
        <v>1667</v>
      </c>
      <c r="J199" s="35">
        <v>2012.0</v>
      </c>
      <c r="K199" s="34"/>
      <c r="L199" s="36" t="s">
        <v>1668</v>
      </c>
      <c r="M199" s="34"/>
      <c r="N199" s="34"/>
      <c r="O199" s="34" t="s">
        <v>1669</v>
      </c>
      <c r="P199" s="34"/>
      <c r="Q199" s="34"/>
      <c r="R199" s="34"/>
      <c r="S199" s="34" t="s">
        <v>1276</v>
      </c>
      <c r="T199" s="34"/>
      <c r="U199" s="34"/>
      <c r="V199" s="34"/>
      <c r="W199" s="34"/>
      <c r="X199" s="34"/>
      <c r="Y199" s="34"/>
      <c r="Z199" s="34"/>
      <c r="AA199" s="34"/>
      <c r="AB199" s="34"/>
      <c r="AC199" s="34"/>
      <c r="AD199" s="34"/>
      <c r="AE199" s="34"/>
      <c r="AF199" s="34"/>
      <c r="AG199" s="34"/>
    </row>
    <row r="200">
      <c r="A200" s="6"/>
      <c r="B200" s="6"/>
      <c r="C200" s="6"/>
      <c r="D200" s="23" t="s">
        <v>1670</v>
      </c>
      <c r="E200" s="52"/>
      <c r="F200" s="52">
        <v>306.0</v>
      </c>
      <c r="G200" s="45">
        <f t="shared" si="3"/>
        <v>20.4</v>
      </c>
      <c r="H200" s="34" t="s">
        <v>1265</v>
      </c>
      <c r="I200" s="53" t="s">
        <v>1671</v>
      </c>
      <c r="J200" s="35">
        <v>2009.0</v>
      </c>
      <c r="K200" s="34"/>
      <c r="L200" s="36" t="s">
        <v>1672</v>
      </c>
      <c r="M200" s="34"/>
      <c r="N200" s="34"/>
      <c r="O200" s="55" t="s">
        <v>38</v>
      </c>
      <c r="P200" s="34"/>
      <c r="Q200" s="34"/>
      <c r="R200" s="34"/>
      <c r="S200" s="34"/>
      <c r="T200" s="34"/>
      <c r="U200" s="34"/>
      <c r="V200" s="34"/>
      <c r="W200" s="34"/>
      <c r="X200" s="34"/>
      <c r="Y200" s="34"/>
      <c r="Z200" s="34"/>
      <c r="AA200" s="34"/>
      <c r="AB200" s="34"/>
      <c r="AC200" s="34"/>
      <c r="AD200" s="34"/>
      <c r="AE200" s="34"/>
      <c r="AF200" s="34"/>
      <c r="AG200" s="34"/>
    </row>
    <row r="201">
      <c r="A201" s="6"/>
      <c r="B201" s="6"/>
      <c r="C201" s="6"/>
      <c r="D201" s="23" t="s">
        <v>1673</v>
      </c>
      <c r="E201" s="52"/>
      <c r="F201" s="52">
        <v>10.0</v>
      </c>
      <c r="G201" s="45">
        <f t="shared" si="3"/>
        <v>1.428571429</v>
      </c>
      <c r="H201" s="34" t="s">
        <v>1265</v>
      </c>
      <c r="I201" s="53" t="s">
        <v>1674</v>
      </c>
      <c r="J201" s="35">
        <v>2017.0</v>
      </c>
      <c r="K201" s="34"/>
      <c r="L201" s="36" t="s">
        <v>1675</v>
      </c>
      <c r="M201" s="34"/>
      <c r="N201" s="34"/>
      <c r="O201" s="55" t="s">
        <v>549</v>
      </c>
      <c r="P201" s="34"/>
      <c r="Q201" s="34"/>
      <c r="R201" s="34"/>
      <c r="S201" s="34"/>
      <c r="T201" s="34"/>
      <c r="U201" s="34"/>
      <c r="V201" s="34"/>
      <c r="W201" s="34"/>
      <c r="X201" s="34"/>
      <c r="Y201" s="34"/>
      <c r="Z201" s="34"/>
      <c r="AA201" s="34"/>
      <c r="AB201" s="34"/>
      <c r="AC201" s="34"/>
      <c r="AD201" s="34"/>
      <c r="AE201" s="34"/>
      <c r="AF201" s="34"/>
      <c r="AG201" s="34"/>
    </row>
    <row r="202">
      <c r="A202" s="6"/>
      <c r="B202" s="6"/>
      <c r="C202" s="6"/>
      <c r="D202" s="23" t="s">
        <v>1676</v>
      </c>
      <c r="E202" s="52"/>
      <c r="F202" s="52">
        <v>38.0</v>
      </c>
      <c r="G202" s="45">
        <f t="shared" si="3"/>
        <v>2.533333333</v>
      </c>
      <c r="H202" s="34" t="s">
        <v>1265</v>
      </c>
      <c r="I202" s="53" t="s">
        <v>1677</v>
      </c>
      <c r="J202" s="35">
        <v>2009.0</v>
      </c>
      <c r="K202" s="34"/>
      <c r="L202" s="36" t="s">
        <v>1678</v>
      </c>
      <c r="M202" s="34"/>
      <c r="N202" s="34"/>
      <c r="O202" s="57" t="s">
        <v>619</v>
      </c>
      <c r="P202" s="34"/>
      <c r="Q202" s="34"/>
      <c r="R202" s="34"/>
      <c r="S202" s="34"/>
      <c r="T202" s="34"/>
      <c r="U202" s="34"/>
      <c r="V202" s="34"/>
      <c r="W202" s="34"/>
      <c r="X202" s="34"/>
      <c r="Y202" s="34"/>
      <c r="Z202" s="34"/>
      <c r="AA202" s="34"/>
      <c r="AB202" s="34"/>
      <c r="AC202" s="34"/>
      <c r="AD202" s="34"/>
      <c r="AE202" s="34"/>
      <c r="AF202" s="34"/>
      <c r="AG202" s="34"/>
    </row>
    <row r="203">
      <c r="A203" s="6"/>
      <c r="B203" s="6"/>
      <c r="C203" s="6"/>
      <c r="D203" s="23" t="s">
        <v>1679</v>
      </c>
      <c r="E203" s="52"/>
      <c r="F203" s="52">
        <v>180.0</v>
      </c>
      <c r="G203" s="45">
        <f t="shared" si="3"/>
        <v>9</v>
      </c>
      <c r="H203" s="34" t="s">
        <v>1265</v>
      </c>
      <c r="I203" s="53" t="s">
        <v>1680</v>
      </c>
      <c r="J203" s="35">
        <v>2004.0</v>
      </c>
      <c r="K203" s="34"/>
      <c r="L203" s="36" t="s">
        <v>1681</v>
      </c>
      <c r="M203" s="34"/>
      <c r="N203" s="34"/>
      <c r="O203" s="57" t="s">
        <v>18</v>
      </c>
      <c r="P203" s="34"/>
      <c r="Q203" s="34"/>
      <c r="R203" s="34"/>
      <c r="S203" s="34"/>
      <c r="T203" s="34"/>
      <c r="U203" s="34"/>
      <c r="V203" s="34"/>
      <c r="W203" s="34"/>
      <c r="X203" s="34"/>
      <c r="Y203" s="34"/>
      <c r="Z203" s="34"/>
      <c r="AA203" s="34"/>
      <c r="AB203" s="34"/>
      <c r="AC203" s="34"/>
      <c r="AD203" s="34"/>
      <c r="AE203" s="34"/>
      <c r="AF203" s="34"/>
      <c r="AG203" s="34"/>
    </row>
    <row r="204">
      <c r="A204" s="6"/>
      <c r="B204" s="6"/>
      <c r="C204" s="6"/>
      <c r="D204" s="23" t="s">
        <v>1682</v>
      </c>
      <c r="E204" s="52"/>
      <c r="F204" s="52">
        <v>7.0</v>
      </c>
      <c r="G204" s="45">
        <f t="shared" si="3"/>
        <v>0.4375</v>
      </c>
      <c r="H204" s="34" t="s">
        <v>1265</v>
      </c>
      <c r="I204" s="53" t="s">
        <v>1683</v>
      </c>
      <c r="J204" s="35">
        <v>2008.0</v>
      </c>
      <c r="K204" s="34"/>
      <c r="L204" s="36" t="s">
        <v>1684</v>
      </c>
      <c r="M204" s="34"/>
      <c r="N204" s="34"/>
      <c r="O204" s="55" t="s">
        <v>133</v>
      </c>
      <c r="P204" s="34"/>
      <c r="Q204" s="34"/>
      <c r="R204" s="34"/>
      <c r="S204" s="34"/>
      <c r="T204" s="34"/>
      <c r="U204" s="34"/>
      <c r="V204" s="34"/>
      <c r="W204" s="34"/>
      <c r="X204" s="34"/>
      <c r="Y204" s="34"/>
      <c r="Z204" s="34"/>
      <c r="AA204" s="34"/>
      <c r="AB204" s="34"/>
      <c r="AC204" s="34"/>
      <c r="AD204" s="34"/>
      <c r="AE204" s="34"/>
      <c r="AF204" s="34"/>
      <c r="AG204" s="34"/>
    </row>
    <row r="205">
      <c r="A205" s="6"/>
      <c r="B205" s="6"/>
      <c r="C205" s="6"/>
      <c r="D205" s="23" t="s">
        <v>1685</v>
      </c>
      <c r="E205" s="52"/>
      <c r="F205" s="52">
        <v>22.0</v>
      </c>
      <c r="G205" s="45">
        <f t="shared" si="3"/>
        <v>1.375</v>
      </c>
      <c r="H205" s="34" t="s">
        <v>1265</v>
      </c>
      <c r="I205" s="53" t="s">
        <v>1686</v>
      </c>
      <c r="J205" s="35">
        <v>2008.0</v>
      </c>
      <c r="K205" s="34"/>
      <c r="L205" s="36" t="s">
        <v>1687</v>
      </c>
      <c r="M205" s="34"/>
      <c r="N205" s="34"/>
      <c r="O205" s="57" t="s">
        <v>619</v>
      </c>
      <c r="P205" s="34"/>
      <c r="Q205" s="34"/>
      <c r="R205" s="34"/>
      <c r="S205" s="34"/>
      <c r="T205" s="34"/>
      <c r="U205" s="34"/>
      <c r="V205" s="34"/>
      <c r="W205" s="34"/>
      <c r="X205" s="34"/>
      <c r="Y205" s="34"/>
      <c r="Z205" s="34"/>
      <c r="AA205" s="34"/>
      <c r="AB205" s="34"/>
      <c r="AC205" s="34"/>
      <c r="AD205" s="34"/>
      <c r="AE205" s="34"/>
      <c r="AF205" s="34"/>
      <c r="AG205" s="34"/>
    </row>
    <row r="206">
      <c r="A206" s="6"/>
      <c r="B206" s="6"/>
      <c r="C206" s="6"/>
      <c r="D206" s="23" t="s">
        <v>1688</v>
      </c>
      <c r="E206" s="52"/>
      <c r="F206" s="52">
        <v>72.0</v>
      </c>
      <c r="G206" s="45">
        <f t="shared" si="3"/>
        <v>6.545454545</v>
      </c>
      <c r="H206" s="34" t="s">
        <v>1265</v>
      </c>
      <c r="I206" s="53" t="s">
        <v>1689</v>
      </c>
      <c r="J206" s="35">
        <v>2013.0</v>
      </c>
      <c r="K206" s="34"/>
      <c r="L206" s="36" t="s">
        <v>1690</v>
      </c>
      <c r="M206" s="34"/>
      <c r="N206" s="34"/>
      <c r="O206" s="57" t="s">
        <v>1147</v>
      </c>
      <c r="P206" s="34"/>
      <c r="Q206" s="34"/>
      <c r="R206" s="34"/>
      <c r="S206" s="34"/>
      <c r="T206" s="34"/>
      <c r="U206" s="34"/>
      <c r="V206" s="34"/>
      <c r="W206" s="34"/>
      <c r="X206" s="34"/>
      <c r="Y206" s="34"/>
      <c r="Z206" s="34"/>
      <c r="AA206" s="34"/>
      <c r="AB206" s="34"/>
      <c r="AC206" s="34"/>
      <c r="AD206" s="34"/>
      <c r="AE206" s="34"/>
      <c r="AF206" s="34"/>
      <c r="AG206" s="34"/>
    </row>
    <row r="207">
      <c r="A207" s="6"/>
      <c r="B207" s="6"/>
      <c r="C207" s="6"/>
      <c r="D207" s="23" t="s">
        <v>1691</v>
      </c>
      <c r="E207" s="52"/>
      <c r="F207" s="52">
        <v>37.0</v>
      </c>
      <c r="G207" s="45">
        <f t="shared" si="3"/>
        <v>1.947368421</v>
      </c>
      <c r="H207" s="34" t="s">
        <v>1265</v>
      </c>
      <c r="I207" s="53" t="s">
        <v>1625</v>
      </c>
      <c r="J207" s="35">
        <v>2005.0</v>
      </c>
      <c r="K207" s="34"/>
      <c r="L207" s="36" t="s">
        <v>1692</v>
      </c>
      <c r="M207" s="34"/>
      <c r="N207" s="34"/>
      <c r="O207" s="55" t="s">
        <v>572</v>
      </c>
      <c r="P207" s="34"/>
      <c r="Q207" s="34"/>
      <c r="R207" s="34"/>
      <c r="S207" s="34"/>
      <c r="T207" s="34"/>
      <c r="U207" s="34"/>
      <c r="V207" s="34"/>
      <c r="W207" s="34"/>
      <c r="X207" s="34"/>
      <c r="Y207" s="34"/>
      <c r="Z207" s="34"/>
      <c r="AA207" s="34"/>
      <c r="AB207" s="34"/>
      <c r="AC207" s="34"/>
      <c r="AD207" s="34"/>
      <c r="AE207" s="34"/>
      <c r="AF207" s="34"/>
      <c r="AG207" s="34"/>
    </row>
    <row r="208">
      <c r="A208" s="6"/>
      <c r="B208" s="6"/>
      <c r="C208" s="6"/>
      <c r="D208" s="23" t="s">
        <v>1693</v>
      </c>
      <c r="E208" s="52"/>
      <c r="F208" s="52">
        <v>26.0</v>
      </c>
      <c r="G208" s="45">
        <f t="shared" si="3"/>
        <v>2</v>
      </c>
      <c r="H208" s="34" t="s">
        <v>1265</v>
      </c>
      <c r="I208" s="53" t="s">
        <v>1694</v>
      </c>
      <c r="J208" s="35">
        <v>2011.0</v>
      </c>
      <c r="K208" s="34"/>
      <c r="L208" s="36" t="s">
        <v>1695</v>
      </c>
      <c r="M208" s="34"/>
      <c r="N208" s="34"/>
      <c r="O208" s="57" t="s">
        <v>1696</v>
      </c>
      <c r="P208" s="34"/>
      <c r="Q208" s="34"/>
      <c r="R208" s="34"/>
      <c r="S208" s="34" t="s">
        <v>1276</v>
      </c>
      <c r="T208" s="34"/>
      <c r="U208" s="34"/>
      <c r="V208" s="34"/>
      <c r="W208" s="34"/>
      <c r="X208" s="34"/>
      <c r="Y208" s="34"/>
      <c r="Z208" s="34"/>
      <c r="AA208" s="34"/>
      <c r="AB208" s="34"/>
      <c r="AC208" s="34"/>
      <c r="AD208" s="34"/>
      <c r="AE208" s="34"/>
      <c r="AF208" s="34"/>
      <c r="AG208" s="34"/>
    </row>
    <row r="209">
      <c r="A209" s="6"/>
      <c r="B209" s="6"/>
      <c r="C209" s="6"/>
      <c r="D209" s="23" t="s">
        <v>1697</v>
      </c>
      <c r="E209" s="52"/>
      <c r="F209" s="52">
        <v>40.0</v>
      </c>
      <c r="G209" s="45">
        <f t="shared" si="3"/>
        <v>4.444444444</v>
      </c>
      <c r="H209" s="34" t="s">
        <v>1265</v>
      </c>
      <c r="I209" s="53" t="s">
        <v>1698</v>
      </c>
      <c r="J209" s="35">
        <v>2015.0</v>
      </c>
      <c r="K209" s="34"/>
      <c r="L209" s="36" t="s">
        <v>1699</v>
      </c>
      <c r="M209" s="34"/>
      <c r="N209" s="34"/>
      <c r="O209" s="57" t="s">
        <v>18</v>
      </c>
      <c r="P209" s="34"/>
      <c r="Q209" s="34"/>
      <c r="R209" s="34"/>
      <c r="S209" s="34"/>
      <c r="T209" s="34"/>
      <c r="U209" s="34"/>
      <c r="V209" s="34"/>
      <c r="W209" s="34"/>
      <c r="X209" s="34"/>
      <c r="Y209" s="34"/>
      <c r="Z209" s="34"/>
      <c r="AA209" s="34"/>
      <c r="AB209" s="34"/>
      <c r="AC209" s="34"/>
      <c r="AD209" s="34"/>
      <c r="AE209" s="34"/>
      <c r="AF209" s="34"/>
      <c r="AG209" s="34"/>
    </row>
    <row r="210">
      <c r="A210" s="6"/>
      <c r="B210" s="6"/>
      <c r="C210" s="6"/>
      <c r="D210" s="23" t="s">
        <v>1700</v>
      </c>
      <c r="E210" s="52"/>
      <c r="F210" s="52">
        <v>25.0</v>
      </c>
      <c r="G210" s="45">
        <f t="shared" si="3"/>
        <v>1.470588235</v>
      </c>
      <c r="H210" s="34" t="s">
        <v>1265</v>
      </c>
      <c r="I210" s="53" t="s">
        <v>1701</v>
      </c>
      <c r="J210" s="35">
        <v>2007.0</v>
      </c>
      <c r="K210" s="34"/>
      <c r="L210" s="36" t="s">
        <v>1702</v>
      </c>
      <c r="M210" s="34"/>
      <c r="N210" s="34"/>
      <c r="O210" s="55" t="s">
        <v>238</v>
      </c>
      <c r="P210" s="34"/>
      <c r="Q210" s="34"/>
      <c r="R210" s="34"/>
      <c r="S210" s="34"/>
      <c r="T210" s="34"/>
      <c r="U210" s="34"/>
      <c r="V210" s="34"/>
      <c r="W210" s="34"/>
      <c r="X210" s="34"/>
      <c r="Y210" s="34"/>
      <c r="Z210" s="34"/>
      <c r="AA210" s="34"/>
      <c r="AB210" s="34"/>
      <c r="AC210" s="34"/>
      <c r="AD210" s="34"/>
      <c r="AE210" s="34"/>
      <c r="AF210" s="34"/>
      <c r="AG210" s="34"/>
    </row>
    <row r="211">
      <c r="A211" s="7"/>
      <c r="B211" s="7"/>
      <c r="C211" s="7"/>
      <c r="D211" s="7"/>
    </row>
    <row r="212">
      <c r="A212" s="7"/>
      <c r="B212" s="7"/>
      <c r="C212" s="7"/>
      <c r="D212" s="42">
        <f>COUNTIF(C1:C161,"Y")</f>
        <v>158</v>
      </c>
      <c r="E212" s="42"/>
      <c r="F212" s="42"/>
      <c r="G212" s="42"/>
      <c r="H212" s="42">
        <f>COUNTIF(H1:H210,"ART")</f>
        <v>48</v>
      </c>
    </row>
    <row r="213">
      <c r="A213" s="7"/>
      <c r="B213" s="7"/>
      <c r="C213" s="7"/>
      <c r="D213" s="42">
        <f>COUNTIF(C1:C147,"N")</f>
        <v>0</v>
      </c>
    </row>
    <row r="214">
      <c r="A214" s="7"/>
      <c r="B214" s="7"/>
      <c r="C214" s="7"/>
      <c r="D214" s="7"/>
    </row>
    <row r="215">
      <c r="A215" s="7"/>
      <c r="B215" s="7"/>
      <c r="C215" s="7"/>
      <c r="D215" s="7"/>
    </row>
    <row r="216">
      <c r="A216" s="7"/>
      <c r="B216" s="7"/>
      <c r="C216" s="7"/>
      <c r="D216" s="43">
        <f>COUNTA(valuesByColor("#b7e1cd", "black", D2:D125))</f>
        <v>0</v>
      </c>
    </row>
    <row r="217">
      <c r="A217" s="7"/>
      <c r="B217" s="7"/>
      <c r="C217" s="7"/>
      <c r="D217" s="7"/>
    </row>
    <row r="218">
      <c r="A218" s="7"/>
      <c r="B218" s="7"/>
      <c r="C218" s="7"/>
      <c r="D218" s="7"/>
    </row>
    <row r="219">
      <c r="A219" s="7"/>
      <c r="B219" s="7"/>
      <c r="C219" s="7"/>
      <c r="D219" s="7"/>
    </row>
    <row r="220">
      <c r="A220" s="7"/>
      <c r="B220" s="7"/>
      <c r="C220" s="7"/>
      <c r="D220" s="7"/>
    </row>
    <row r="221">
      <c r="A221" s="7"/>
      <c r="B221" s="7"/>
      <c r="C221" s="7"/>
      <c r="D221" s="7"/>
    </row>
    <row r="222">
      <c r="A222" s="7"/>
      <c r="B222" s="7"/>
      <c r="C222" s="7"/>
      <c r="D222" s="7"/>
    </row>
    <row r="223">
      <c r="A223" s="7"/>
      <c r="B223" s="7"/>
      <c r="C223" s="7"/>
      <c r="D223" s="7"/>
    </row>
    <row r="224">
      <c r="A224" s="7"/>
      <c r="B224" s="7"/>
      <c r="C224" s="7"/>
      <c r="D224" s="7"/>
    </row>
    <row r="225">
      <c r="A225" s="7"/>
      <c r="B225" s="7"/>
      <c r="C225" s="7"/>
      <c r="D225" s="7"/>
    </row>
    <row r="226">
      <c r="A226" s="7"/>
      <c r="B226" s="7"/>
      <c r="C226" s="7"/>
      <c r="D226" s="7"/>
    </row>
    <row r="227">
      <c r="A227" s="7"/>
      <c r="B227" s="7"/>
      <c r="C227" s="7"/>
      <c r="D227" s="7"/>
    </row>
    <row r="228">
      <c r="A228" s="7"/>
      <c r="B228" s="7"/>
      <c r="C228" s="7"/>
      <c r="D228" s="7"/>
    </row>
    <row r="229">
      <c r="A229" s="7"/>
      <c r="B229" s="7"/>
      <c r="C229" s="7"/>
      <c r="D229" s="7"/>
    </row>
    <row r="230">
      <c r="A230" s="7"/>
      <c r="B230" s="7"/>
      <c r="C230" s="7"/>
      <c r="D230" s="7"/>
    </row>
    <row r="231">
      <c r="A231" s="7"/>
      <c r="B231" s="7"/>
      <c r="C231" s="7"/>
      <c r="D231" s="7"/>
    </row>
    <row r="232">
      <c r="A232" s="7"/>
      <c r="B232" s="7"/>
      <c r="C232" s="7"/>
      <c r="D232" s="7"/>
    </row>
    <row r="233">
      <c r="A233" s="7"/>
      <c r="B233" s="7"/>
      <c r="C233" s="7"/>
      <c r="D233" s="7"/>
    </row>
    <row r="234">
      <c r="A234" s="7"/>
      <c r="B234" s="7"/>
      <c r="C234" s="7"/>
      <c r="D234" s="7"/>
    </row>
    <row r="235">
      <c r="A235" s="7"/>
      <c r="B235" s="7"/>
      <c r="C235" s="7"/>
      <c r="D235" s="7"/>
    </row>
    <row r="236">
      <c r="A236" s="7"/>
      <c r="B236" s="7"/>
      <c r="C236" s="7"/>
      <c r="D236" s="7"/>
    </row>
    <row r="237">
      <c r="A237" s="7"/>
      <c r="B237" s="7"/>
      <c r="C237" s="7"/>
      <c r="D237" s="7"/>
    </row>
    <row r="238">
      <c r="A238" s="7"/>
      <c r="B238" s="7"/>
      <c r="C238" s="7"/>
      <c r="D238" s="7"/>
    </row>
    <row r="239">
      <c r="A239" s="7"/>
      <c r="B239" s="7"/>
      <c r="C239" s="7"/>
      <c r="D239" s="7"/>
    </row>
    <row r="240">
      <c r="A240" s="7"/>
      <c r="B240" s="7"/>
      <c r="C240" s="7"/>
      <c r="D240" s="7"/>
    </row>
    <row r="241">
      <c r="A241" s="7"/>
      <c r="B241" s="7"/>
      <c r="C241" s="7"/>
      <c r="D241" s="7"/>
    </row>
    <row r="242">
      <c r="A242" s="7"/>
      <c r="B242" s="7"/>
      <c r="C242" s="7"/>
      <c r="D242" s="7"/>
    </row>
    <row r="243">
      <c r="A243" s="7"/>
      <c r="B243" s="7"/>
      <c r="C243" s="7"/>
      <c r="D243" s="7"/>
    </row>
    <row r="244">
      <c r="A244" s="7"/>
      <c r="B244" s="7"/>
      <c r="C244" s="7"/>
      <c r="D244" s="7"/>
    </row>
    <row r="245">
      <c r="A245" s="7"/>
      <c r="B245" s="7"/>
      <c r="C245" s="7"/>
      <c r="D245" s="7"/>
    </row>
    <row r="246">
      <c r="A246" s="7"/>
      <c r="B246" s="7"/>
      <c r="C246" s="7"/>
      <c r="D246" s="7"/>
    </row>
    <row r="247">
      <c r="A247" s="7"/>
      <c r="B247" s="7"/>
      <c r="C247" s="7"/>
      <c r="D247" s="7"/>
    </row>
    <row r="248">
      <c r="A248" s="7"/>
      <c r="B248" s="7"/>
      <c r="C248" s="7"/>
      <c r="D248" s="7"/>
    </row>
    <row r="249">
      <c r="A249" s="7"/>
      <c r="B249" s="7"/>
      <c r="C249" s="7"/>
      <c r="D249" s="7"/>
    </row>
    <row r="250">
      <c r="A250" s="7"/>
      <c r="B250" s="7"/>
      <c r="C250" s="7"/>
      <c r="D250" s="7"/>
    </row>
    <row r="251">
      <c r="A251" s="7"/>
      <c r="B251" s="7"/>
      <c r="C251" s="7"/>
      <c r="D251" s="7"/>
    </row>
    <row r="252">
      <c r="A252" s="7"/>
      <c r="B252" s="7"/>
      <c r="C252" s="7"/>
      <c r="D252" s="7"/>
    </row>
    <row r="253">
      <c r="A253" s="7"/>
      <c r="B253" s="7"/>
      <c r="C253" s="7"/>
      <c r="D253" s="7"/>
    </row>
    <row r="254">
      <c r="A254" s="7"/>
      <c r="B254" s="7"/>
      <c r="C254" s="7"/>
      <c r="D254" s="7"/>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row r="275">
      <c r="A275" s="7"/>
      <c r="B275" s="7"/>
      <c r="C275" s="7"/>
      <c r="D275" s="7"/>
    </row>
    <row r="276">
      <c r="A276" s="7"/>
      <c r="B276" s="7"/>
      <c r="C276" s="7"/>
      <c r="D276" s="7"/>
    </row>
    <row r="277">
      <c r="A277" s="7"/>
      <c r="B277" s="7"/>
      <c r="C277" s="7"/>
      <c r="D277" s="7"/>
    </row>
    <row r="278">
      <c r="A278" s="7"/>
      <c r="B278" s="7"/>
      <c r="C278" s="7"/>
      <c r="D278" s="7"/>
    </row>
    <row r="279">
      <c r="A279" s="7"/>
      <c r="B279" s="7"/>
      <c r="C279" s="7"/>
      <c r="D279" s="7"/>
    </row>
    <row r="280">
      <c r="A280" s="7"/>
      <c r="B280" s="7"/>
      <c r="C280" s="7"/>
      <c r="D280" s="7"/>
    </row>
    <row r="281">
      <c r="A281" s="7"/>
      <c r="B281" s="7"/>
      <c r="C281" s="7"/>
      <c r="D281" s="7"/>
    </row>
    <row r="282">
      <c r="A282" s="7"/>
      <c r="B282" s="7"/>
      <c r="C282" s="7"/>
      <c r="D282" s="7"/>
    </row>
    <row r="283">
      <c r="A283" s="7"/>
      <c r="B283" s="7"/>
      <c r="C283" s="7"/>
      <c r="D283" s="7"/>
    </row>
    <row r="284">
      <c r="A284" s="7"/>
      <c r="B284" s="7"/>
      <c r="C284" s="7"/>
      <c r="D284" s="7"/>
    </row>
    <row r="285">
      <c r="A285" s="7"/>
      <c r="B285" s="7"/>
      <c r="C285" s="7"/>
      <c r="D285" s="7"/>
    </row>
    <row r="286">
      <c r="A286" s="7"/>
      <c r="B286" s="7"/>
      <c r="C286" s="7"/>
      <c r="D286" s="7"/>
    </row>
    <row r="287">
      <c r="A287" s="7"/>
      <c r="B287" s="7"/>
      <c r="C287" s="7"/>
      <c r="D287" s="7"/>
    </row>
    <row r="288">
      <c r="A288" s="7"/>
      <c r="B288" s="7"/>
      <c r="C288" s="7"/>
      <c r="D288" s="7"/>
    </row>
    <row r="289">
      <c r="A289" s="7"/>
      <c r="B289" s="7"/>
      <c r="C289" s="7"/>
      <c r="D289" s="7"/>
    </row>
    <row r="290">
      <c r="A290" s="7"/>
      <c r="B290" s="7"/>
      <c r="C290" s="7"/>
      <c r="D290" s="7"/>
    </row>
    <row r="291">
      <c r="A291" s="7"/>
      <c r="B291" s="7"/>
      <c r="C291" s="7"/>
      <c r="D291" s="7"/>
    </row>
    <row r="292">
      <c r="A292" s="7"/>
      <c r="B292" s="7"/>
      <c r="C292" s="7"/>
      <c r="D292" s="7"/>
    </row>
    <row r="293">
      <c r="A293" s="7"/>
      <c r="B293" s="7"/>
      <c r="C293" s="7"/>
      <c r="D293" s="7"/>
    </row>
    <row r="294">
      <c r="A294" s="7"/>
      <c r="B294" s="7"/>
      <c r="C294" s="7"/>
      <c r="D294" s="7"/>
    </row>
    <row r="295">
      <c r="A295" s="7"/>
      <c r="B295" s="7"/>
      <c r="C295" s="7"/>
      <c r="D295" s="7"/>
    </row>
    <row r="296">
      <c r="A296" s="7"/>
      <c r="B296" s="7"/>
      <c r="C296" s="7"/>
      <c r="D296" s="7"/>
    </row>
    <row r="297">
      <c r="A297" s="7"/>
      <c r="B297" s="7"/>
      <c r="C297" s="7"/>
      <c r="D297" s="7"/>
    </row>
    <row r="298">
      <c r="A298" s="7"/>
      <c r="B298" s="7"/>
      <c r="C298" s="7"/>
      <c r="D298" s="7"/>
    </row>
    <row r="299">
      <c r="A299" s="7"/>
      <c r="B299" s="7"/>
      <c r="C299" s="7"/>
      <c r="D299" s="7"/>
    </row>
    <row r="300">
      <c r="A300" s="7"/>
      <c r="B300" s="7"/>
      <c r="C300" s="7"/>
      <c r="D300" s="7"/>
    </row>
    <row r="301">
      <c r="A301" s="7"/>
      <c r="B301" s="7"/>
      <c r="C301" s="7"/>
      <c r="D301" s="7"/>
    </row>
    <row r="302">
      <c r="A302" s="7"/>
      <c r="B302" s="7"/>
      <c r="C302" s="7"/>
      <c r="D302" s="7"/>
    </row>
    <row r="303">
      <c r="A303" s="7"/>
      <c r="B303" s="7"/>
      <c r="C303" s="7"/>
      <c r="D303" s="7"/>
    </row>
    <row r="304">
      <c r="A304" s="7"/>
      <c r="B304" s="7"/>
      <c r="C304" s="7"/>
      <c r="D304" s="7"/>
    </row>
    <row r="305">
      <c r="A305" s="7"/>
      <c r="B305" s="7"/>
      <c r="C305" s="7"/>
      <c r="D305" s="7"/>
    </row>
    <row r="306">
      <c r="A306" s="7"/>
      <c r="B306" s="7"/>
      <c r="C306" s="7"/>
      <c r="D306" s="7"/>
    </row>
    <row r="307">
      <c r="A307" s="7"/>
      <c r="B307" s="7"/>
      <c r="C307" s="7"/>
      <c r="D307" s="7"/>
    </row>
    <row r="308">
      <c r="A308" s="7"/>
      <c r="B308" s="7"/>
      <c r="C308" s="7"/>
      <c r="D308" s="7"/>
    </row>
    <row r="309">
      <c r="A309" s="7"/>
      <c r="B309" s="7"/>
      <c r="C309" s="7"/>
      <c r="D309" s="7"/>
    </row>
    <row r="310">
      <c r="A310" s="7"/>
      <c r="B310" s="7"/>
      <c r="C310" s="7"/>
      <c r="D310" s="7"/>
    </row>
    <row r="311">
      <c r="A311" s="7"/>
      <c r="B311" s="7"/>
      <c r="C311" s="7"/>
      <c r="D311" s="7"/>
    </row>
    <row r="312">
      <c r="A312" s="7"/>
      <c r="B312" s="7"/>
      <c r="C312" s="7"/>
      <c r="D312" s="7"/>
    </row>
    <row r="313">
      <c r="A313" s="7"/>
      <c r="B313" s="7"/>
      <c r="C313" s="7"/>
      <c r="D313" s="7"/>
    </row>
    <row r="314">
      <c r="A314" s="7"/>
      <c r="B314" s="7"/>
      <c r="C314" s="7"/>
      <c r="D314" s="7"/>
    </row>
    <row r="315">
      <c r="A315" s="7"/>
      <c r="B315" s="7"/>
      <c r="C315" s="7"/>
      <c r="D315" s="7"/>
    </row>
    <row r="316">
      <c r="A316" s="7"/>
      <c r="B316" s="7"/>
      <c r="C316" s="7"/>
      <c r="D316" s="7"/>
    </row>
    <row r="317">
      <c r="A317" s="7"/>
      <c r="B317" s="7"/>
      <c r="C317" s="7"/>
      <c r="D317" s="7"/>
    </row>
    <row r="318">
      <c r="A318" s="7"/>
      <c r="B318" s="7"/>
      <c r="C318" s="7"/>
      <c r="D318" s="7"/>
    </row>
    <row r="319">
      <c r="A319" s="7"/>
      <c r="B319" s="7"/>
      <c r="C319" s="7"/>
      <c r="D319" s="7"/>
    </row>
    <row r="320">
      <c r="A320" s="7"/>
      <c r="B320" s="7"/>
      <c r="C320" s="7"/>
      <c r="D320" s="7"/>
    </row>
    <row r="321">
      <c r="A321" s="7"/>
      <c r="B321" s="7"/>
      <c r="C321" s="7"/>
      <c r="D321" s="7"/>
    </row>
    <row r="322">
      <c r="A322" s="7"/>
      <c r="B322" s="7"/>
      <c r="C322" s="7"/>
      <c r="D322" s="7"/>
    </row>
    <row r="323">
      <c r="A323" s="7"/>
      <c r="B323" s="7"/>
      <c r="C323" s="7"/>
      <c r="D323" s="7"/>
    </row>
    <row r="324">
      <c r="A324" s="7"/>
      <c r="B324" s="7"/>
      <c r="C324" s="7"/>
      <c r="D324" s="7"/>
    </row>
    <row r="325">
      <c r="A325" s="7"/>
      <c r="B325" s="7"/>
      <c r="C325" s="7"/>
      <c r="D325" s="7"/>
    </row>
    <row r="326">
      <c r="A326" s="7"/>
      <c r="B326" s="7"/>
      <c r="C326" s="7"/>
      <c r="D326" s="7"/>
    </row>
    <row r="327">
      <c r="A327" s="7"/>
      <c r="B327" s="7"/>
      <c r="C327" s="7"/>
      <c r="D327" s="7"/>
    </row>
    <row r="328">
      <c r="A328" s="7"/>
      <c r="B328" s="7"/>
      <c r="C328" s="7"/>
      <c r="D328" s="7"/>
    </row>
    <row r="329">
      <c r="A329" s="7"/>
      <c r="B329" s="7"/>
      <c r="C329" s="7"/>
      <c r="D329" s="7"/>
    </row>
    <row r="330">
      <c r="A330" s="7"/>
      <c r="B330" s="7"/>
      <c r="C330" s="7"/>
      <c r="D330" s="7"/>
    </row>
    <row r="331">
      <c r="A331" s="7"/>
      <c r="B331" s="7"/>
      <c r="C331" s="7"/>
      <c r="D331" s="7"/>
    </row>
    <row r="332">
      <c r="A332" s="7"/>
      <c r="B332" s="7"/>
      <c r="C332" s="7"/>
      <c r="D332" s="7"/>
    </row>
    <row r="333">
      <c r="A333" s="7"/>
      <c r="B333" s="7"/>
      <c r="C333" s="7"/>
      <c r="D333" s="7"/>
    </row>
    <row r="334">
      <c r="A334" s="7"/>
      <c r="B334" s="7"/>
      <c r="C334" s="7"/>
      <c r="D334" s="7"/>
    </row>
    <row r="335">
      <c r="A335" s="7"/>
      <c r="B335" s="7"/>
      <c r="C335" s="7"/>
      <c r="D335" s="7"/>
    </row>
    <row r="336">
      <c r="A336" s="7"/>
      <c r="B336" s="7"/>
      <c r="C336" s="7"/>
      <c r="D336" s="7"/>
    </row>
    <row r="337">
      <c r="A337" s="7"/>
      <c r="B337" s="7"/>
      <c r="C337" s="7"/>
      <c r="D337" s="7"/>
    </row>
    <row r="338">
      <c r="A338" s="7"/>
      <c r="B338" s="7"/>
      <c r="C338" s="7"/>
      <c r="D338" s="7"/>
    </row>
    <row r="339">
      <c r="A339" s="7"/>
      <c r="B339" s="7"/>
      <c r="C339" s="7"/>
      <c r="D339" s="7"/>
    </row>
    <row r="340">
      <c r="A340" s="7"/>
      <c r="B340" s="7"/>
      <c r="C340" s="7"/>
      <c r="D340" s="7"/>
    </row>
    <row r="341">
      <c r="A341" s="7"/>
      <c r="B341" s="7"/>
      <c r="C341" s="7"/>
      <c r="D341" s="7"/>
    </row>
    <row r="342">
      <c r="A342" s="7"/>
      <c r="B342" s="7"/>
      <c r="C342" s="7"/>
      <c r="D342" s="7"/>
    </row>
    <row r="343">
      <c r="A343" s="7"/>
      <c r="B343" s="7"/>
      <c r="C343" s="7"/>
      <c r="D343" s="7"/>
    </row>
    <row r="344">
      <c r="A344" s="7"/>
      <c r="B344" s="7"/>
      <c r="C344" s="7"/>
      <c r="D344" s="7"/>
    </row>
    <row r="345">
      <c r="A345" s="7"/>
      <c r="B345" s="7"/>
      <c r="C345" s="7"/>
      <c r="D345" s="7"/>
    </row>
    <row r="346">
      <c r="A346" s="7"/>
      <c r="B346" s="7"/>
      <c r="C346" s="7"/>
      <c r="D346" s="7"/>
    </row>
    <row r="347">
      <c r="A347" s="7"/>
      <c r="B347" s="7"/>
      <c r="C347" s="7"/>
      <c r="D347" s="7"/>
    </row>
    <row r="348">
      <c r="A348" s="7"/>
      <c r="B348" s="7"/>
      <c r="C348" s="7"/>
      <c r="D348" s="7"/>
    </row>
    <row r="349">
      <c r="A349" s="7"/>
      <c r="B349" s="7"/>
      <c r="C349" s="7"/>
      <c r="D349" s="7"/>
    </row>
    <row r="350">
      <c r="A350" s="7"/>
      <c r="B350" s="7"/>
      <c r="C350" s="7"/>
      <c r="D350" s="7"/>
    </row>
    <row r="351">
      <c r="A351" s="7"/>
      <c r="B351" s="7"/>
      <c r="C351" s="7"/>
      <c r="D351" s="7"/>
    </row>
    <row r="352">
      <c r="A352" s="7"/>
      <c r="B352" s="7"/>
      <c r="C352" s="7"/>
      <c r="D352" s="7"/>
    </row>
    <row r="353">
      <c r="A353" s="7"/>
      <c r="B353" s="7"/>
      <c r="C353" s="7"/>
      <c r="D353" s="7"/>
    </row>
    <row r="354">
      <c r="A354" s="7"/>
      <c r="B354" s="7"/>
      <c r="C354" s="7"/>
      <c r="D354" s="7"/>
    </row>
    <row r="355">
      <c r="A355" s="7"/>
      <c r="B355" s="7"/>
      <c r="C355" s="7"/>
      <c r="D355" s="7"/>
    </row>
    <row r="356">
      <c r="A356" s="7"/>
      <c r="B356" s="7"/>
      <c r="C356" s="7"/>
      <c r="D356" s="7"/>
    </row>
    <row r="357">
      <c r="A357" s="7"/>
      <c r="B357" s="7"/>
      <c r="C357" s="7"/>
      <c r="D357" s="7"/>
    </row>
    <row r="358">
      <c r="A358" s="7"/>
      <c r="B358" s="7"/>
      <c r="C358" s="7"/>
      <c r="D358" s="7"/>
    </row>
    <row r="359">
      <c r="A359" s="7"/>
      <c r="B359" s="7"/>
      <c r="C359" s="7"/>
      <c r="D359" s="7"/>
    </row>
    <row r="360">
      <c r="A360" s="7"/>
      <c r="B360" s="7"/>
      <c r="C360" s="7"/>
      <c r="D360" s="7"/>
    </row>
    <row r="361">
      <c r="A361" s="7"/>
      <c r="B361" s="7"/>
      <c r="C361" s="7"/>
      <c r="D361" s="7"/>
    </row>
    <row r="362">
      <c r="A362" s="7"/>
      <c r="B362" s="7"/>
      <c r="C362" s="7"/>
      <c r="D362" s="7"/>
    </row>
    <row r="363">
      <c r="A363" s="7"/>
      <c r="B363" s="7"/>
      <c r="C363" s="7"/>
      <c r="D363" s="7"/>
    </row>
    <row r="364">
      <c r="A364" s="7"/>
      <c r="B364" s="7"/>
      <c r="C364" s="7"/>
      <c r="D364" s="7"/>
    </row>
    <row r="365">
      <c r="A365" s="7"/>
      <c r="B365" s="7"/>
      <c r="C365" s="7"/>
      <c r="D365" s="7"/>
    </row>
    <row r="366">
      <c r="A366" s="7"/>
      <c r="B366" s="7"/>
      <c r="C366" s="7"/>
      <c r="D366" s="7"/>
    </row>
    <row r="367">
      <c r="A367" s="7"/>
      <c r="B367" s="7"/>
      <c r="C367" s="7"/>
      <c r="D367" s="7"/>
    </row>
    <row r="368">
      <c r="A368" s="7"/>
      <c r="B368" s="7"/>
      <c r="C368" s="7"/>
      <c r="D368" s="7"/>
    </row>
    <row r="369">
      <c r="A369" s="7"/>
      <c r="B369" s="7"/>
      <c r="C369" s="7"/>
      <c r="D369" s="7"/>
    </row>
    <row r="370">
      <c r="A370" s="7"/>
      <c r="B370" s="7"/>
      <c r="C370" s="7"/>
      <c r="D370" s="7"/>
    </row>
    <row r="371">
      <c r="A371" s="7"/>
      <c r="B371" s="7"/>
      <c r="C371" s="7"/>
      <c r="D371" s="7"/>
    </row>
    <row r="372">
      <c r="A372" s="7"/>
      <c r="B372" s="7"/>
      <c r="C372" s="7"/>
      <c r="D372" s="7"/>
    </row>
    <row r="373">
      <c r="A373" s="7"/>
      <c r="B373" s="7"/>
      <c r="C373" s="7"/>
      <c r="D373" s="7"/>
    </row>
    <row r="374">
      <c r="A374" s="7"/>
      <c r="B374" s="7"/>
      <c r="C374" s="7"/>
      <c r="D374" s="7"/>
    </row>
    <row r="375">
      <c r="A375" s="7"/>
      <c r="B375" s="7"/>
      <c r="C375" s="7"/>
      <c r="D375" s="7"/>
    </row>
    <row r="376">
      <c r="A376" s="7"/>
      <c r="B376" s="7"/>
      <c r="C376" s="7"/>
      <c r="D376" s="7"/>
    </row>
    <row r="377">
      <c r="A377" s="7"/>
      <c r="B377" s="7"/>
      <c r="C377" s="7"/>
      <c r="D377" s="7"/>
    </row>
    <row r="378">
      <c r="A378" s="7"/>
      <c r="B378" s="7"/>
      <c r="C378" s="7"/>
      <c r="D378" s="7"/>
    </row>
    <row r="379">
      <c r="A379" s="7"/>
      <c r="B379" s="7"/>
      <c r="C379" s="7"/>
      <c r="D379" s="7"/>
    </row>
    <row r="380">
      <c r="A380" s="7"/>
      <c r="B380" s="7"/>
      <c r="C380" s="7"/>
      <c r="D380" s="7"/>
    </row>
    <row r="381">
      <c r="A381" s="7"/>
      <c r="B381" s="7"/>
      <c r="C381" s="7"/>
      <c r="D381" s="7"/>
    </row>
    <row r="382">
      <c r="A382" s="7"/>
      <c r="B382" s="7"/>
      <c r="C382" s="7"/>
      <c r="D382" s="7"/>
    </row>
    <row r="383">
      <c r="A383" s="7"/>
      <c r="B383" s="7"/>
      <c r="C383" s="7"/>
      <c r="D383" s="7"/>
    </row>
    <row r="384">
      <c r="A384" s="7"/>
      <c r="B384" s="7"/>
      <c r="C384" s="7"/>
      <c r="D384" s="7"/>
    </row>
    <row r="385">
      <c r="A385" s="7"/>
      <c r="B385" s="7"/>
      <c r="C385" s="7"/>
      <c r="D385" s="7"/>
    </row>
    <row r="386">
      <c r="A386" s="7"/>
      <c r="B386" s="7"/>
      <c r="C386" s="7"/>
      <c r="D386" s="7"/>
    </row>
    <row r="387">
      <c r="A387" s="7"/>
      <c r="B387" s="7"/>
      <c r="C387" s="7"/>
      <c r="D387" s="7"/>
    </row>
    <row r="388">
      <c r="A388" s="7"/>
      <c r="B388" s="7"/>
      <c r="C388" s="7"/>
      <c r="D388" s="7"/>
    </row>
    <row r="389">
      <c r="A389" s="7"/>
      <c r="B389" s="7"/>
      <c r="C389" s="7"/>
      <c r="D389" s="7"/>
    </row>
    <row r="390">
      <c r="A390" s="7"/>
      <c r="B390" s="7"/>
      <c r="C390" s="7"/>
      <c r="D390" s="7"/>
    </row>
    <row r="391">
      <c r="A391" s="7"/>
      <c r="B391" s="7"/>
      <c r="C391" s="7"/>
      <c r="D391" s="7"/>
    </row>
    <row r="392">
      <c r="A392" s="7"/>
      <c r="B392" s="7"/>
      <c r="C392" s="7"/>
      <c r="D392" s="7"/>
    </row>
    <row r="393">
      <c r="A393" s="7"/>
      <c r="B393" s="7"/>
      <c r="C393" s="7"/>
      <c r="D393" s="7"/>
    </row>
    <row r="394">
      <c r="A394" s="7"/>
      <c r="B394" s="7"/>
      <c r="C394" s="7"/>
      <c r="D394" s="7"/>
    </row>
    <row r="395">
      <c r="A395" s="7"/>
      <c r="B395" s="7"/>
      <c r="C395" s="7"/>
      <c r="D395" s="7"/>
    </row>
    <row r="396">
      <c r="A396" s="7"/>
      <c r="B396" s="7"/>
      <c r="C396" s="7"/>
      <c r="D396" s="7"/>
    </row>
    <row r="397">
      <c r="A397" s="7"/>
      <c r="B397" s="7"/>
      <c r="C397" s="7"/>
      <c r="D397" s="7"/>
    </row>
    <row r="398">
      <c r="A398" s="7"/>
      <c r="B398" s="7"/>
      <c r="C398" s="7"/>
      <c r="D398" s="7"/>
    </row>
    <row r="399">
      <c r="A399" s="7"/>
      <c r="B399" s="7"/>
      <c r="C399" s="7"/>
      <c r="D399" s="7"/>
    </row>
    <row r="400">
      <c r="A400" s="7"/>
      <c r="B400" s="7"/>
      <c r="C400" s="7"/>
      <c r="D400" s="7"/>
    </row>
    <row r="401">
      <c r="A401" s="7"/>
      <c r="B401" s="7"/>
      <c r="C401" s="7"/>
      <c r="D401" s="7"/>
    </row>
    <row r="402">
      <c r="A402" s="7"/>
      <c r="B402" s="7"/>
      <c r="C402" s="7"/>
      <c r="D402" s="7"/>
    </row>
    <row r="403">
      <c r="A403" s="7"/>
      <c r="B403" s="7"/>
      <c r="C403" s="7"/>
      <c r="D403" s="7"/>
    </row>
    <row r="404">
      <c r="A404" s="7"/>
      <c r="B404" s="7"/>
      <c r="C404" s="7"/>
      <c r="D404" s="7"/>
    </row>
    <row r="405">
      <c r="A405" s="7"/>
      <c r="B405" s="7"/>
      <c r="C405" s="7"/>
      <c r="D405" s="7"/>
    </row>
    <row r="406">
      <c r="A406" s="7"/>
      <c r="B406" s="7"/>
      <c r="C406" s="7"/>
      <c r="D406" s="7"/>
    </row>
    <row r="407">
      <c r="A407" s="7"/>
      <c r="B407" s="7"/>
      <c r="C407" s="7"/>
      <c r="D407" s="7"/>
    </row>
    <row r="408">
      <c r="A408" s="7"/>
      <c r="B408" s="7"/>
      <c r="C408" s="7"/>
      <c r="D408" s="7"/>
    </row>
    <row r="409">
      <c r="A409" s="7"/>
      <c r="B409" s="7"/>
      <c r="C409" s="7"/>
      <c r="D409" s="7"/>
    </row>
    <row r="410">
      <c r="A410" s="7"/>
      <c r="B410" s="7"/>
      <c r="C410" s="7"/>
      <c r="D410" s="7"/>
    </row>
    <row r="411">
      <c r="A411" s="7"/>
      <c r="B411" s="7"/>
      <c r="C411" s="7"/>
      <c r="D411" s="7"/>
    </row>
    <row r="412">
      <c r="A412" s="7"/>
      <c r="B412" s="7"/>
      <c r="C412" s="7"/>
      <c r="D412" s="7"/>
    </row>
    <row r="413">
      <c r="A413" s="7"/>
      <c r="B413" s="7"/>
      <c r="C413" s="7"/>
      <c r="D413" s="7"/>
    </row>
    <row r="414">
      <c r="A414" s="7"/>
      <c r="B414" s="7"/>
      <c r="C414" s="7"/>
      <c r="D414" s="7"/>
    </row>
    <row r="415">
      <c r="A415" s="7"/>
      <c r="B415" s="7"/>
      <c r="C415" s="7"/>
      <c r="D415" s="7"/>
    </row>
    <row r="416">
      <c r="A416" s="7"/>
      <c r="B416" s="7"/>
      <c r="C416" s="7"/>
      <c r="D416" s="7"/>
    </row>
    <row r="417">
      <c r="A417" s="7"/>
      <c r="B417" s="7"/>
      <c r="C417" s="7"/>
      <c r="D417" s="7"/>
    </row>
    <row r="418">
      <c r="A418" s="7"/>
      <c r="B418" s="7"/>
      <c r="C418" s="7"/>
      <c r="D418" s="7"/>
    </row>
    <row r="419">
      <c r="A419" s="7"/>
      <c r="B419" s="7"/>
      <c r="C419" s="7"/>
      <c r="D419" s="7"/>
    </row>
    <row r="420">
      <c r="A420" s="7"/>
      <c r="B420" s="7"/>
      <c r="C420" s="7"/>
      <c r="D420" s="7"/>
    </row>
    <row r="421">
      <c r="A421" s="7"/>
      <c r="B421" s="7"/>
      <c r="C421" s="7"/>
      <c r="D421" s="7"/>
    </row>
    <row r="422">
      <c r="A422" s="7"/>
      <c r="B422" s="7"/>
      <c r="C422" s="7"/>
      <c r="D422" s="7"/>
    </row>
    <row r="423">
      <c r="A423" s="7"/>
      <c r="B423" s="7"/>
      <c r="C423" s="7"/>
      <c r="D423" s="7"/>
    </row>
    <row r="424">
      <c r="A424" s="7"/>
      <c r="B424" s="7"/>
      <c r="C424" s="7"/>
      <c r="D424" s="7"/>
    </row>
    <row r="425">
      <c r="A425" s="7"/>
      <c r="B425" s="7"/>
      <c r="C425" s="7"/>
      <c r="D425" s="7"/>
    </row>
    <row r="426">
      <c r="A426" s="7"/>
      <c r="B426" s="7"/>
      <c r="C426" s="7"/>
      <c r="D426" s="7"/>
    </row>
  </sheetData>
  <dataValidations>
    <dataValidation type="list" allowBlank="1" showErrorMessage="1" sqref="A2:C426">
      <formula1>Sheet2!$A$3:$A$5</formula1>
    </dataValidation>
  </dataValidation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7"/>
    <hyperlink r:id="rId126" ref="L128"/>
    <hyperlink r:id="rId127" ref="L129"/>
    <hyperlink r:id="rId128" ref="L130"/>
    <hyperlink r:id="rId129" ref="L131"/>
    <hyperlink r:id="rId130" ref="L132"/>
    <hyperlink r:id="rId131" ref="L133"/>
    <hyperlink r:id="rId132" ref="L134"/>
    <hyperlink r:id="rId133" ref="L135"/>
    <hyperlink r:id="rId134" ref="L136"/>
    <hyperlink r:id="rId135" ref="L137"/>
    <hyperlink r:id="rId136" ref="L138"/>
    <hyperlink r:id="rId137" ref="L139"/>
    <hyperlink r:id="rId138" ref="L140"/>
    <hyperlink r:id="rId139" ref="L141"/>
    <hyperlink r:id="rId140" ref="L142"/>
    <hyperlink r:id="rId141" ref="L143"/>
    <hyperlink r:id="rId142" ref="L144"/>
    <hyperlink r:id="rId143" ref="L145"/>
    <hyperlink r:id="rId144" ref="L146"/>
    <hyperlink r:id="rId145" ref="L147"/>
    <hyperlink r:id="rId146" ref="L148"/>
    <hyperlink r:id="rId147" ref="L150"/>
    <hyperlink r:id="rId148" ref="L151"/>
    <hyperlink r:id="rId149" ref="L152"/>
    <hyperlink r:id="rId150" ref="L153"/>
    <hyperlink r:id="rId151" ref="L154"/>
    <hyperlink r:id="rId152" ref="L155"/>
    <hyperlink r:id="rId153" ref="L156"/>
    <hyperlink r:id="rId154" ref="J157"/>
    <hyperlink r:id="rId155" ref="L157"/>
    <hyperlink r:id="rId156" ref="J158"/>
    <hyperlink r:id="rId157" ref="L158"/>
    <hyperlink r:id="rId158" ref="J159"/>
    <hyperlink r:id="rId159" ref="L159"/>
    <hyperlink r:id="rId160" ref="J160"/>
    <hyperlink r:id="rId161" ref="L160"/>
    <hyperlink r:id="rId162" ref="J161"/>
    <hyperlink r:id="rId163" ref="L161"/>
    <hyperlink r:id="rId164" ref="L163"/>
    <hyperlink r:id="rId165" ref="L164"/>
    <hyperlink r:id="rId166" ref="L165"/>
    <hyperlink r:id="rId167" ref="L166"/>
    <hyperlink r:id="rId168" ref="L167"/>
    <hyperlink r:id="rId169" ref="L168"/>
    <hyperlink r:id="rId170" ref="L169"/>
    <hyperlink r:id="rId171" ref="L170"/>
    <hyperlink r:id="rId172" ref="L171"/>
    <hyperlink r:id="rId173" ref="L172"/>
    <hyperlink r:id="rId174" ref="L173"/>
    <hyperlink r:id="rId175" ref="L174"/>
    <hyperlink r:id="rId176" ref="L175"/>
    <hyperlink r:id="rId177" ref="L176"/>
    <hyperlink r:id="rId178" ref="L177"/>
    <hyperlink r:id="rId179" ref="L178"/>
    <hyperlink r:id="rId180" ref="L179"/>
    <hyperlink r:id="rId181" ref="L180"/>
    <hyperlink r:id="rId182" ref="L181"/>
    <hyperlink r:id="rId183" ref="L182"/>
    <hyperlink r:id="rId184" ref="L183"/>
    <hyperlink r:id="rId185" ref="L184"/>
    <hyperlink r:id="rId186" ref="L185"/>
    <hyperlink r:id="rId187" ref="L186"/>
    <hyperlink r:id="rId188" ref="L187"/>
    <hyperlink r:id="rId189" ref="L188"/>
    <hyperlink r:id="rId190" ref="L189"/>
    <hyperlink r:id="rId191" ref="L190"/>
    <hyperlink r:id="rId192" ref="L191"/>
    <hyperlink r:id="rId193" ref="L192"/>
    <hyperlink r:id="rId194" ref="L193"/>
    <hyperlink r:id="rId195" ref="L194"/>
    <hyperlink r:id="rId196" ref="L195"/>
    <hyperlink r:id="rId197" ref="L196"/>
    <hyperlink r:id="rId198" ref="L197"/>
    <hyperlink r:id="rId199" ref="L198"/>
    <hyperlink r:id="rId200" ref="L199"/>
    <hyperlink r:id="rId201" ref="L200"/>
    <hyperlink r:id="rId202" ref="L201"/>
    <hyperlink r:id="rId203" ref="L202"/>
    <hyperlink r:id="rId204" ref="L203"/>
    <hyperlink r:id="rId205" ref="L204"/>
    <hyperlink r:id="rId206" ref="L205"/>
    <hyperlink r:id="rId207" ref="L206"/>
    <hyperlink r:id="rId208" ref="L207"/>
    <hyperlink r:id="rId209" ref="L208"/>
    <hyperlink r:id="rId210" ref="L209"/>
    <hyperlink r:id="rId211" ref="L210"/>
  </hyperlinks>
  <drawing r:id="rId2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5.5"/>
    <col customWidth="1" min="3" max="3" width="12.63"/>
    <col customWidth="1" min="4" max="4" width="107.25"/>
    <col customWidth="1" min="5" max="5" width="10.38"/>
    <col customWidth="1" min="6" max="6" width="6.13"/>
    <col customWidth="1" min="7" max="7" width="7.38"/>
    <col customWidth="1" min="8" max="9" width="4.0"/>
    <col customWidth="1" min="10" max="10" width="3.63"/>
    <col customWidth="1" min="11" max="11" width="7.25"/>
  </cols>
  <sheetData>
    <row r="1">
      <c r="A1" s="1" t="s">
        <v>0</v>
      </c>
      <c r="B1" s="2" t="s">
        <v>1</v>
      </c>
      <c r="D1" s="3" t="s">
        <v>3</v>
      </c>
      <c r="E1" s="4" t="s">
        <v>1371</v>
      </c>
      <c r="F1" s="4" t="s">
        <v>4</v>
      </c>
      <c r="G1" s="4" t="s">
        <v>5</v>
      </c>
      <c r="H1" s="4" t="s">
        <v>6</v>
      </c>
      <c r="I1" s="4" t="s">
        <v>7</v>
      </c>
      <c r="J1" s="4" t="s">
        <v>8</v>
      </c>
      <c r="K1" s="4" t="s">
        <v>9</v>
      </c>
      <c r="L1" s="4" t="s">
        <v>10</v>
      </c>
    </row>
    <row r="2">
      <c r="A2" s="5" t="s">
        <v>11</v>
      </c>
      <c r="B2" s="6" t="s">
        <v>11</v>
      </c>
      <c r="C2" s="1" t="s">
        <v>1372</v>
      </c>
      <c r="D2" s="44" t="s">
        <v>12</v>
      </c>
      <c r="E2" s="6"/>
      <c r="F2" s="6" t="s">
        <v>13</v>
      </c>
      <c r="G2" s="8">
        <v>2006.0</v>
      </c>
      <c r="H2" s="6" t="s">
        <v>14</v>
      </c>
      <c r="I2" s="9" t="s">
        <v>15</v>
      </c>
      <c r="J2" s="6" t="s">
        <v>16</v>
      </c>
      <c r="K2" s="6" t="s">
        <v>17</v>
      </c>
      <c r="L2" s="10" t="s">
        <v>18</v>
      </c>
      <c r="M2" s="7"/>
      <c r="N2" s="7"/>
      <c r="O2" s="7"/>
      <c r="P2" s="7"/>
      <c r="Q2" s="7"/>
    </row>
    <row r="3">
      <c r="A3" s="5" t="s">
        <v>11</v>
      </c>
      <c r="B3" s="6" t="s">
        <v>11</v>
      </c>
      <c r="C3" s="1" t="s">
        <v>1372</v>
      </c>
      <c r="D3" s="44" t="s">
        <v>32</v>
      </c>
      <c r="E3" s="6"/>
      <c r="F3" s="6" t="s">
        <v>33</v>
      </c>
      <c r="G3" s="8">
        <v>2008.0</v>
      </c>
      <c r="H3" s="6" t="s">
        <v>34</v>
      </c>
      <c r="I3" s="9" t="s">
        <v>35</v>
      </c>
      <c r="J3" s="6" t="s">
        <v>36</v>
      </c>
      <c r="K3" s="6" t="s">
        <v>37</v>
      </c>
      <c r="L3" s="14" t="s">
        <v>38</v>
      </c>
      <c r="M3" s="7"/>
      <c r="N3" s="7"/>
      <c r="O3" s="7"/>
      <c r="P3" s="7"/>
      <c r="Q3" s="7"/>
    </row>
    <row r="4">
      <c r="A4" s="11" t="s">
        <v>11</v>
      </c>
      <c r="B4" s="12" t="s">
        <v>11</v>
      </c>
      <c r="C4" s="1" t="s">
        <v>1372</v>
      </c>
      <c r="D4" s="44" t="s">
        <v>45</v>
      </c>
      <c r="E4" s="6"/>
      <c r="F4" s="6" t="s">
        <v>46</v>
      </c>
      <c r="G4" s="8">
        <v>2009.0</v>
      </c>
      <c r="H4" s="6" t="s">
        <v>47</v>
      </c>
      <c r="I4" s="9" t="s">
        <v>48</v>
      </c>
      <c r="J4" s="6" t="s">
        <v>49</v>
      </c>
      <c r="K4" s="6" t="s">
        <v>50</v>
      </c>
      <c r="L4" s="14" t="s">
        <v>51</v>
      </c>
    </row>
    <row r="5">
      <c r="A5" s="11" t="s">
        <v>11</v>
      </c>
      <c r="B5" s="12" t="s">
        <v>11</v>
      </c>
      <c r="C5" s="1" t="s">
        <v>1372</v>
      </c>
      <c r="D5" s="44" t="s">
        <v>52</v>
      </c>
      <c r="E5" s="12" t="s">
        <v>53</v>
      </c>
      <c r="F5" s="6" t="s">
        <v>54</v>
      </c>
      <c r="G5" s="8">
        <v>2009.0</v>
      </c>
      <c r="H5" s="6" t="s">
        <v>55</v>
      </c>
      <c r="I5" s="9" t="s">
        <v>56</v>
      </c>
      <c r="J5" s="6" t="s">
        <v>24</v>
      </c>
      <c r="K5" s="6"/>
      <c r="L5" s="10" t="s">
        <v>57</v>
      </c>
    </row>
    <row r="6">
      <c r="A6" s="11" t="s">
        <v>11</v>
      </c>
      <c r="B6" s="12" t="s">
        <v>11</v>
      </c>
      <c r="C6" s="1" t="s">
        <v>11</v>
      </c>
      <c r="D6" s="44" t="s">
        <v>64</v>
      </c>
      <c r="E6" s="6"/>
      <c r="F6" s="6" t="s">
        <v>65</v>
      </c>
      <c r="G6" s="8">
        <v>2009.0</v>
      </c>
      <c r="H6" s="6" t="s">
        <v>66</v>
      </c>
      <c r="I6" s="9" t="s">
        <v>67</v>
      </c>
      <c r="J6" s="6" t="s">
        <v>68</v>
      </c>
      <c r="K6" s="6" t="s">
        <v>69</v>
      </c>
      <c r="L6" s="14" t="s">
        <v>70</v>
      </c>
    </row>
    <row r="7">
      <c r="A7" s="5" t="s">
        <v>11</v>
      </c>
      <c r="B7" s="6" t="s">
        <v>11</v>
      </c>
      <c r="C7" s="1" t="s">
        <v>11</v>
      </c>
      <c r="D7" s="44" t="s">
        <v>71</v>
      </c>
      <c r="E7" s="6"/>
      <c r="F7" s="6" t="s">
        <v>72</v>
      </c>
      <c r="G7" s="8">
        <v>2009.0</v>
      </c>
      <c r="H7" s="6" t="s">
        <v>73</v>
      </c>
      <c r="I7" s="9" t="s">
        <v>74</v>
      </c>
      <c r="J7" s="6" t="s">
        <v>24</v>
      </c>
      <c r="K7" s="6" t="s">
        <v>75</v>
      </c>
      <c r="L7" s="14" t="s">
        <v>76</v>
      </c>
    </row>
    <row r="8">
      <c r="A8" s="5" t="s">
        <v>11</v>
      </c>
      <c r="B8" s="6" t="s">
        <v>11</v>
      </c>
      <c r="C8" s="1" t="s">
        <v>1372</v>
      </c>
      <c r="D8" s="44" t="s">
        <v>88</v>
      </c>
      <c r="E8" s="6"/>
      <c r="F8" s="6" t="s">
        <v>89</v>
      </c>
      <c r="G8" s="8">
        <v>2011.0</v>
      </c>
      <c r="H8" s="6" t="s">
        <v>90</v>
      </c>
      <c r="I8" s="9" t="s">
        <v>91</v>
      </c>
      <c r="J8" s="6" t="s">
        <v>92</v>
      </c>
      <c r="K8" s="6" t="s">
        <v>93</v>
      </c>
      <c r="L8" s="14" t="s">
        <v>94</v>
      </c>
    </row>
    <row r="9">
      <c r="A9" s="5" t="s">
        <v>11</v>
      </c>
      <c r="B9" s="6" t="s">
        <v>11</v>
      </c>
      <c r="C9" s="1" t="s">
        <v>11</v>
      </c>
      <c r="D9" s="44" t="s">
        <v>95</v>
      </c>
      <c r="E9" s="6"/>
      <c r="F9" s="6" t="s">
        <v>96</v>
      </c>
      <c r="G9" s="8">
        <v>2011.0</v>
      </c>
      <c r="H9" s="6" t="s">
        <v>97</v>
      </c>
      <c r="I9" s="9" t="s">
        <v>98</v>
      </c>
      <c r="J9" s="6" t="s">
        <v>99</v>
      </c>
      <c r="K9" s="6" t="s">
        <v>100</v>
      </c>
      <c r="L9" s="10" t="s">
        <v>101</v>
      </c>
    </row>
    <row r="10">
      <c r="A10" s="5" t="s">
        <v>11</v>
      </c>
      <c r="B10" s="6" t="s">
        <v>11</v>
      </c>
      <c r="C10" s="1" t="s">
        <v>11</v>
      </c>
      <c r="D10" s="44" t="s">
        <v>107</v>
      </c>
      <c r="E10" s="6"/>
      <c r="F10" s="6" t="s">
        <v>108</v>
      </c>
      <c r="G10" s="8">
        <v>2012.0</v>
      </c>
      <c r="H10" s="6" t="s">
        <v>109</v>
      </c>
      <c r="I10" s="9" t="s">
        <v>110</v>
      </c>
      <c r="J10" s="6" t="s">
        <v>111</v>
      </c>
      <c r="K10" s="6" t="s">
        <v>112</v>
      </c>
      <c r="L10" s="10" t="s">
        <v>113</v>
      </c>
    </row>
    <row r="11">
      <c r="A11" s="5" t="s">
        <v>11</v>
      </c>
      <c r="B11" s="12" t="s">
        <v>11</v>
      </c>
      <c r="C11" s="1" t="s">
        <v>1372</v>
      </c>
      <c r="D11" s="44" t="s">
        <v>114</v>
      </c>
      <c r="E11" s="6"/>
      <c r="F11" s="6" t="s">
        <v>115</v>
      </c>
      <c r="G11" s="8">
        <v>2012.0</v>
      </c>
      <c r="H11" s="6" t="s">
        <v>116</v>
      </c>
      <c r="I11" s="9" t="s">
        <v>117</v>
      </c>
      <c r="J11" s="6" t="s">
        <v>118</v>
      </c>
      <c r="K11" s="6" t="s">
        <v>119</v>
      </c>
      <c r="L11" s="14" t="s">
        <v>120</v>
      </c>
    </row>
    <row r="12">
      <c r="A12" s="11" t="s">
        <v>11</v>
      </c>
      <c r="B12" s="12" t="s">
        <v>11</v>
      </c>
      <c r="C12" s="1" t="s">
        <v>1372</v>
      </c>
      <c r="D12" s="44" t="s">
        <v>127</v>
      </c>
      <c r="E12" s="6"/>
      <c r="F12" s="6" t="s">
        <v>128</v>
      </c>
      <c r="G12" s="8">
        <v>2013.0</v>
      </c>
      <c r="H12" s="6" t="s">
        <v>129</v>
      </c>
      <c r="I12" s="17" t="s">
        <v>130</v>
      </c>
      <c r="J12" s="6" t="s">
        <v>131</v>
      </c>
      <c r="K12" s="6" t="s">
        <v>132</v>
      </c>
      <c r="L12" s="14" t="s">
        <v>1384</v>
      </c>
    </row>
    <row r="13">
      <c r="A13" s="5" t="s">
        <v>11</v>
      </c>
      <c r="B13" s="12" t="s">
        <v>11</v>
      </c>
      <c r="C13" s="1" t="s">
        <v>11</v>
      </c>
      <c r="D13" s="44" t="s">
        <v>147</v>
      </c>
      <c r="E13" s="6"/>
      <c r="F13" s="6" t="s">
        <v>148</v>
      </c>
      <c r="G13" s="8">
        <v>2013.0</v>
      </c>
      <c r="H13" s="6" t="s">
        <v>149</v>
      </c>
      <c r="I13" s="17" t="s">
        <v>150</v>
      </c>
      <c r="J13" s="6" t="s">
        <v>151</v>
      </c>
      <c r="K13" s="6" t="s">
        <v>152</v>
      </c>
      <c r="L13" s="10" t="s">
        <v>18</v>
      </c>
    </row>
    <row r="14">
      <c r="A14" s="5" t="s">
        <v>11</v>
      </c>
      <c r="B14" s="12" t="s">
        <v>11</v>
      </c>
      <c r="C14" s="1" t="s">
        <v>11</v>
      </c>
      <c r="D14" s="44" t="s">
        <v>160</v>
      </c>
      <c r="E14" s="6"/>
      <c r="F14" s="6" t="s">
        <v>141</v>
      </c>
      <c r="G14" s="8">
        <v>2013.0</v>
      </c>
      <c r="H14" s="6" t="s">
        <v>161</v>
      </c>
      <c r="I14" s="17" t="s">
        <v>162</v>
      </c>
      <c r="J14" s="6" t="s">
        <v>163</v>
      </c>
      <c r="K14" s="6" t="s">
        <v>164</v>
      </c>
      <c r="L14" s="10" t="s">
        <v>165</v>
      </c>
    </row>
    <row r="15">
      <c r="A15" s="5" t="s">
        <v>11</v>
      </c>
      <c r="B15" s="12" t="s">
        <v>11</v>
      </c>
      <c r="C15" s="1" t="s">
        <v>11</v>
      </c>
      <c r="D15" s="44" t="s">
        <v>166</v>
      </c>
      <c r="E15" s="6"/>
      <c r="F15" s="6" t="s">
        <v>167</v>
      </c>
      <c r="G15" s="8">
        <v>2013.0</v>
      </c>
      <c r="H15" s="6" t="s">
        <v>168</v>
      </c>
      <c r="I15" s="9" t="s">
        <v>169</v>
      </c>
      <c r="J15" s="6" t="s">
        <v>170</v>
      </c>
      <c r="K15" s="6" t="s">
        <v>171</v>
      </c>
      <c r="L15" s="10" t="s">
        <v>172</v>
      </c>
    </row>
    <row r="16">
      <c r="A16" s="5" t="s">
        <v>11</v>
      </c>
      <c r="B16" s="12" t="s">
        <v>11</v>
      </c>
      <c r="C16" s="1" t="s">
        <v>11</v>
      </c>
      <c r="D16" s="44" t="s">
        <v>173</v>
      </c>
      <c r="E16" s="6"/>
      <c r="F16" s="6" t="s">
        <v>174</v>
      </c>
      <c r="G16" s="8">
        <v>2013.0</v>
      </c>
      <c r="H16" s="6" t="s">
        <v>175</v>
      </c>
      <c r="I16" s="9" t="s">
        <v>176</v>
      </c>
      <c r="J16" s="6" t="s">
        <v>177</v>
      </c>
      <c r="K16" s="6" t="s">
        <v>178</v>
      </c>
      <c r="L16" s="14" t="s">
        <v>179</v>
      </c>
    </row>
    <row r="17">
      <c r="A17" s="5" t="s">
        <v>11</v>
      </c>
      <c r="B17" s="6" t="s">
        <v>11</v>
      </c>
      <c r="C17" s="1" t="s">
        <v>1372</v>
      </c>
      <c r="D17" s="44" t="s">
        <v>180</v>
      </c>
      <c r="E17" s="6"/>
      <c r="F17" s="6" t="s">
        <v>181</v>
      </c>
      <c r="G17" s="8">
        <v>2014.0</v>
      </c>
      <c r="H17" s="6" t="s">
        <v>182</v>
      </c>
      <c r="I17" s="9" t="s">
        <v>183</v>
      </c>
      <c r="J17" s="6" t="s">
        <v>184</v>
      </c>
      <c r="K17" s="6" t="s">
        <v>185</v>
      </c>
      <c r="L17" s="10" t="s">
        <v>186</v>
      </c>
    </row>
    <row r="18">
      <c r="A18" s="11" t="s">
        <v>11</v>
      </c>
      <c r="B18" s="12" t="s">
        <v>11</v>
      </c>
      <c r="C18" s="1" t="s">
        <v>11</v>
      </c>
      <c r="D18" s="44" t="s">
        <v>194</v>
      </c>
      <c r="E18" s="6"/>
      <c r="F18" s="6" t="s">
        <v>195</v>
      </c>
      <c r="G18" s="8">
        <v>2014.0</v>
      </c>
      <c r="H18" s="6" t="s">
        <v>196</v>
      </c>
      <c r="I18" s="9" t="s">
        <v>197</v>
      </c>
      <c r="J18" s="6" t="s">
        <v>198</v>
      </c>
      <c r="K18" s="6" t="s">
        <v>199</v>
      </c>
      <c r="L18" s="14" t="s">
        <v>120</v>
      </c>
    </row>
    <row r="19">
      <c r="A19" s="5" t="s">
        <v>11</v>
      </c>
      <c r="B19" s="12" t="s">
        <v>11</v>
      </c>
      <c r="C19" s="1" t="s">
        <v>11</v>
      </c>
      <c r="D19" s="44" t="s">
        <v>207</v>
      </c>
      <c r="E19" s="6"/>
      <c r="F19" s="6" t="s">
        <v>208</v>
      </c>
      <c r="G19" s="8">
        <v>2014.0</v>
      </c>
      <c r="H19" s="6"/>
      <c r="I19" s="9" t="s">
        <v>209</v>
      </c>
      <c r="J19" s="6" t="s">
        <v>210</v>
      </c>
      <c r="K19" s="6" t="s">
        <v>211</v>
      </c>
      <c r="L19" s="10" t="s">
        <v>212</v>
      </c>
    </row>
    <row r="20">
      <c r="A20" s="5" t="s">
        <v>11</v>
      </c>
      <c r="B20" s="12" t="s">
        <v>11</v>
      </c>
      <c r="C20" s="1" t="s">
        <v>11</v>
      </c>
      <c r="D20" s="44" t="s">
        <v>213</v>
      </c>
      <c r="E20" s="6"/>
      <c r="F20" s="6" t="s">
        <v>214</v>
      </c>
      <c r="G20" s="8">
        <v>2015.0</v>
      </c>
      <c r="H20" s="6" t="s">
        <v>215</v>
      </c>
      <c r="I20" s="9" t="s">
        <v>216</v>
      </c>
      <c r="J20" s="6" t="s">
        <v>217</v>
      </c>
      <c r="K20" s="6" t="s">
        <v>218</v>
      </c>
      <c r="L20" s="10" t="s">
        <v>18</v>
      </c>
    </row>
    <row r="21">
      <c r="A21" s="5" t="s">
        <v>11</v>
      </c>
      <c r="B21" s="12" t="s">
        <v>11</v>
      </c>
      <c r="C21" s="1" t="s">
        <v>11</v>
      </c>
      <c r="D21" s="44" t="s">
        <v>219</v>
      </c>
      <c r="E21" s="6"/>
      <c r="F21" s="6" t="s">
        <v>220</v>
      </c>
      <c r="G21" s="8">
        <v>2015.0</v>
      </c>
      <c r="H21" s="6" t="s">
        <v>221</v>
      </c>
      <c r="I21" s="9" t="s">
        <v>222</v>
      </c>
      <c r="J21" s="6" t="s">
        <v>223</v>
      </c>
      <c r="K21" s="6" t="s">
        <v>224</v>
      </c>
      <c r="L21" s="10" t="s">
        <v>172</v>
      </c>
    </row>
    <row r="22">
      <c r="A22" s="5" t="s">
        <v>11</v>
      </c>
      <c r="B22" s="6" t="s">
        <v>11</v>
      </c>
      <c r="C22" s="1" t="s">
        <v>11</v>
      </c>
      <c r="D22" s="44" t="s">
        <v>232</v>
      </c>
      <c r="E22" s="6"/>
      <c r="F22" s="6" t="s">
        <v>233</v>
      </c>
      <c r="G22" s="8">
        <v>2015.0</v>
      </c>
      <c r="H22" s="6" t="s">
        <v>234</v>
      </c>
      <c r="I22" s="9" t="s">
        <v>235</v>
      </c>
      <c r="J22" s="6" t="s">
        <v>236</v>
      </c>
      <c r="K22" s="6" t="s">
        <v>237</v>
      </c>
      <c r="L22" s="14" t="s">
        <v>238</v>
      </c>
    </row>
    <row r="23">
      <c r="A23" s="11" t="s">
        <v>11</v>
      </c>
      <c r="B23" s="12" t="s">
        <v>11</v>
      </c>
      <c r="C23" s="1" t="s">
        <v>11</v>
      </c>
      <c r="D23" s="44" t="s">
        <v>239</v>
      </c>
      <c r="E23" s="6"/>
      <c r="F23" s="6" t="s">
        <v>240</v>
      </c>
      <c r="G23" s="8">
        <v>2015.0</v>
      </c>
      <c r="H23" s="6" t="s">
        <v>241</v>
      </c>
      <c r="I23" s="17" t="s">
        <v>242</v>
      </c>
      <c r="J23" s="6" t="s">
        <v>24</v>
      </c>
      <c r="K23" s="6"/>
      <c r="L23" s="14" t="s">
        <v>243</v>
      </c>
    </row>
    <row r="24">
      <c r="A24" s="11" t="s">
        <v>11</v>
      </c>
      <c r="B24" s="12" t="s">
        <v>11</v>
      </c>
      <c r="C24" s="1" t="s">
        <v>11</v>
      </c>
      <c r="D24" s="44" t="s">
        <v>251</v>
      </c>
      <c r="E24" s="6"/>
      <c r="F24" s="6" t="s">
        <v>252</v>
      </c>
      <c r="G24" s="8">
        <v>2015.0</v>
      </c>
      <c r="H24" s="6" t="s">
        <v>253</v>
      </c>
      <c r="I24" s="9" t="s">
        <v>254</v>
      </c>
      <c r="J24" s="6" t="s">
        <v>255</v>
      </c>
      <c r="K24" s="6" t="s">
        <v>256</v>
      </c>
      <c r="L24" s="14" t="s">
        <v>120</v>
      </c>
    </row>
    <row r="25">
      <c r="A25" s="11" t="s">
        <v>11</v>
      </c>
      <c r="B25" s="12" t="s">
        <v>11</v>
      </c>
      <c r="C25" s="1" t="s">
        <v>11</v>
      </c>
      <c r="D25" s="44" t="s">
        <v>257</v>
      </c>
      <c r="E25" s="6"/>
      <c r="F25" s="6" t="s">
        <v>258</v>
      </c>
      <c r="G25" s="8">
        <v>2016.0</v>
      </c>
      <c r="H25" s="6" t="s">
        <v>259</v>
      </c>
      <c r="I25" s="9" t="s">
        <v>260</v>
      </c>
      <c r="J25" s="6" t="s">
        <v>261</v>
      </c>
      <c r="K25" s="6" t="s">
        <v>262</v>
      </c>
      <c r="L25" s="14" t="s">
        <v>1703</v>
      </c>
    </row>
    <row r="26">
      <c r="A26" s="5" t="s">
        <v>11</v>
      </c>
      <c r="B26" s="12" t="s">
        <v>11</v>
      </c>
      <c r="C26" s="1" t="s">
        <v>11</v>
      </c>
      <c r="D26" s="44" t="s">
        <v>264</v>
      </c>
      <c r="E26" s="6"/>
      <c r="F26" s="6" t="s">
        <v>226</v>
      </c>
      <c r="G26" s="8">
        <v>2016.0</v>
      </c>
      <c r="H26" s="6" t="s">
        <v>265</v>
      </c>
      <c r="I26" s="9" t="s">
        <v>266</v>
      </c>
      <c r="J26" s="6" t="s">
        <v>267</v>
      </c>
      <c r="K26" s="6" t="s">
        <v>268</v>
      </c>
      <c r="L26" s="14" t="s">
        <v>269</v>
      </c>
    </row>
    <row r="27">
      <c r="A27" s="5" t="s">
        <v>11</v>
      </c>
      <c r="B27" s="12" t="s">
        <v>11</v>
      </c>
      <c r="C27" s="1" t="s">
        <v>11</v>
      </c>
      <c r="D27" s="44" t="s">
        <v>277</v>
      </c>
      <c r="E27" s="6"/>
      <c r="F27" s="6" t="s">
        <v>278</v>
      </c>
      <c r="G27" s="8">
        <v>2016.0</v>
      </c>
      <c r="H27" s="6"/>
      <c r="I27" s="9" t="s">
        <v>279</v>
      </c>
      <c r="J27" s="6" t="s">
        <v>280</v>
      </c>
      <c r="K27" s="6" t="s">
        <v>281</v>
      </c>
      <c r="L27" s="14" t="s">
        <v>282</v>
      </c>
    </row>
    <row r="28">
      <c r="A28" s="5" t="s">
        <v>11</v>
      </c>
      <c r="B28" s="6" t="s">
        <v>11</v>
      </c>
      <c r="C28" s="1" t="s">
        <v>11</v>
      </c>
      <c r="D28" s="44" t="s">
        <v>289</v>
      </c>
      <c r="E28" s="6"/>
      <c r="F28" s="6" t="s">
        <v>290</v>
      </c>
      <c r="G28" s="8">
        <v>2016.0</v>
      </c>
      <c r="H28" s="6" t="s">
        <v>291</v>
      </c>
      <c r="I28" s="9" t="s">
        <v>292</v>
      </c>
      <c r="J28" s="6" t="s">
        <v>293</v>
      </c>
      <c r="K28" s="6" t="s">
        <v>294</v>
      </c>
      <c r="L28" s="10" t="s">
        <v>18</v>
      </c>
    </row>
    <row r="29">
      <c r="A29" s="5" t="s">
        <v>11</v>
      </c>
      <c r="B29" s="6" t="s">
        <v>11</v>
      </c>
      <c r="C29" s="1" t="s">
        <v>11</v>
      </c>
      <c r="D29" s="44" t="s">
        <v>322</v>
      </c>
      <c r="E29" s="6"/>
      <c r="F29" s="6" t="s">
        <v>323</v>
      </c>
      <c r="G29" s="8">
        <v>2017.0</v>
      </c>
      <c r="H29" s="6" t="s">
        <v>324</v>
      </c>
      <c r="I29" s="9" t="s">
        <v>325</v>
      </c>
      <c r="J29" s="6" t="s">
        <v>326</v>
      </c>
      <c r="K29" s="6" t="s">
        <v>327</v>
      </c>
      <c r="L29" s="14" t="s">
        <v>179</v>
      </c>
    </row>
    <row r="30">
      <c r="A30" s="5" t="s">
        <v>11</v>
      </c>
      <c r="B30" s="12" t="s">
        <v>11</v>
      </c>
      <c r="C30" s="1" t="s">
        <v>11</v>
      </c>
      <c r="D30" s="44" t="s">
        <v>328</v>
      </c>
      <c r="E30" s="6"/>
      <c r="F30" s="6" t="s">
        <v>329</v>
      </c>
      <c r="G30" s="8">
        <v>2017.0</v>
      </c>
      <c r="H30" s="6" t="s">
        <v>330</v>
      </c>
      <c r="I30" s="9" t="s">
        <v>331</v>
      </c>
      <c r="J30" s="6" t="s">
        <v>332</v>
      </c>
      <c r="K30" s="6" t="s">
        <v>333</v>
      </c>
      <c r="L30" s="14" t="s">
        <v>94</v>
      </c>
    </row>
    <row r="31">
      <c r="A31" s="11" t="s">
        <v>11</v>
      </c>
      <c r="B31" s="12" t="s">
        <v>11</v>
      </c>
      <c r="C31" s="1" t="s">
        <v>11</v>
      </c>
      <c r="D31" s="44" t="s">
        <v>346</v>
      </c>
      <c r="E31" s="6"/>
      <c r="F31" s="6" t="s">
        <v>347</v>
      </c>
      <c r="G31" s="8">
        <v>2018.0</v>
      </c>
      <c r="H31" s="6" t="s">
        <v>348</v>
      </c>
      <c r="I31" s="9" t="s">
        <v>349</v>
      </c>
      <c r="J31" s="6" t="s">
        <v>350</v>
      </c>
      <c r="K31" s="6" t="s">
        <v>351</v>
      </c>
      <c r="L31" s="10" t="s">
        <v>113</v>
      </c>
    </row>
    <row r="32">
      <c r="A32" s="5" t="s">
        <v>11</v>
      </c>
      <c r="B32" s="12" t="s">
        <v>11</v>
      </c>
      <c r="C32" s="1" t="s">
        <v>11</v>
      </c>
      <c r="D32" s="44" t="s">
        <v>352</v>
      </c>
      <c r="E32" s="6"/>
      <c r="F32" s="6" t="s">
        <v>353</v>
      </c>
      <c r="G32" s="8">
        <v>2019.0</v>
      </c>
      <c r="H32" s="6" t="s">
        <v>354</v>
      </c>
      <c r="I32" s="9" t="s">
        <v>355</v>
      </c>
      <c r="J32" s="6" t="s">
        <v>356</v>
      </c>
      <c r="K32" s="6" t="s">
        <v>357</v>
      </c>
      <c r="L32" s="10" t="s">
        <v>18</v>
      </c>
    </row>
    <row r="33">
      <c r="A33" s="5" t="s">
        <v>11</v>
      </c>
      <c r="B33" s="6" t="s">
        <v>11</v>
      </c>
      <c r="C33" s="1" t="s">
        <v>11</v>
      </c>
      <c r="D33" s="44" t="s">
        <v>358</v>
      </c>
      <c r="E33" s="6"/>
      <c r="F33" s="6" t="s">
        <v>359</v>
      </c>
      <c r="G33" s="8">
        <v>2019.0</v>
      </c>
      <c r="H33" s="6"/>
      <c r="I33" s="9" t="s">
        <v>360</v>
      </c>
      <c r="J33" s="6" t="s">
        <v>361</v>
      </c>
      <c r="K33" s="6" t="s">
        <v>362</v>
      </c>
      <c r="L33" s="10" t="s">
        <v>363</v>
      </c>
    </row>
    <row r="34">
      <c r="A34" s="11" t="s">
        <v>11</v>
      </c>
      <c r="B34" s="12" t="s">
        <v>11</v>
      </c>
      <c r="C34" s="1" t="s">
        <v>11</v>
      </c>
      <c r="D34" s="44" t="s">
        <v>392</v>
      </c>
      <c r="E34" s="6"/>
      <c r="F34" s="6" t="s">
        <v>393</v>
      </c>
      <c r="G34" s="8">
        <v>2019.0</v>
      </c>
      <c r="H34" s="6"/>
      <c r="I34" s="13" t="s">
        <v>394</v>
      </c>
      <c r="J34" s="6"/>
      <c r="K34" s="6" t="s">
        <v>395</v>
      </c>
      <c r="L34" s="14" t="s">
        <v>396</v>
      </c>
    </row>
    <row r="35">
      <c r="A35" s="11" t="s">
        <v>11</v>
      </c>
      <c r="B35" s="12" t="s">
        <v>11</v>
      </c>
      <c r="C35" s="1" t="s">
        <v>11</v>
      </c>
      <c r="D35" s="44" t="s">
        <v>403</v>
      </c>
      <c r="E35" s="6"/>
      <c r="F35" s="6" t="s">
        <v>404</v>
      </c>
      <c r="G35" s="8">
        <v>2020.0</v>
      </c>
      <c r="H35" s="6" t="s">
        <v>405</v>
      </c>
      <c r="I35" s="9" t="s">
        <v>406</v>
      </c>
      <c r="J35" s="6" t="s">
        <v>407</v>
      </c>
      <c r="K35" s="6" t="s">
        <v>408</v>
      </c>
      <c r="L35" s="14" t="s">
        <v>409</v>
      </c>
      <c r="N35" s="16"/>
    </row>
    <row r="36">
      <c r="A36" s="5" t="s">
        <v>11</v>
      </c>
      <c r="B36" s="6" t="s">
        <v>11</v>
      </c>
      <c r="C36" s="1" t="s">
        <v>1372</v>
      </c>
      <c r="D36" s="44" t="s">
        <v>417</v>
      </c>
      <c r="E36" s="6"/>
      <c r="F36" s="6" t="s">
        <v>418</v>
      </c>
      <c r="G36" s="8">
        <v>2020.0</v>
      </c>
      <c r="H36" s="6" t="s">
        <v>419</v>
      </c>
      <c r="I36" s="9" t="s">
        <v>420</v>
      </c>
      <c r="J36" s="6" t="s">
        <v>24</v>
      </c>
      <c r="K36" s="6" t="s">
        <v>421</v>
      </c>
      <c r="L36" s="14" t="s">
        <v>94</v>
      </c>
    </row>
    <row r="37">
      <c r="A37" s="5" t="s">
        <v>11</v>
      </c>
      <c r="B37" s="6" t="s">
        <v>11</v>
      </c>
      <c r="C37" s="1" t="s">
        <v>11</v>
      </c>
      <c r="D37" s="44" t="s">
        <v>422</v>
      </c>
      <c r="E37" s="6"/>
      <c r="F37" s="6" t="s">
        <v>423</v>
      </c>
      <c r="G37" s="8">
        <v>2021.0</v>
      </c>
      <c r="H37" s="6" t="s">
        <v>424</v>
      </c>
      <c r="I37" s="9" t="s">
        <v>425</v>
      </c>
      <c r="J37" s="6" t="s">
        <v>426</v>
      </c>
      <c r="K37" s="6" t="s">
        <v>427</v>
      </c>
      <c r="L37" s="10" t="s">
        <v>18</v>
      </c>
    </row>
    <row r="38">
      <c r="A38" s="11" t="s">
        <v>11</v>
      </c>
      <c r="B38" s="6" t="s">
        <v>11</v>
      </c>
      <c r="C38" s="1" t="s">
        <v>1372</v>
      </c>
      <c r="D38" s="44" t="s">
        <v>428</v>
      </c>
      <c r="E38" s="6"/>
      <c r="F38" s="6" t="s">
        <v>429</v>
      </c>
      <c r="G38" s="8">
        <v>2021.0</v>
      </c>
      <c r="H38" s="6" t="s">
        <v>430</v>
      </c>
      <c r="I38" s="17" t="s">
        <v>431</v>
      </c>
      <c r="J38" s="6" t="s">
        <v>432</v>
      </c>
      <c r="K38" s="6" t="s">
        <v>433</v>
      </c>
      <c r="L38" s="14" t="s">
        <v>1409</v>
      </c>
    </row>
    <row r="39">
      <c r="A39" s="5" t="s">
        <v>11</v>
      </c>
      <c r="B39" s="12" t="s">
        <v>11</v>
      </c>
      <c r="C39" s="1" t="s">
        <v>11</v>
      </c>
      <c r="D39" s="44" t="s">
        <v>448</v>
      </c>
      <c r="E39" s="6"/>
      <c r="F39" s="6" t="s">
        <v>449</v>
      </c>
      <c r="G39" s="8">
        <v>2021.0</v>
      </c>
      <c r="H39" s="6" t="s">
        <v>450</v>
      </c>
      <c r="I39" s="9" t="s">
        <v>451</v>
      </c>
      <c r="J39" s="6" t="s">
        <v>452</v>
      </c>
      <c r="K39" s="6" t="s">
        <v>453</v>
      </c>
      <c r="L39" s="14" t="s">
        <v>454</v>
      </c>
    </row>
    <row r="40">
      <c r="A40" s="5" t="s">
        <v>11</v>
      </c>
      <c r="B40" s="12" t="s">
        <v>11</v>
      </c>
      <c r="C40" s="1" t="s">
        <v>11</v>
      </c>
      <c r="D40" s="44" t="s">
        <v>462</v>
      </c>
      <c r="E40" s="6"/>
      <c r="F40" s="6" t="s">
        <v>463</v>
      </c>
      <c r="G40" s="8">
        <v>2021.0</v>
      </c>
      <c r="H40" s="6" t="s">
        <v>464</v>
      </c>
      <c r="I40" s="9" t="s">
        <v>465</v>
      </c>
      <c r="J40" s="6" t="s">
        <v>466</v>
      </c>
      <c r="K40" s="6" t="s">
        <v>467</v>
      </c>
      <c r="L40" s="14" t="s">
        <v>1409</v>
      </c>
    </row>
    <row r="41">
      <c r="A41" s="5" t="s">
        <v>11</v>
      </c>
      <c r="B41" s="6" t="s">
        <v>11</v>
      </c>
      <c r="C41" s="1" t="s">
        <v>11</v>
      </c>
      <c r="D41" s="44" t="s">
        <v>468</v>
      </c>
      <c r="E41" s="6"/>
      <c r="F41" s="6" t="s">
        <v>469</v>
      </c>
      <c r="G41" s="8">
        <v>2021.0</v>
      </c>
      <c r="H41" s="6" t="s">
        <v>470</v>
      </c>
      <c r="I41" s="9" t="s">
        <v>471</v>
      </c>
      <c r="J41" s="6" t="s">
        <v>472</v>
      </c>
      <c r="K41" s="6" t="s">
        <v>473</v>
      </c>
      <c r="L41" s="14" t="s">
        <v>474</v>
      </c>
    </row>
    <row r="42">
      <c r="A42" s="11" t="s">
        <v>11</v>
      </c>
      <c r="B42" s="12" t="s">
        <v>11</v>
      </c>
      <c r="C42" s="1" t="s">
        <v>11</v>
      </c>
      <c r="D42" s="44" t="s">
        <v>475</v>
      </c>
      <c r="E42" s="6"/>
      <c r="F42" s="6" t="s">
        <v>476</v>
      </c>
      <c r="G42" s="8">
        <v>2021.0</v>
      </c>
      <c r="H42" s="6" t="s">
        <v>477</v>
      </c>
      <c r="I42" s="9" t="s">
        <v>478</v>
      </c>
      <c r="J42" s="6" t="s">
        <v>479</v>
      </c>
      <c r="K42" s="6" t="s">
        <v>480</v>
      </c>
      <c r="L42" s="10" t="s">
        <v>186</v>
      </c>
    </row>
    <row r="43">
      <c r="A43" s="5" t="s">
        <v>11</v>
      </c>
      <c r="B43" s="12" t="s">
        <v>11</v>
      </c>
      <c r="C43" s="1" t="s">
        <v>11</v>
      </c>
      <c r="D43" s="44" t="s">
        <v>481</v>
      </c>
      <c r="E43" s="6"/>
      <c r="F43" s="6" t="s">
        <v>482</v>
      </c>
      <c r="G43" s="8">
        <v>2021.0</v>
      </c>
      <c r="H43" s="6" t="s">
        <v>483</v>
      </c>
      <c r="I43" s="17" t="s">
        <v>484</v>
      </c>
      <c r="J43" s="6" t="s">
        <v>485</v>
      </c>
      <c r="K43" s="6" t="s">
        <v>486</v>
      </c>
      <c r="L43" s="10" t="s">
        <v>487</v>
      </c>
    </row>
    <row r="44">
      <c r="A44" s="5" t="s">
        <v>11</v>
      </c>
      <c r="B44" s="6" t="s">
        <v>11</v>
      </c>
      <c r="C44" s="1" t="s">
        <v>11</v>
      </c>
      <c r="D44" s="44" t="s">
        <v>488</v>
      </c>
      <c r="E44" s="6"/>
      <c r="F44" s="6" t="s">
        <v>489</v>
      </c>
      <c r="G44" s="8">
        <v>2022.0</v>
      </c>
      <c r="H44" s="6" t="s">
        <v>490</v>
      </c>
      <c r="I44" s="9" t="s">
        <v>491</v>
      </c>
      <c r="J44" s="6" t="s">
        <v>492</v>
      </c>
      <c r="K44" s="6" t="s">
        <v>493</v>
      </c>
      <c r="L44" s="10" t="s">
        <v>186</v>
      </c>
    </row>
    <row r="45">
      <c r="A45" s="11" t="s">
        <v>11</v>
      </c>
      <c r="B45" s="6" t="s">
        <v>11</v>
      </c>
      <c r="C45" s="1" t="s">
        <v>11</v>
      </c>
      <c r="D45" s="44" t="s">
        <v>494</v>
      </c>
      <c r="E45" s="6"/>
      <c r="F45" s="6" t="s">
        <v>495</v>
      </c>
      <c r="G45" s="8">
        <v>2022.0</v>
      </c>
      <c r="H45" s="6" t="s">
        <v>496</v>
      </c>
      <c r="I45" s="9" t="s">
        <v>497</v>
      </c>
      <c r="J45" s="6" t="s">
        <v>498</v>
      </c>
      <c r="K45" s="6" t="s">
        <v>499</v>
      </c>
      <c r="L45" s="10" t="s">
        <v>18</v>
      </c>
    </row>
    <row r="46">
      <c r="A46" s="5" t="s">
        <v>11</v>
      </c>
      <c r="B46" s="6" t="s">
        <v>11</v>
      </c>
      <c r="C46" s="1" t="s">
        <v>11</v>
      </c>
      <c r="D46" s="44" t="s">
        <v>500</v>
      </c>
      <c r="E46" s="6"/>
      <c r="F46" s="6" t="s">
        <v>501</v>
      </c>
      <c r="G46" s="8">
        <v>2022.0</v>
      </c>
      <c r="H46" s="6"/>
      <c r="I46" s="9" t="s">
        <v>502</v>
      </c>
      <c r="J46" s="6" t="s">
        <v>503</v>
      </c>
      <c r="K46" s="6" t="s">
        <v>504</v>
      </c>
      <c r="L46" s="14" t="s">
        <v>505</v>
      </c>
    </row>
    <row r="47">
      <c r="A47" s="11" t="s">
        <v>11</v>
      </c>
      <c r="B47" s="6" t="s">
        <v>11</v>
      </c>
      <c r="C47" s="1" t="s">
        <v>11</v>
      </c>
      <c r="D47" s="44" t="s">
        <v>506</v>
      </c>
      <c r="E47" s="6"/>
      <c r="F47" s="6" t="s">
        <v>507</v>
      </c>
      <c r="G47" s="8">
        <v>2022.0</v>
      </c>
      <c r="H47" s="6" t="s">
        <v>508</v>
      </c>
      <c r="I47" s="9" t="s">
        <v>509</v>
      </c>
      <c r="J47" s="6" t="s">
        <v>510</v>
      </c>
      <c r="K47" s="6" t="s">
        <v>511</v>
      </c>
      <c r="L47" s="14" t="s">
        <v>512</v>
      </c>
    </row>
    <row r="48">
      <c r="A48" s="5" t="s">
        <v>11</v>
      </c>
      <c r="B48" s="12" t="s">
        <v>11</v>
      </c>
      <c r="C48" s="1" t="s">
        <v>11</v>
      </c>
      <c r="D48" s="44" t="s">
        <v>513</v>
      </c>
      <c r="E48" s="6"/>
      <c r="F48" s="6" t="s">
        <v>514</v>
      </c>
      <c r="G48" s="8">
        <v>2022.0</v>
      </c>
      <c r="H48" s="6" t="s">
        <v>515</v>
      </c>
      <c r="I48" s="9" t="s">
        <v>516</v>
      </c>
      <c r="J48" s="6" t="s">
        <v>517</v>
      </c>
      <c r="K48" s="6" t="s">
        <v>518</v>
      </c>
      <c r="L48" s="14" t="s">
        <v>1420</v>
      </c>
    </row>
    <row r="49">
      <c r="A49" s="5" t="s">
        <v>11</v>
      </c>
      <c r="B49" s="12" t="s">
        <v>11</v>
      </c>
      <c r="C49" s="1" t="s">
        <v>11</v>
      </c>
      <c r="D49" s="44" t="s">
        <v>543</v>
      </c>
      <c r="E49" s="6"/>
      <c r="F49" s="6" t="s">
        <v>544</v>
      </c>
      <c r="G49" s="8">
        <v>2005.0</v>
      </c>
      <c r="H49" s="6" t="s">
        <v>545</v>
      </c>
      <c r="I49" s="9" t="s">
        <v>546</v>
      </c>
      <c r="J49" s="6" t="s">
        <v>547</v>
      </c>
      <c r="K49" s="6" t="s">
        <v>548</v>
      </c>
      <c r="L49" s="14" t="s">
        <v>549</v>
      </c>
    </row>
    <row r="50">
      <c r="A50" s="5" t="s">
        <v>11</v>
      </c>
      <c r="B50" s="12" t="s">
        <v>11</v>
      </c>
      <c r="C50" s="1" t="s">
        <v>11</v>
      </c>
      <c r="D50" s="44" t="s">
        <v>557</v>
      </c>
      <c r="E50" s="6"/>
      <c r="F50" s="6" t="s">
        <v>558</v>
      </c>
      <c r="G50" s="8">
        <v>2006.0</v>
      </c>
      <c r="H50" s="6" t="s">
        <v>559</v>
      </c>
      <c r="I50" s="17" t="s">
        <v>560</v>
      </c>
      <c r="J50" s="6" t="s">
        <v>24</v>
      </c>
      <c r="K50" s="6" t="s">
        <v>561</v>
      </c>
      <c r="L50" s="14" t="s">
        <v>269</v>
      </c>
    </row>
    <row r="51">
      <c r="A51" s="5" t="s">
        <v>11</v>
      </c>
      <c r="B51" s="12" t="s">
        <v>11</v>
      </c>
      <c r="C51" s="1" t="s">
        <v>11</v>
      </c>
      <c r="D51" s="44" t="s">
        <v>568</v>
      </c>
      <c r="E51" s="6"/>
      <c r="F51" s="6" t="s">
        <v>569</v>
      </c>
      <c r="G51" s="8">
        <v>2006.0</v>
      </c>
      <c r="H51" s="6" t="s">
        <v>570</v>
      </c>
      <c r="I51" s="9" t="s">
        <v>571</v>
      </c>
      <c r="J51" s="6" t="s">
        <v>24</v>
      </c>
      <c r="K51" s="6"/>
      <c r="L51" s="14" t="s">
        <v>572</v>
      </c>
    </row>
    <row r="52">
      <c r="A52" s="5" t="s">
        <v>11</v>
      </c>
      <c r="B52" s="6" t="s">
        <v>11</v>
      </c>
      <c r="C52" s="1" t="s">
        <v>11</v>
      </c>
      <c r="D52" s="44" t="s">
        <v>579</v>
      </c>
      <c r="E52" s="6"/>
      <c r="F52" s="6" t="s">
        <v>574</v>
      </c>
      <c r="G52" s="8">
        <v>2008.0</v>
      </c>
      <c r="H52" s="6" t="s">
        <v>580</v>
      </c>
      <c r="I52" s="9" t="s">
        <v>581</v>
      </c>
      <c r="J52" s="6" t="s">
        <v>582</v>
      </c>
      <c r="K52" s="6" t="s">
        <v>583</v>
      </c>
      <c r="L52" s="14" t="s">
        <v>584</v>
      </c>
    </row>
    <row r="53">
      <c r="A53" s="5" t="s">
        <v>11</v>
      </c>
      <c r="B53" s="6" t="s">
        <v>11</v>
      </c>
      <c r="C53" s="1" t="s">
        <v>11</v>
      </c>
      <c r="D53" s="44" t="s">
        <v>585</v>
      </c>
      <c r="E53" s="6"/>
      <c r="F53" s="6" t="s">
        <v>586</v>
      </c>
      <c r="G53" s="8">
        <v>2008.0</v>
      </c>
      <c r="H53" s="6"/>
      <c r="I53" s="13" t="s">
        <v>587</v>
      </c>
      <c r="J53" s="6"/>
      <c r="K53" s="6" t="s">
        <v>588</v>
      </c>
      <c r="L53" s="14" t="s">
        <v>238</v>
      </c>
    </row>
    <row r="54">
      <c r="A54" s="5" t="s">
        <v>11</v>
      </c>
      <c r="B54" s="6" t="s">
        <v>11</v>
      </c>
      <c r="C54" s="1" t="s">
        <v>11</v>
      </c>
      <c r="D54" s="44" t="s">
        <v>589</v>
      </c>
      <c r="E54" s="6"/>
      <c r="F54" s="6" t="s">
        <v>590</v>
      </c>
      <c r="G54" s="8">
        <v>2008.0</v>
      </c>
      <c r="H54" s="6" t="s">
        <v>591</v>
      </c>
      <c r="I54" s="9" t="s">
        <v>592</v>
      </c>
      <c r="J54" s="6" t="s">
        <v>24</v>
      </c>
      <c r="K54" s="6" t="s">
        <v>593</v>
      </c>
      <c r="L54" s="14" t="s">
        <v>94</v>
      </c>
    </row>
    <row r="55">
      <c r="A55" s="5" t="s">
        <v>11</v>
      </c>
      <c r="B55" s="12" t="s">
        <v>11</v>
      </c>
      <c r="C55" s="1" t="s">
        <v>11</v>
      </c>
      <c r="D55" s="44" t="s">
        <v>601</v>
      </c>
      <c r="E55" s="6"/>
      <c r="F55" s="6" t="s">
        <v>602</v>
      </c>
      <c r="G55" s="8">
        <v>2009.0</v>
      </c>
      <c r="H55" s="6" t="s">
        <v>603</v>
      </c>
      <c r="I55" s="9" t="s">
        <v>604</v>
      </c>
      <c r="J55" s="6" t="s">
        <v>605</v>
      </c>
      <c r="K55" s="6" t="s">
        <v>606</v>
      </c>
      <c r="L55" s="14" t="s">
        <v>409</v>
      </c>
    </row>
    <row r="56">
      <c r="A56" s="5" t="s">
        <v>11</v>
      </c>
      <c r="B56" s="6" t="s">
        <v>11</v>
      </c>
      <c r="C56" s="1" t="s">
        <v>11</v>
      </c>
      <c r="D56" s="44" t="s">
        <v>607</v>
      </c>
      <c r="E56" s="6"/>
      <c r="F56" s="6" t="s">
        <v>608</v>
      </c>
      <c r="G56" s="8">
        <v>2009.0</v>
      </c>
      <c r="H56" s="6" t="s">
        <v>609</v>
      </c>
      <c r="I56" s="9" t="s">
        <v>610</v>
      </c>
      <c r="J56" s="6" t="s">
        <v>611</v>
      </c>
      <c r="K56" s="6" t="s">
        <v>612</v>
      </c>
      <c r="L56" s="14" t="s">
        <v>38</v>
      </c>
    </row>
    <row r="57">
      <c r="A57" s="5" t="s">
        <v>11</v>
      </c>
      <c r="B57" s="6" t="s">
        <v>11</v>
      </c>
      <c r="C57" s="1" t="s">
        <v>11</v>
      </c>
      <c r="D57" s="44" t="s">
        <v>613</v>
      </c>
      <c r="E57" s="6"/>
      <c r="F57" s="6" t="s">
        <v>614</v>
      </c>
      <c r="G57" s="8">
        <v>2009.0</v>
      </c>
      <c r="H57" s="6" t="s">
        <v>615</v>
      </c>
      <c r="I57" s="9" t="s">
        <v>616</v>
      </c>
      <c r="J57" s="6" t="s">
        <v>617</v>
      </c>
      <c r="K57" s="6" t="s">
        <v>618</v>
      </c>
      <c r="L57" s="14" t="s">
        <v>619</v>
      </c>
    </row>
    <row r="58">
      <c r="A58" s="5" t="s">
        <v>11</v>
      </c>
      <c r="B58" s="12" t="s">
        <v>11</v>
      </c>
      <c r="C58" s="1" t="s">
        <v>11</v>
      </c>
      <c r="D58" s="44" t="s">
        <v>620</v>
      </c>
      <c r="E58" s="6"/>
      <c r="F58" s="6" t="s">
        <v>621</v>
      </c>
      <c r="G58" s="8">
        <v>2010.0</v>
      </c>
      <c r="H58" s="6" t="s">
        <v>622</v>
      </c>
      <c r="I58" s="9" t="s">
        <v>623</v>
      </c>
      <c r="J58" s="6" t="s">
        <v>624</v>
      </c>
      <c r="K58" s="6" t="s">
        <v>625</v>
      </c>
      <c r="L58" s="14" t="s">
        <v>409</v>
      </c>
    </row>
    <row r="59">
      <c r="A59" s="5" t="s">
        <v>11</v>
      </c>
      <c r="B59" s="6" t="s">
        <v>11</v>
      </c>
      <c r="C59" s="1" t="s">
        <v>11</v>
      </c>
      <c r="D59" s="44" t="s">
        <v>632</v>
      </c>
      <c r="E59" s="6"/>
      <c r="F59" s="6" t="s">
        <v>633</v>
      </c>
      <c r="G59" s="8">
        <v>2010.0</v>
      </c>
      <c r="H59" s="6" t="s">
        <v>634</v>
      </c>
      <c r="I59" s="9" t="s">
        <v>635</v>
      </c>
      <c r="J59" s="6" t="s">
        <v>24</v>
      </c>
      <c r="K59" s="6"/>
      <c r="L59" s="14" t="s">
        <v>636</v>
      </c>
    </row>
    <row r="60">
      <c r="A60" s="5" t="s">
        <v>11</v>
      </c>
      <c r="B60" s="12" t="s">
        <v>11</v>
      </c>
      <c r="C60" s="1" t="s">
        <v>11</v>
      </c>
      <c r="D60" s="44" t="s">
        <v>637</v>
      </c>
      <c r="E60" s="6"/>
      <c r="F60" s="6" t="s">
        <v>638</v>
      </c>
      <c r="G60" s="8">
        <v>2010.0</v>
      </c>
      <c r="H60" s="6" t="s">
        <v>639</v>
      </c>
      <c r="I60" s="9" t="s">
        <v>640</v>
      </c>
      <c r="J60" s="6" t="s">
        <v>641</v>
      </c>
      <c r="K60" s="6" t="s">
        <v>642</v>
      </c>
      <c r="L60" s="14" t="s">
        <v>643</v>
      </c>
    </row>
    <row r="61">
      <c r="A61" s="11" t="s">
        <v>11</v>
      </c>
      <c r="B61" s="6" t="s">
        <v>11</v>
      </c>
      <c r="C61" s="1" t="s">
        <v>1372</v>
      </c>
      <c r="D61" s="44" t="s">
        <v>644</v>
      </c>
      <c r="E61" s="6"/>
      <c r="F61" s="6" t="s">
        <v>645</v>
      </c>
      <c r="G61" s="8">
        <v>2010.0</v>
      </c>
      <c r="H61" s="6" t="s">
        <v>646</v>
      </c>
      <c r="I61" s="9" t="s">
        <v>647</v>
      </c>
      <c r="J61" s="6" t="s">
        <v>648</v>
      </c>
      <c r="K61" s="6" t="s">
        <v>649</v>
      </c>
      <c r="L61" s="14" t="s">
        <v>269</v>
      </c>
    </row>
    <row r="62">
      <c r="A62" s="5" t="s">
        <v>11</v>
      </c>
      <c r="B62" s="6" t="s">
        <v>11</v>
      </c>
      <c r="C62" s="1" t="s">
        <v>11</v>
      </c>
      <c r="D62" s="44" t="s">
        <v>650</v>
      </c>
      <c r="E62" s="6"/>
      <c r="F62" s="6" t="s">
        <v>651</v>
      </c>
      <c r="G62" s="8">
        <v>2011.0</v>
      </c>
      <c r="H62" s="6" t="s">
        <v>652</v>
      </c>
      <c r="I62" s="9" t="s">
        <v>653</v>
      </c>
      <c r="J62" s="6" t="s">
        <v>24</v>
      </c>
      <c r="K62" s="6" t="s">
        <v>654</v>
      </c>
      <c r="L62" s="14" t="s">
        <v>655</v>
      </c>
    </row>
    <row r="63">
      <c r="A63" s="5" t="s">
        <v>11</v>
      </c>
      <c r="B63" s="12" t="s">
        <v>11</v>
      </c>
      <c r="C63" s="1" t="s">
        <v>11</v>
      </c>
      <c r="D63" s="44" t="s">
        <v>669</v>
      </c>
      <c r="E63" s="6"/>
      <c r="F63" s="6" t="s">
        <v>670</v>
      </c>
      <c r="G63" s="8">
        <v>2012.0</v>
      </c>
      <c r="H63" s="6" t="s">
        <v>671</v>
      </c>
      <c r="I63" s="9" t="s">
        <v>672</v>
      </c>
      <c r="J63" s="6" t="s">
        <v>673</v>
      </c>
      <c r="K63" s="6" t="s">
        <v>674</v>
      </c>
      <c r="L63" s="14" t="s">
        <v>454</v>
      </c>
    </row>
    <row r="64">
      <c r="A64" s="5" t="s">
        <v>11</v>
      </c>
      <c r="B64" s="6" t="s">
        <v>11</v>
      </c>
      <c r="C64" s="1" t="s">
        <v>11</v>
      </c>
      <c r="D64" s="44" t="s">
        <v>675</v>
      </c>
      <c r="E64" s="6"/>
      <c r="F64" s="6" t="s">
        <v>676</v>
      </c>
      <c r="G64" s="8">
        <v>2012.0</v>
      </c>
      <c r="H64" s="6" t="s">
        <v>677</v>
      </c>
      <c r="I64" s="9" t="s">
        <v>678</v>
      </c>
      <c r="J64" s="6" t="s">
        <v>679</v>
      </c>
      <c r="K64" s="6" t="s">
        <v>680</v>
      </c>
      <c r="L64" s="14" t="s">
        <v>38</v>
      </c>
    </row>
    <row r="65">
      <c r="A65" s="5" t="s">
        <v>11</v>
      </c>
      <c r="B65" s="6" t="s">
        <v>11</v>
      </c>
      <c r="C65" s="1" t="s">
        <v>11</v>
      </c>
      <c r="D65" s="44" t="s">
        <v>681</v>
      </c>
      <c r="E65" s="6"/>
      <c r="F65" s="6" t="s">
        <v>682</v>
      </c>
      <c r="G65" s="8">
        <v>2012.0</v>
      </c>
      <c r="H65" s="6" t="s">
        <v>683</v>
      </c>
      <c r="I65" s="9" t="s">
        <v>684</v>
      </c>
      <c r="J65" s="6" t="s">
        <v>685</v>
      </c>
      <c r="K65" s="6" t="s">
        <v>686</v>
      </c>
      <c r="L65" s="14" t="s">
        <v>120</v>
      </c>
    </row>
    <row r="66">
      <c r="A66" s="5" t="s">
        <v>11</v>
      </c>
      <c r="B66" s="12" t="s">
        <v>11</v>
      </c>
      <c r="C66" s="1" t="s">
        <v>11</v>
      </c>
      <c r="D66" s="44" t="s">
        <v>687</v>
      </c>
      <c r="E66" s="6"/>
      <c r="F66" s="6" t="s">
        <v>688</v>
      </c>
      <c r="G66" s="8">
        <v>2013.0</v>
      </c>
      <c r="H66" s="6" t="s">
        <v>689</v>
      </c>
      <c r="I66" s="9" t="s">
        <v>690</v>
      </c>
      <c r="J66" s="6" t="s">
        <v>691</v>
      </c>
      <c r="K66" s="6" t="s">
        <v>692</v>
      </c>
      <c r="L66" s="14" t="s">
        <v>454</v>
      </c>
    </row>
    <row r="67">
      <c r="A67" s="5" t="s">
        <v>11</v>
      </c>
      <c r="B67" s="12" t="s">
        <v>11</v>
      </c>
      <c r="C67" s="1" t="s">
        <v>11</v>
      </c>
      <c r="D67" s="44" t="s">
        <v>693</v>
      </c>
      <c r="E67" s="6"/>
      <c r="F67" s="6" t="s">
        <v>694</v>
      </c>
      <c r="G67" s="8">
        <v>2013.0</v>
      </c>
      <c r="H67" s="6" t="s">
        <v>695</v>
      </c>
      <c r="I67" s="9" t="s">
        <v>696</v>
      </c>
      <c r="J67" s="6" t="s">
        <v>697</v>
      </c>
      <c r="K67" s="6" t="s">
        <v>698</v>
      </c>
      <c r="L67" s="14" t="s">
        <v>699</v>
      </c>
    </row>
    <row r="68">
      <c r="A68" s="5" t="s">
        <v>11</v>
      </c>
      <c r="B68" s="12" t="s">
        <v>11</v>
      </c>
      <c r="C68" s="1" t="s">
        <v>11</v>
      </c>
      <c r="D68" s="44" t="s">
        <v>700</v>
      </c>
      <c r="E68" s="6"/>
      <c r="F68" s="6" t="s">
        <v>701</v>
      </c>
      <c r="G68" s="8">
        <v>2013.0</v>
      </c>
      <c r="H68" s="6" t="s">
        <v>702</v>
      </c>
      <c r="I68" s="9" t="s">
        <v>703</v>
      </c>
      <c r="J68" s="6" t="s">
        <v>24</v>
      </c>
      <c r="K68" s="6"/>
      <c r="L68" s="14" t="s">
        <v>409</v>
      </c>
    </row>
    <row r="69">
      <c r="A69" s="11" t="s">
        <v>11</v>
      </c>
      <c r="B69" s="12" t="s">
        <v>11</v>
      </c>
      <c r="C69" s="1" t="s">
        <v>11</v>
      </c>
      <c r="D69" s="44" t="s">
        <v>704</v>
      </c>
      <c r="E69" s="6"/>
      <c r="F69" s="6" t="s">
        <v>705</v>
      </c>
      <c r="G69" s="8">
        <v>2013.0</v>
      </c>
      <c r="H69" s="6" t="s">
        <v>706</v>
      </c>
      <c r="I69" s="9" t="s">
        <v>707</v>
      </c>
      <c r="J69" s="6" t="s">
        <v>708</v>
      </c>
      <c r="K69" s="6" t="s">
        <v>709</v>
      </c>
      <c r="L69" s="14" t="s">
        <v>710</v>
      </c>
    </row>
    <row r="70">
      <c r="A70" s="5" t="s">
        <v>11</v>
      </c>
      <c r="B70" s="12" t="s">
        <v>11</v>
      </c>
      <c r="C70" s="1" t="s">
        <v>11</v>
      </c>
      <c r="D70" s="44" t="s">
        <v>711</v>
      </c>
      <c r="E70" s="6"/>
      <c r="F70" s="6" t="s">
        <v>712</v>
      </c>
      <c r="G70" s="8">
        <v>2013.0</v>
      </c>
      <c r="H70" s="6" t="s">
        <v>713</v>
      </c>
      <c r="I70" s="9" t="s">
        <v>714</v>
      </c>
      <c r="J70" s="6" t="s">
        <v>24</v>
      </c>
      <c r="K70" s="6" t="s">
        <v>715</v>
      </c>
      <c r="L70" s="14" t="s">
        <v>269</v>
      </c>
    </row>
    <row r="71">
      <c r="A71" s="5" t="s">
        <v>11</v>
      </c>
      <c r="B71" s="6" t="s">
        <v>11</v>
      </c>
      <c r="C71" s="1" t="s">
        <v>11</v>
      </c>
      <c r="D71" s="44" t="s">
        <v>716</v>
      </c>
      <c r="E71" s="6"/>
      <c r="F71" s="6" t="s">
        <v>717</v>
      </c>
      <c r="G71" s="8">
        <v>2013.0</v>
      </c>
      <c r="H71" s="6" t="s">
        <v>718</v>
      </c>
      <c r="I71" s="9" t="s">
        <v>719</v>
      </c>
      <c r="J71" s="6" t="s">
        <v>720</v>
      </c>
      <c r="K71" s="6" t="s">
        <v>721</v>
      </c>
      <c r="L71" s="14" t="s">
        <v>722</v>
      </c>
    </row>
    <row r="72">
      <c r="A72" s="6" t="s">
        <v>11</v>
      </c>
      <c r="B72" s="6" t="s">
        <v>11</v>
      </c>
      <c r="C72" s="1" t="s">
        <v>11</v>
      </c>
      <c r="D72" s="44" t="s">
        <v>723</v>
      </c>
      <c r="E72" s="6"/>
      <c r="F72" s="6" t="s">
        <v>724</v>
      </c>
      <c r="G72" s="8">
        <v>2014.0</v>
      </c>
      <c r="H72" s="6" t="s">
        <v>725</v>
      </c>
      <c r="I72" s="9" t="s">
        <v>726</v>
      </c>
      <c r="J72" s="6" t="s">
        <v>24</v>
      </c>
      <c r="K72" s="6"/>
      <c r="L72" s="10" t="s">
        <v>727</v>
      </c>
    </row>
    <row r="73">
      <c r="A73" s="6" t="s">
        <v>11</v>
      </c>
      <c r="B73" s="6" t="s">
        <v>11</v>
      </c>
      <c r="C73" s="1" t="s">
        <v>11</v>
      </c>
      <c r="D73" s="44" t="s">
        <v>728</v>
      </c>
      <c r="E73" s="6"/>
      <c r="F73" s="6" t="s">
        <v>729</v>
      </c>
      <c r="G73" s="8">
        <v>2014.0</v>
      </c>
      <c r="H73" s="6" t="s">
        <v>730</v>
      </c>
      <c r="I73" s="9" t="s">
        <v>731</v>
      </c>
      <c r="J73" s="6" t="s">
        <v>732</v>
      </c>
      <c r="K73" s="6" t="s">
        <v>733</v>
      </c>
      <c r="L73" s="10" t="s">
        <v>734</v>
      </c>
    </row>
    <row r="74">
      <c r="A74" s="6" t="s">
        <v>11</v>
      </c>
      <c r="B74" s="6" t="s">
        <v>11</v>
      </c>
      <c r="C74" s="1" t="s">
        <v>11</v>
      </c>
      <c r="D74" s="44" t="s">
        <v>735</v>
      </c>
      <c r="E74" s="6"/>
      <c r="F74" s="6" t="s">
        <v>736</v>
      </c>
      <c r="G74" s="8">
        <v>2014.0</v>
      </c>
      <c r="H74" s="6" t="s">
        <v>737</v>
      </c>
      <c r="I74" s="9" t="s">
        <v>738</v>
      </c>
      <c r="J74" s="6" t="s">
        <v>739</v>
      </c>
      <c r="K74" s="6" t="s">
        <v>740</v>
      </c>
      <c r="L74" s="14" t="s">
        <v>741</v>
      </c>
    </row>
    <row r="75">
      <c r="A75" s="6" t="s">
        <v>11</v>
      </c>
      <c r="B75" s="6" t="s">
        <v>11</v>
      </c>
      <c r="C75" s="1" t="s">
        <v>11</v>
      </c>
      <c r="D75" s="44" t="s">
        <v>742</v>
      </c>
      <c r="E75" s="6"/>
      <c r="F75" s="6" t="s">
        <v>743</v>
      </c>
      <c r="G75" s="8">
        <v>2014.0</v>
      </c>
      <c r="H75" s="6" t="s">
        <v>744</v>
      </c>
      <c r="I75" s="9" t="s">
        <v>745</v>
      </c>
      <c r="J75" s="6" t="s">
        <v>746</v>
      </c>
      <c r="K75" s="6" t="s">
        <v>747</v>
      </c>
      <c r="L75" s="14" t="s">
        <v>1443</v>
      </c>
    </row>
    <row r="76">
      <c r="A76" s="6" t="s">
        <v>11</v>
      </c>
      <c r="B76" s="6" t="s">
        <v>11</v>
      </c>
      <c r="C76" s="1" t="s">
        <v>11</v>
      </c>
      <c r="D76" s="44" t="s">
        <v>754</v>
      </c>
      <c r="E76" s="6"/>
      <c r="F76" s="6" t="s">
        <v>755</v>
      </c>
      <c r="G76" s="8">
        <v>2015.0</v>
      </c>
      <c r="H76" s="6" t="s">
        <v>756</v>
      </c>
      <c r="I76" s="9" t="s">
        <v>757</v>
      </c>
      <c r="J76" s="6" t="s">
        <v>758</v>
      </c>
      <c r="K76" s="6" t="s">
        <v>759</v>
      </c>
      <c r="L76" s="14" t="s">
        <v>760</v>
      </c>
    </row>
    <row r="77">
      <c r="A77" s="6" t="s">
        <v>11</v>
      </c>
      <c r="B77" s="6" t="s">
        <v>11</v>
      </c>
      <c r="C77" s="1" t="s">
        <v>11</v>
      </c>
      <c r="D77" s="44" t="s">
        <v>761</v>
      </c>
      <c r="E77" s="6"/>
      <c r="F77" s="6" t="s">
        <v>762</v>
      </c>
      <c r="G77" s="8">
        <v>2015.0</v>
      </c>
      <c r="H77" s="6" t="s">
        <v>763</v>
      </c>
      <c r="I77" s="9" t="s">
        <v>764</v>
      </c>
      <c r="J77" s="6" t="s">
        <v>24</v>
      </c>
      <c r="K77" s="6" t="s">
        <v>765</v>
      </c>
      <c r="L77" s="14" t="s">
        <v>94</v>
      </c>
    </row>
    <row r="78">
      <c r="A78" s="6" t="s">
        <v>11</v>
      </c>
      <c r="B78" s="6" t="s">
        <v>11</v>
      </c>
      <c r="C78" s="1" t="s">
        <v>11</v>
      </c>
      <c r="D78" s="44" t="s">
        <v>766</v>
      </c>
      <c r="E78" s="6"/>
      <c r="F78" s="6" t="s">
        <v>767</v>
      </c>
      <c r="G78" s="8">
        <v>2015.0</v>
      </c>
      <c r="H78" s="6" t="s">
        <v>768</v>
      </c>
      <c r="I78" s="9" t="s">
        <v>769</v>
      </c>
      <c r="J78" s="6" t="s">
        <v>24</v>
      </c>
      <c r="K78" s="6" t="s">
        <v>770</v>
      </c>
      <c r="L78" s="14" t="s">
        <v>94</v>
      </c>
    </row>
    <row r="79">
      <c r="A79" s="6" t="s">
        <v>11</v>
      </c>
      <c r="B79" s="6" t="s">
        <v>11</v>
      </c>
      <c r="C79" s="1" t="s">
        <v>11</v>
      </c>
      <c r="D79" s="44" t="s">
        <v>785</v>
      </c>
      <c r="E79" s="6"/>
      <c r="F79" s="6" t="s">
        <v>786</v>
      </c>
      <c r="G79" s="8">
        <v>2015.0</v>
      </c>
      <c r="H79" s="6" t="s">
        <v>787</v>
      </c>
      <c r="I79" s="9" t="s">
        <v>788</v>
      </c>
      <c r="J79" s="6" t="s">
        <v>789</v>
      </c>
      <c r="K79" s="6" t="s">
        <v>790</v>
      </c>
      <c r="L79" s="14" t="s">
        <v>454</v>
      </c>
    </row>
    <row r="80">
      <c r="A80" s="6" t="s">
        <v>11</v>
      </c>
      <c r="B80" s="6" t="s">
        <v>11</v>
      </c>
      <c r="C80" s="1" t="s">
        <v>11</v>
      </c>
      <c r="D80" s="44" t="s">
        <v>791</v>
      </c>
      <c r="E80" s="6"/>
      <c r="F80" s="6" t="s">
        <v>792</v>
      </c>
      <c r="G80" s="8">
        <v>2015.0</v>
      </c>
      <c r="H80" s="6" t="s">
        <v>793</v>
      </c>
      <c r="I80" s="9" t="s">
        <v>794</v>
      </c>
      <c r="J80" s="6" t="s">
        <v>795</v>
      </c>
      <c r="K80" s="6" t="s">
        <v>796</v>
      </c>
      <c r="L80" s="14" t="s">
        <v>760</v>
      </c>
    </row>
    <row r="81">
      <c r="A81" s="6" t="s">
        <v>11</v>
      </c>
      <c r="B81" s="6" t="s">
        <v>11</v>
      </c>
      <c r="C81" s="1" t="s">
        <v>11</v>
      </c>
      <c r="D81" s="44" t="s">
        <v>797</v>
      </c>
      <c r="E81" s="6"/>
      <c r="F81" s="6" t="s">
        <v>798</v>
      </c>
      <c r="G81" s="8">
        <v>2015.0</v>
      </c>
      <c r="H81" s="6" t="s">
        <v>799</v>
      </c>
      <c r="I81" s="9" t="s">
        <v>800</v>
      </c>
      <c r="J81" s="6" t="s">
        <v>24</v>
      </c>
      <c r="K81" s="6" t="s">
        <v>801</v>
      </c>
      <c r="L81" s="14" t="s">
        <v>282</v>
      </c>
    </row>
    <row r="82">
      <c r="A82" s="6" t="s">
        <v>11</v>
      </c>
      <c r="B82" s="6" t="s">
        <v>11</v>
      </c>
      <c r="C82" s="1" t="s">
        <v>11</v>
      </c>
      <c r="D82" s="44" t="s">
        <v>809</v>
      </c>
      <c r="E82" s="6"/>
      <c r="F82" s="6" t="s">
        <v>810</v>
      </c>
      <c r="G82" s="8">
        <v>2016.0</v>
      </c>
      <c r="H82" s="6" t="s">
        <v>811</v>
      </c>
      <c r="I82" s="9" t="s">
        <v>812</v>
      </c>
      <c r="J82" s="6" t="s">
        <v>813</v>
      </c>
      <c r="K82" s="6" t="s">
        <v>814</v>
      </c>
      <c r="L82" s="14" t="s">
        <v>38</v>
      </c>
    </row>
    <row r="83">
      <c r="A83" s="6" t="s">
        <v>11</v>
      </c>
      <c r="B83" s="6" t="s">
        <v>11</v>
      </c>
      <c r="C83" s="1" t="s">
        <v>11</v>
      </c>
      <c r="D83" s="44" t="s">
        <v>815</v>
      </c>
      <c r="E83" s="6"/>
      <c r="F83" s="6" t="s">
        <v>816</v>
      </c>
      <c r="G83" s="8">
        <v>2016.0</v>
      </c>
      <c r="H83" s="6" t="s">
        <v>817</v>
      </c>
      <c r="I83" s="9" t="s">
        <v>818</v>
      </c>
      <c r="J83" s="6" t="s">
        <v>819</v>
      </c>
      <c r="K83" s="6" t="s">
        <v>820</v>
      </c>
      <c r="L83" s="14" t="s">
        <v>94</v>
      </c>
    </row>
    <row r="84">
      <c r="A84" s="6" t="s">
        <v>11</v>
      </c>
      <c r="B84" s="6" t="s">
        <v>11</v>
      </c>
      <c r="C84" s="1" t="s">
        <v>11</v>
      </c>
      <c r="D84" s="44" t="s">
        <v>835</v>
      </c>
      <c r="E84" s="6"/>
      <c r="F84" s="6" t="s">
        <v>836</v>
      </c>
      <c r="G84" s="8">
        <v>2016.0</v>
      </c>
      <c r="H84" s="6" t="s">
        <v>837</v>
      </c>
      <c r="I84" s="9" t="s">
        <v>838</v>
      </c>
      <c r="J84" s="6" t="s">
        <v>839</v>
      </c>
      <c r="K84" s="6" t="s">
        <v>840</v>
      </c>
      <c r="L84" s="10" t="s">
        <v>186</v>
      </c>
    </row>
    <row r="85">
      <c r="A85" s="6" t="s">
        <v>11</v>
      </c>
      <c r="B85" s="6" t="s">
        <v>11</v>
      </c>
      <c r="C85" s="1" t="s">
        <v>11</v>
      </c>
      <c r="D85" s="44" t="s">
        <v>847</v>
      </c>
      <c r="E85" s="6"/>
      <c r="F85" s="6" t="s">
        <v>848</v>
      </c>
      <c r="G85" s="8">
        <v>2016.0</v>
      </c>
      <c r="H85" s="6" t="s">
        <v>849</v>
      </c>
      <c r="I85" s="9" t="s">
        <v>850</v>
      </c>
      <c r="J85" s="6" t="s">
        <v>851</v>
      </c>
      <c r="K85" s="6" t="s">
        <v>852</v>
      </c>
      <c r="L85" s="14" t="s">
        <v>1420</v>
      </c>
    </row>
    <row r="86">
      <c r="A86" s="6" t="s">
        <v>11</v>
      </c>
      <c r="B86" s="6" t="s">
        <v>11</v>
      </c>
      <c r="C86" s="1" t="s">
        <v>11</v>
      </c>
      <c r="D86" s="44" t="s">
        <v>853</v>
      </c>
      <c r="E86" s="6"/>
      <c r="F86" s="6" t="s">
        <v>854</v>
      </c>
      <c r="G86" s="8">
        <v>2016.0</v>
      </c>
      <c r="H86" s="6" t="s">
        <v>855</v>
      </c>
      <c r="I86" s="9" t="s">
        <v>856</v>
      </c>
      <c r="J86" s="6" t="s">
        <v>24</v>
      </c>
      <c r="K86" s="6"/>
      <c r="L86" s="10" t="s">
        <v>727</v>
      </c>
    </row>
    <row r="87">
      <c r="A87" s="6" t="s">
        <v>11</v>
      </c>
      <c r="B87" s="6" t="s">
        <v>11</v>
      </c>
      <c r="C87" s="1" t="s">
        <v>11</v>
      </c>
      <c r="D87" s="44" t="s">
        <v>857</v>
      </c>
      <c r="E87" s="6"/>
      <c r="F87" s="6" t="s">
        <v>705</v>
      </c>
      <c r="G87" s="8">
        <v>2016.0</v>
      </c>
      <c r="H87" s="6" t="s">
        <v>858</v>
      </c>
      <c r="I87" s="9" t="s">
        <v>859</v>
      </c>
      <c r="J87" s="6" t="s">
        <v>860</v>
      </c>
      <c r="K87" s="6" t="s">
        <v>861</v>
      </c>
      <c r="L87" s="14" t="s">
        <v>94</v>
      </c>
    </row>
    <row r="88">
      <c r="A88" s="6" t="s">
        <v>11</v>
      </c>
      <c r="B88" s="6" t="s">
        <v>11</v>
      </c>
      <c r="C88" s="1" t="s">
        <v>11</v>
      </c>
      <c r="D88" s="44" t="s">
        <v>862</v>
      </c>
      <c r="E88" s="6"/>
      <c r="F88" s="6" t="s">
        <v>842</v>
      </c>
      <c r="G88" s="8">
        <v>2016.0</v>
      </c>
      <c r="H88" s="6" t="s">
        <v>863</v>
      </c>
      <c r="I88" s="9" t="s">
        <v>864</v>
      </c>
      <c r="J88" s="6" t="s">
        <v>865</v>
      </c>
      <c r="K88" s="6" t="s">
        <v>866</v>
      </c>
      <c r="L88" s="14" t="s">
        <v>512</v>
      </c>
    </row>
    <row r="89">
      <c r="A89" s="6" t="s">
        <v>11</v>
      </c>
      <c r="B89" s="6" t="s">
        <v>11</v>
      </c>
      <c r="C89" s="1" t="s">
        <v>11</v>
      </c>
      <c r="D89" s="44" t="s">
        <v>874</v>
      </c>
      <c r="E89" s="6"/>
      <c r="F89" s="6" t="s">
        <v>875</v>
      </c>
      <c r="G89" s="8">
        <v>2017.0</v>
      </c>
      <c r="H89" s="6" t="s">
        <v>876</v>
      </c>
      <c r="I89" s="9" t="s">
        <v>877</v>
      </c>
      <c r="J89" s="6" t="s">
        <v>24</v>
      </c>
      <c r="K89" s="6" t="s">
        <v>878</v>
      </c>
      <c r="L89" s="14" t="s">
        <v>94</v>
      </c>
    </row>
    <row r="90">
      <c r="A90" s="6" t="s">
        <v>11</v>
      </c>
      <c r="B90" s="6" t="s">
        <v>11</v>
      </c>
      <c r="C90" s="1" t="s">
        <v>11</v>
      </c>
      <c r="D90" s="44" t="s">
        <v>879</v>
      </c>
      <c r="E90" s="6"/>
      <c r="F90" s="6" t="s">
        <v>880</v>
      </c>
      <c r="G90" s="8">
        <v>2017.0</v>
      </c>
      <c r="H90" s="6" t="s">
        <v>881</v>
      </c>
      <c r="I90" s="9" t="s">
        <v>882</v>
      </c>
      <c r="J90" s="6" t="s">
        <v>883</v>
      </c>
      <c r="K90" s="6" t="s">
        <v>884</v>
      </c>
      <c r="L90" s="14" t="s">
        <v>885</v>
      </c>
    </row>
    <row r="91">
      <c r="A91" s="6" t="s">
        <v>11</v>
      </c>
      <c r="B91" s="6" t="s">
        <v>11</v>
      </c>
      <c r="C91" s="1" t="s">
        <v>11</v>
      </c>
      <c r="D91" s="44" t="s">
        <v>886</v>
      </c>
      <c r="E91" s="6"/>
      <c r="F91" s="6" t="s">
        <v>887</v>
      </c>
      <c r="G91" s="8">
        <v>2017.0</v>
      </c>
      <c r="H91" s="6" t="s">
        <v>888</v>
      </c>
      <c r="I91" s="9" t="s">
        <v>889</v>
      </c>
      <c r="J91" s="6" t="s">
        <v>24</v>
      </c>
      <c r="K91" s="6"/>
      <c r="L91" s="14" t="s">
        <v>409</v>
      </c>
    </row>
    <row r="92">
      <c r="A92" s="6" t="s">
        <v>11</v>
      </c>
      <c r="B92" s="6" t="s">
        <v>11</v>
      </c>
      <c r="C92" s="1" t="s">
        <v>11</v>
      </c>
      <c r="D92" s="44" t="s">
        <v>896</v>
      </c>
      <c r="E92" s="6"/>
      <c r="F92" s="6" t="s">
        <v>897</v>
      </c>
      <c r="G92" s="8">
        <v>2018.0</v>
      </c>
      <c r="H92" s="6" t="s">
        <v>898</v>
      </c>
      <c r="I92" s="9" t="s">
        <v>899</v>
      </c>
      <c r="J92" s="6" t="s">
        <v>24</v>
      </c>
      <c r="K92" s="6"/>
      <c r="L92" s="10" t="s">
        <v>900</v>
      </c>
    </row>
    <row r="93">
      <c r="A93" s="6" t="s">
        <v>11</v>
      </c>
      <c r="B93" s="6" t="s">
        <v>11</v>
      </c>
      <c r="C93" s="1" t="s">
        <v>11</v>
      </c>
      <c r="D93" s="44" t="s">
        <v>901</v>
      </c>
      <c r="E93" s="6"/>
      <c r="F93" s="6" t="s">
        <v>902</v>
      </c>
      <c r="G93" s="8">
        <v>2018.0</v>
      </c>
      <c r="H93" s="6" t="s">
        <v>903</v>
      </c>
      <c r="I93" s="9" t="s">
        <v>904</v>
      </c>
      <c r="J93" s="6" t="s">
        <v>905</v>
      </c>
      <c r="K93" s="6" t="s">
        <v>906</v>
      </c>
      <c r="L93" s="10" t="s">
        <v>186</v>
      </c>
    </row>
    <row r="94">
      <c r="A94" s="6" t="s">
        <v>11</v>
      </c>
      <c r="B94" s="6" t="s">
        <v>11</v>
      </c>
      <c r="C94" s="1" t="s">
        <v>11</v>
      </c>
      <c r="D94" s="44" t="s">
        <v>907</v>
      </c>
      <c r="E94" s="6"/>
      <c r="F94" s="6" t="s">
        <v>908</v>
      </c>
      <c r="G94" s="8">
        <v>2018.0</v>
      </c>
      <c r="H94" s="6" t="s">
        <v>909</v>
      </c>
      <c r="I94" s="9" t="s">
        <v>910</v>
      </c>
      <c r="J94" s="6" t="s">
        <v>911</v>
      </c>
      <c r="K94" s="6" t="s">
        <v>912</v>
      </c>
      <c r="L94" s="14" t="s">
        <v>512</v>
      </c>
    </row>
    <row r="95">
      <c r="A95" s="6" t="s">
        <v>11</v>
      </c>
      <c r="B95" s="6" t="s">
        <v>11</v>
      </c>
      <c r="C95" s="1" t="s">
        <v>11</v>
      </c>
      <c r="D95" s="44" t="s">
        <v>913</v>
      </c>
      <c r="E95" s="6"/>
      <c r="F95" s="6" t="s">
        <v>914</v>
      </c>
      <c r="G95" s="8">
        <v>2018.0</v>
      </c>
      <c r="H95" s="6" t="s">
        <v>915</v>
      </c>
      <c r="I95" s="9" t="s">
        <v>916</v>
      </c>
      <c r="J95" s="6" t="s">
        <v>917</v>
      </c>
      <c r="K95" s="6" t="s">
        <v>918</v>
      </c>
      <c r="L95" s="10" t="s">
        <v>18</v>
      </c>
    </row>
    <row r="96">
      <c r="A96" s="6" t="s">
        <v>11</v>
      </c>
      <c r="B96" s="6" t="s">
        <v>11</v>
      </c>
      <c r="C96" s="1" t="s">
        <v>11</v>
      </c>
      <c r="D96" s="44" t="s">
        <v>919</v>
      </c>
      <c r="E96" s="6"/>
      <c r="F96" s="6" t="s">
        <v>920</v>
      </c>
      <c r="G96" s="8">
        <v>2018.0</v>
      </c>
      <c r="H96" s="6" t="s">
        <v>921</v>
      </c>
      <c r="I96" s="9" t="s">
        <v>922</v>
      </c>
      <c r="J96" s="6" t="s">
        <v>24</v>
      </c>
      <c r="K96" s="6"/>
      <c r="L96" s="10" t="s">
        <v>727</v>
      </c>
    </row>
    <row r="97">
      <c r="A97" s="6" t="s">
        <v>11</v>
      </c>
      <c r="B97" s="6" t="s">
        <v>11</v>
      </c>
      <c r="C97" s="1" t="s">
        <v>11</v>
      </c>
      <c r="D97" s="44" t="s">
        <v>927</v>
      </c>
      <c r="E97" s="6"/>
      <c r="F97" s="6" t="s">
        <v>928</v>
      </c>
      <c r="G97" s="8">
        <v>2018.0</v>
      </c>
      <c r="H97" s="6" t="s">
        <v>929</v>
      </c>
      <c r="I97" s="9" t="s">
        <v>930</v>
      </c>
      <c r="J97" s="6" t="s">
        <v>931</v>
      </c>
      <c r="K97" s="6" t="s">
        <v>932</v>
      </c>
      <c r="L97" s="14" t="s">
        <v>94</v>
      </c>
    </row>
    <row r="98">
      <c r="A98" s="6" t="s">
        <v>11</v>
      </c>
      <c r="B98" s="6" t="s">
        <v>11</v>
      </c>
      <c r="C98" s="1" t="s">
        <v>11</v>
      </c>
      <c r="D98" s="44" t="s">
        <v>933</v>
      </c>
      <c r="E98" s="6"/>
      <c r="F98" s="6" t="s">
        <v>934</v>
      </c>
      <c r="G98" s="8">
        <v>2018.0</v>
      </c>
      <c r="H98" s="6" t="s">
        <v>935</v>
      </c>
      <c r="I98" s="9" t="s">
        <v>936</v>
      </c>
      <c r="J98" s="6" t="s">
        <v>937</v>
      </c>
      <c r="K98" s="6" t="s">
        <v>938</v>
      </c>
      <c r="L98" s="14" t="s">
        <v>38</v>
      </c>
    </row>
    <row r="99">
      <c r="A99" s="6" t="s">
        <v>11</v>
      </c>
      <c r="B99" s="6" t="s">
        <v>11</v>
      </c>
      <c r="C99" s="1" t="s">
        <v>11</v>
      </c>
      <c r="D99" s="44" t="s">
        <v>939</v>
      </c>
      <c r="E99" s="6"/>
      <c r="F99" s="6" t="s">
        <v>940</v>
      </c>
      <c r="G99" s="8">
        <v>2018.0</v>
      </c>
      <c r="H99" s="6" t="s">
        <v>941</v>
      </c>
      <c r="I99" s="9" t="s">
        <v>942</v>
      </c>
      <c r="J99" s="6" t="s">
        <v>943</v>
      </c>
      <c r="K99" s="6" t="s">
        <v>944</v>
      </c>
      <c r="L99" s="14" t="s">
        <v>549</v>
      </c>
    </row>
    <row r="100">
      <c r="A100" s="6" t="s">
        <v>11</v>
      </c>
      <c r="B100" s="6" t="s">
        <v>11</v>
      </c>
      <c r="C100" s="1" t="s">
        <v>11</v>
      </c>
      <c r="D100" s="44" t="s">
        <v>945</v>
      </c>
      <c r="E100" s="6"/>
      <c r="F100" s="6" t="s">
        <v>946</v>
      </c>
      <c r="G100" s="8">
        <v>2018.0</v>
      </c>
      <c r="H100" s="6"/>
      <c r="I100" s="9" t="s">
        <v>947</v>
      </c>
      <c r="J100" s="6" t="s">
        <v>948</v>
      </c>
      <c r="K100" s="6" t="s">
        <v>949</v>
      </c>
      <c r="L100" s="14" t="s">
        <v>120</v>
      </c>
    </row>
    <row r="101">
      <c r="A101" s="6" t="s">
        <v>11</v>
      </c>
      <c r="B101" s="6" t="s">
        <v>11</v>
      </c>
      <c r="C101" s="1" t="s">
        <v>11</v>
      </c>
      <c r="D101" s="44" t="s">
        <v>969</v>
      </c>
      <c r="E101" s="6"/>
      <c r="F101" s="6" t="s">
        <v>970</v>
      </c>
      <c r="G101" s="8">
        <v>2019.0</v>
      </c>
      <c r="H101" s="6" t="s">
        <v>971</v>
      </c>
      <c r="I101" s="9" t="s">
        <v>972</v>
      </c>
      <c r="J101" s="6" t="s">
        <v>973</v>
      </c>
      <c r="K101" s="6" t="s">
        <v>974</v>
      </c>
      <c r="L101" s="10" t="s">
        <v>975</v>
      </c>
    </row>
    <row r="102">
      <c r="A102" s="6" t="s">
        <v>11</v>
      </c>
      <c r="B102" s="6" t="s">
        <v>11</v>
      </c>
      <c r="C102" s="1" t="s">
        <v>11</v>
      </c>
      <c r="D102" s="44" t="s">
        <v>982</v>
      </c>
      <c r="E102" s="6"/>
      <c r="F102" s="6" t="s">
        <v>983</v>
      </c>
      <c r="G102" s="8">
        <v>2019.0</v>
      </c>
      <c r="H102" s="6" t="s">
        <v>984</v>
      </c>
      <c r="I102" s="9" t="s">
        <v>985</v>
      </c>
      <c r="J102" s="6" t="s">
        <v>986</v>
      </c>
      <c r="K102" s="6" t="s">
        <v>987</v>
      </c>
      <c r="L102" s="14" t="s">
        <v>38</v>
      </c>
    </row>
    <row r="103">
      <c r="A103" s="6" t="s">
        <v>11</v>
      </c>
      <c r="B103" s="6" t="s">
        <v>11</v>
      </c>
      <c r="C103" s="1" t="s">
        <v>11</v>
      </c>
      <c r="D103" s="44" t="s">
        <v>995</v>
      </c>
      <c r="E103" s="6"/>
      <c r="F103" s="6" t="s">
        <v>996</v>
      </c>
      <c r="G103" s="8">
        <v>2019.0</v>
      </c>
      <c r="H103" s="6" t="s">
        <v>997</v>
      </c>
      <c r="I103" s="9" t="s">
        <v>998</v>
      </c>
      <c r="J103" s="6" t="s">
        <v>999</v>
      </c>
      <c r="K103" s="6" t="s">
        <v>1000</v>
      </c>
      <c r="L103" s="14" t="s">
        <v>512</v>
      </c>
    </row>
    <row r="104">
      <c r="A104" s="6" t="s">
        <v>11</v>
      </c>
      <c r="B104" s="6" t="s">
        <v>11</v>
      </c>
      <c r="C104" s="1" t="s">
        <v>11</v>
      </c>
      <c r="D104" s="44" t="s">
        <v>1001</v>
      </c>
      <c r="E104" s="6"/>
      <c r="F104" s="6" t="s">
        <v>1002</v>
      </c>
      <c r="G104" s="8">
        <v>2019.0</v>
      </c>
      <c r="H104" s="6" t="s">
        <v>1003</v>
      </c>
      <c r="I104" s="9" t="s">
        <v>1004</v>
      </c>
      <c r="J104" s="6" t="s">
        <v>1005</v>
      </c>
      <c r="K104" s="6" t="s">
        <v>1006</v>
      </c>
      <c r="L104" s="14" t="s">
        <v>1007</v>
      </c>
    </row>
    <row r="105">
      <c r="A105" s="6" t="s">
        <v>11</v>
      </c>
      <c r="B105" s="6" t="s">
        <v>11</v>
      </c>
      <c r="C105" s="1" t="s">
        <v>11</v>
      </c>
      <c r="D105" s="44" t="s">
        <v>1008</v>
      </c>
      <c r="E105" s="6"/>
      <c r="F105" s="6" t="s">
        <v>1009</v>
      </c>
      <c r="G105" s="8">
        <v>2019.0</v>
      </c>
      <c r="H105" s="6" t="s">
        <v>1010</v>
      </c>
      <c r="I105" s="9" t="s">
        <v>1011</v>
      </c>
      <c r="J105" s="6" t="s">
        <v>1012</v>
      </c>
      <c r="K105" s="6" t="s">
        <v>1013</v>
      </c>
      <c r="L105" s="14" t="s">
        <v>1014</v>
      </c>
    </row>
    <row r="106">
      <c r="A106" s="6" t="s">
        <v>11</v>
      </c>
      <c r="B106" s="6" t="s">
        <v>11</v>
      </c>
      <c r="C106" s="1" t="s">
        <v>11</v>
      </c>
      <c r="D106" s="44" t="s">
        <v>1015</v>
      </c>
      <c r="E106" s="6"/>
      <c r="F106" s="6" t="s">
        <v>1016</v>
      </c>
      <c r="G106" s="8">
        <v>2019.0</v>
      </c>
      <c r="H106" s="6" t="s">
        <v>1017</v>
      </c>
      <c r="I106" s="9" t="s">
        <v>1018</v>
      </c>
      <c r="J106" s="6" t="s">
        <v>24</v>
      </c>
      <c r="K106" s="6"/>
      <c r="L106" s="14" t="s">
        <v>409</v>
      </c>
    </row>
    <row r="107">
      <c r="A107" s="6" t="s">
        <v>11</v>
      </c>
      <c r="B107" s="6" t="s">
        <v>11</v>
      </c>
      <c r="C107" s="1" t="s">
        <v>11</v>
      </c>
      <c r="D107" s="44" t="s">
        <v>1019</v>
      </c>
      <c r="E107" s="6"/>
      <c r="F107" s="6" t="s">
        <v>1020</v>
      </c>
      <c r="G107" s="8">
        <v>2019.0</v>
      </c>
      <c r="H107" s="6" t="s">
        <v>1021</v>
      </c>
      <c r="I107" s="9" t="s">
        <v>1022</v>
      </c>
      <c r="J107" s="6" t="s">
        <v>1023</v>
      </c>
      <c r="K107" s="6" t="s">
        <v>1024</v>
      </c>
      <c r="L107" s="14" t="s">
        <v>760</v>
      </c>
    </row>
    <row r="108">
      <c r="A108" s="6" t="s">
        <v>11</v>
      </c>
      <c r="B108" s="6" t="s">
        <v>11</v>
      </c>
      <c r="C108" s="1" t="s">
        <v>11</v>
      </c>
      <c r="D108" s="44" t="s">
        <v>1025</v>
      </c>
      <c r="E108" s="12" t="s">
        <v>365</v>
      </c>
      <c r="F108" s="6" t="s">
        <v>1026</v>
      </c>
      <c r="G108" s="8">
        <v>2019.0</v>
      </c>
      <c r="H108" s="6" t="s">
        <v>1027</v>
      </c>
      <c r="I108" s="9" t="s">
        <v>1028</v>
      </c>
      <c r="J108" s="6" t="s">
        <v>1029</v>
      </c>
      <c r="K108" s="6" t="s">
        <v>1030</v>
      </c>
      <c r="L108" s="14" t="s">
        <v>1007</v>
      </c>
    </row>
    <row r="109">
      <c r="A109" s="6" t="s">
        <v>11</v>
      </c>
      <c r="B109" s="6" t="s">
        <v>11</v>
      </c>
      <c r="C109" s="1" t="s">
        <v>11</v>
      </c>
      <c r="D109" s="44" t="s">
        <v>1031</v>
      </c>
      <c r="E109" s="6"/>
      <c r="F109" s="6" t="s">
        <v>842</v>
      </c>
      <c r="G109" s="8">
        <v>2019.0</v>
      </c>
      <c r="H109" s="6" t="s">
        <v>1032</v>
      </c>
      <c r="I109" s="9" t="s">
        <v>1033</v>
      </c>
      <c r="J109" s="6" t="s">
        <v>1034</v>
      </c>
      <c r="K109" s="6" t="s">
        <v>1035</v>
      </c>
      <c r="L109" s="10" t="s">
        <v>186</v>
      </c>
    </row>
    <row r="110">
      <c r="A110" s="6" t="s">
        <v>11</v>
      </c>
      <c r="B110" s="6" t="s">
        <v>11</v>
      </c>
      <c r="C110" s="1" t="s">
        <v>11</v>
      </c>
      <c r="D110" s="44" t="s">
        <v>1036</v>
      </c>
      <c r="E110" s="6"/>
      <c r="F110" s="6" t="s">
        <v>1037</v>
      </c>
      <c r="G110" s="8">
        <v>2019.0</v>
      </c>
      <c r="H110" s="6" t="s">
        <v>1038</v>
      </c>
      <c r="I110" s="9" t="s">
        <v>1039</v>
      </c>
      <c r="J110" s="6" t="s">
        <v>24</v>
      </c>
      <c r="K110" s="6"/>
      <c r="L110" s="14" t="s">
        <v>409</v>
      </c>
    </row>
    <row r="111">
      <c r="A111" s="6" t="s">
        <v>11</v>
      </c>
      <c r="B111" s="6" t="s">
        <v>11</v>
      </c>
      <c r="C111" s="1" t="s">
        <v>11</v>
      </c>
      <c r="D111" s="44" t="s">
        <v>1040</v>
      </c>
      <c r="E111" s="6"/>
      <c r="F111" s="6" t="s">
        <v>1041</v>
      </c>
      <c r="G111" s="8">
        <v>2020.0</v>
      </c>
      <c r="H111" s="6" t="s">
        <v>1042</v>
      </c>
      <c r="I111" s="9" t="s">
        <v>1043</v>
      </c>
      <c r="J111" s="6" t="s">
        <v>24</v>
      </c>
      <c r="K111" s="6"/>
      <c r="L111" s="10" t="s">
        <v>1044</v>
      </c>
    </row>
    <row r="112">
      <c r="A112" s="6" t="s">
        <v>11</v>
      </c>
      <c r="B112" s="6" t="s">
        <v>11</v>
      </c>
      <c r="C112" s="1" t="s">
        <v>11</v>
      </c>
      <c r="D112" s="44" t="s">
        <v>1045</v>
      </c>
      <c r="E112" s="6"/>
      <c r="F112" s="6" t="s">
        <v>1046</v>
      </c>
      <c r="G112" s="8">
        <v>2020.0</v>
      </c>
      <c r="H112" s="6" t="s">
        <v>1047</v>
      </c>
      <c r="I112" s="9" t="s">
        <v>1048</v>
      </c>
      <c r="J112" s="6" t="s">
        <v>24</v>
      </c>
      <c r="K112" s="6"/>
      <c r="L112" s="14" t="s">
        <v>409</v>
      </c>
    </row>
    <row r="113">
      <c r="A113" s="6" t="s">
        <v>11</v>
      </c>
      <c r="B113" s="6" t="s">
        <v>11</v>
      </c>
      <c r="C113" s="1" t="s">
        <v>11</v>
      </c>
      <c r="D113" s="44" t="s">
        <v>1049</v>
      </c>
      <c r="E113" s="6"/>
      <c r="F113" s="6" t="s">
        <v>1050</v>
      </c>
      <c r="G113" s="8">
        <v>2020.0</v>
      </c>
      <c r="H113" s="6" t="s">
        <v>1051</v>
      </c>
      <c r="I113" s="9" t="s">
        <v>1052</v>
      </c>
      <c r="J113" s="6" t="s">
        <v>1053</v>
      </c>
      <c r="K113" s="6" t="s">
        <v>1054</v>
      </c>
      <c r="L113" s="14" t="s">
        <v>1420</v>
      </c>
    </row>
    <row r="114">
      <c r="A114" s="6" t="s">
        <v>11</v>
      </c>
      <c r="B114" s="6" t="s">
        <v>11</v>
      </c>
      <c r="C114" s="1" t="s">
        <v>11</v>
      </c>
      <c r="D114" s="44" t="s">
        <v>1055</v>
      </c>
      <c r="E114" s="6"/>
      <c r="F114" s="6" t="s">
        <v>1056</v>
      </c>
      <c r="G114" s="8">
        <v>2020.0</v>
      </c>
      <c r="H114" s="6" t="s">
        <v>1057</v>
      </c>
      <c r="I114" s="13" t="s">
        <v>1058</v>
      </c>
      <c r="J114" s="6"/>
      <c r="K114" s="6" t="s">
        <v>1059</v>
      </c>
      <c r="L114" s="14" t="s">
        <v>512</v>
      </c>
    </row>
    <row r="115">
      <c r="A115" s="6" t="s">
        <v>11</v>
      </c>
      <c r="B115" s="6" t="s">
        <v>11</v>
      </c>
      <c r="C115" s="1" t="s">
        <v>11</v>
      </c>
      <c r="D115" s="44" t="s">
        <v>1065</v>
      </c>
      <c r="E115" s="6"/>
      <c r="F115" s="6" t="s">
        <v>1066</v>
      </c>
      <c r="G115" s="8">
        <v>2020.0</v>
      </c>
      <c r="H115" s="6" t="s">
        <v>1067</v>
      </c>
      <c r="I115" s="9" t="s">
        <v>1068</v>
      </c>
      <c r="J115" s="6" t="s">
        <v>1069</v>
      </c>
      <c r="K115" s="6" t="s">
        <v>1070</v>
      </c>
      <c r="L115" s="14" t="s">
        <v>1481</v>
      </c>
    </row>
    <row r="116">
      <c r="A116" s="6" t="s">
        <v>11</v>
      </c>
      <c r="B116" s="6" t="s">
        <v>11</v>
      </c>
      <c r="C116" s="1" t="s">
        <v>11</v>
      </c>
      <c r="D116" s="44" t="s">
        <v>1071</v>
      </c>
      <c r="E116" s="6"/>
      <c r="F116" s="6" t="s">
        <v>1072</v>
      </c>
      <c r="G116" s="8">
        <v>2020.0</v>
      </c>
      <c r="H116" s="6" t="s">
        <v>1073</v>
      </c>
      <c r="I116" s="9" t="s">
        <v>1074</v>
      </c>
      <c r="J116" s="6" t="s">
        <v>1075</v>
      </c>
      <c r="K116" s="6" t="s">
        <v>1076</v>
      </c>
      <c r="L116" s="14" t="s">
        <v>94</v>
      </c>
    </row>
    <row r="117">
      <c r="A117" s="6" t="s">
        <v>11</v>
      </c>
      <c r="B117" s="6" t="s">
        <v>11</v>
      </c>
      <c r="C117" s="1" t="s">
        <v>11</v>
      </c>
      <c r="D117" s="44" t="s">
        <v>1104</v>
      </c>
      <c r="E117" s="6"/>
      <c r="F117" s="6" t="s">
        <v>1105</v>
      </c>
      <c r="G117" s="8">
        <v>2021.0</v>
      </c>
      <c r="H117" s="6" t="s">
        <v>1106</v>
      </c>
      <c r="I117" s="9" t="s">
        <v>1107</v>
      </c>
      <c r="J117" s="6" t="s">
        <v>1108</v>
      </c>
      <c r="K117" s="6" t="s">
        <v>1109</v>
      </c>
      <c r="L117" s="14" t="s">
        <v>722</v>
      </c>
    </row>
    <row r="118">
      <c r="A118" s="6" t="s">
        <v>11</v>
      </c>
      <c r="B118" s="6" t="s">
        <v>11</v>
      </c>
      <c r="C118" s="1" t="s">
        <v>11</v>
      </c>
      <c r="D118" s="44" t="s">
        <v>1110</v>
      </c>
      <c r="E118" s="6"/>
      <c r="F118" s="6" t="s">
        <v>1111</v>
      </c>
      <c r="G118" s="8">
        <v>2021.0</v>
      </c>
      <c r="H118" s="6" t="s">
        <v>1112</v>
      </c>
      <c r="I118" s="9" t="s">
        <v>1113</v>
      </c>
      <c r="J118" s="6" t="s">
        <v>1114</v>
      </c>
      <c r="K118" s="6" t="s">
        <v>1115</v>
      </c>
      <c r="L118" s="10" t="s">
        <v>186</v>
      </c>
    </row>
    <row r="119">
      <c r="A119" s="6" t="s">
        <v>11</v>
      </c>
      <c r="B119" s="6" t="s">
        <v>11</v>
      </c>
      <c r="C119" s="1" t="s">
        <v>11</v>
      </c>
      <c r="D119" s="44" t="s">
        <v>1116</v>
      </c>
      <c r="E119" s="6"/>
      <c r="F119" s="6" t="s">
        <v>1117</v>
      </c>
      <c r="G119" s="8">
        <v>2021.0</v>
      </c>
      <c r="H119" s="6" t="s">
        <v>1118</v>
      </c>
      <c r="I119" s="9" t="s">
        <v>1119</v>
      </c>
      <c r="J119" s="6" t="s">
        <v>1120</v>
      </c>
      <c r="K119" s="6" t="s">
        <v>1121</v>
      </c>
      <c r="L119" s="10" t="s">
        <v>186</v>
      </c>
    </row>
    <row r="120">
      <c r="A120" s="6" t="s">
        <v>11</v>
      </c>
      <c r="B120" s="6" t="s">
        <v>11</v>
      </c>
      <c r="C120" s="1" t="s">
        <v>11</v>
      </c>
      <c r="D120" s="44" t="s">
        <v>1122</v>
      </c>
      <c r="E120" s="6"/>
      <c r="F120" s="6" t="s">
        <v>1123</v>
      </c>
      <c r="G120" s="8">
        <v>2021.0</v>
      </c>
      <c r="H120" s="6" t="s">
        <v>1124</v>
      </c>
      <c r="I120" s="9" t="s">
        <v>1125</v>
      </c>
      <c r="J120" s="6" t="s">
        <v>1126</v>
      </c>
      <c r="K120" s="6" t="s">
        <v>1127</v>
      </c>
      <c r="L120" s="10" t="s">
        <v>186</v>
      </c>
    </row>
    <row r="121">
      <c r="A121" s="6" t="s">
        <v>11</v>
      </c>
      <c r="B121" s="6" t="s">
        <v>11</v>
      </c>
      <c r="C121" s="1" t="s">
        <v>11</v>
      </c>
      <c r="D121" s="44" t="s">
        <v>1148</v>
      </c>
      <c r="E121" s="6"/>
      <c r="F121" s="6" t="s">
        <v>1149</v>
      </c>
      <c r="G121" s="8">
        <v>2022.0</v>
      </c>
      <c r="H121" s="6" t="s">
        <v>1150</v>
      </c>
      <c r="I121" s="9" t="s">
        <v>1151</v>
      </c>
      <c r="J121" s="6" t="s">
        <v>1152</v>
      </c>
      <c r="K121" s="6" t="s">
        <v>1153</v>
      </c>
      <c r="L121" s="10" t="s">
        <v>186</v>
      </c>
    </row>
    <row r="122">
      <c r="A122" s="7"/>
      <c r="B122" s="7"/>
      <c r="C122" s="1" t="s">
        <v>11</v>
      </c>
      <c r="D122" s="44" t="s">
        <v>1154</v>
      </c>
      <c r="F122" s="24" t="s">
        <v>1155</v>
      </c>
      <c r="G122" s="12">
        <v>2013.0</v>
      </c>
      <c r="H122" s="6"/>
      <c r="I122" s="18" t="s">
        <v>1156</v>
      </c>
      <c r="J122" s="6"/>
      <c r="K122" s="6"/>
      <c r="L122" s="16" t="s">
        <v>619</v>
      </c>
    </row>
    <row r="123">
      <c r="A123" s="7"/>
      <c r="B123" s="7"/>
      <c r="C123" s="1" t="s">
        <v>11</v>
      </c>
      <c r="D123" s="44" t="s">
        <v>1167</v>
      </c>
      <c r="F123" s="24" t="s">
        <v>1168</v>
      </c>
      <c r="G123" s="12">
        <v>2020.0</v>
      </c>
      <c r="H123" s="6"/>
      <c r="I123" s="25" t="s">
        <v>1169</v>
      </c>
      <c r="J123" s="6"/>
      <c r="K123" s="6"/>
      <c r="L123" s="12" t="s">
        <v>1490</v>
      </c>
    </row>
    <row r="124">
      <c r="A124" s="7"/>
      <c r="B124" s="7"/>
      <c r="C124" s="1" t="s">
        <v>11</v>
      </c>
      <c r="D124" s="44" t="s">
        <v>1170</v>
      </c>
      <c r="F124" s="24" t="s">
        <v>1171</v>
      </c>
      <c r="G124" s="12">
        <v>2015.0</v>
      </c>
      <c r="H124" s="6"/>
      <c r="I124" s="25" t="s">
        <v>1172</v>
      </c>
      <c r="J124" s="6"/>
      <c r="K124" s="6"/>
      <c r="L124" s="12" t="s">
        <v>1147</v>
      </c>
    </row>
    <row r="125">
      <c r="A125" s="7"/>
      <c r="B125" s="7"/>
      <c r="C125" s="1" t="s">
        <v>11</v>
      </c>
      <c r="D125" s="44" t="s">
        <v>1173</v>
      </c>
      <c r="F125" s="24" t="s">
        <v>1174</v>
      </c>
      <c r="G125" s="12">
        <v>2005.0</v>
      </c>
      <c r="H125" s="6"/>
      <c r="I125" s="25" t="s">
        <v>1175</v>
      </c>
      <c r="J125" s="6"/>
      <c r="K125" s="6"/>
      <c r="L125" s="12" t="s">
        <v>1176</v>
      </c>
    </row>
    <row r="126">
      <c r="A126" s="7"/>
      <c r="B126" s="7"/>
      <c r="C126" s="1" t="s">
        <v>11</v>
      </c>
      <c r="D126" s="44" t="s">
        <v>1177</v>
      </c>
      <c r="F126" s="24" t="s">
        <v>1178</v>
      </c>
      <c r="G126" s="2">
        <v>2013.0</v>
      </c>
      <c r="I126" s="27" t="s">
        <v>1179</v>
      </c>
      <c r="L126" s="2" t="s">
        <v>94</v>
      </c>
    </row>
    <row r="127">
      <c r="A127" s="7"/>
      <c r="B127" s="7"/>
      <c r="C127" s="1" t="s">
        <v>11</v>
      </c>
      <c r="D127" s="44" t="s">
        <v>1180</v>
      </c>
      <c r="F127" s="24" t="s">
        <v>1181</v>
      </c>
      <c r="G127" s="2">
        <v>2015.0</v>
      </c>
      <c r="I127" s="28" t="s">
        <v>1182</v>
      </c>
      <c r="L127" s="2" t="s">
        <v>179</v>
      </c>
    </row>
    <row r="128">
      <c r="A128" s="7"/>
      <c r="B128" s="7"/>
      <c r="C128" s="1" t="s">
        <v>11</v>
      </c>
      <c r="D128" s="44" t="s">
        <v>1183</v>
      </c>
      <c r="F128" s="24" t="s">
        <v>1184</v>
      </c>
      <c r="G128" s="2">
        <v>2011.0</v>
      </c>
      <c r="I128" s="27" t="s">
        <v>1185</v>
      </c>
      <c r="L128" s="16" t="s">
        <v>76</v>
      </c>
    </row>
    <row r="129">
      <c r="A129" s="7"/>
      <c r="B129" s="7"/>
      <c r="C129" s="1" t="s">
        <v>11</v>
      </c>
      <c r="D129" s="44" t="s">
        <v>1186</v>
      </c>
      <c r="F129" s="24" t="s">
        <v>1187</v>
      </c>
      <c r="G129" s="2">
        <v>2018.0</v>
      </c>
      <c r="I129" s="27" t="s">
        <v>1188</v>
      </c>
      <c r="L129" s="2" t="s">
        <v>885</v>
      </c>
    </row>
    <row r="130">
      <c r="A130" s="7"/>
      <c r="B130" s="7"/>
      <c r="C130" s="1" t="s">
        <v>11</v>
      </c>
      <c r="D130" s="44" t="s">
        <v>1197</v>
      </c>
      <c r="F130" s="24" t="s">
        <v>1198</v>
      </c>
      <c r="G130" s="2">
        <v>2009.0</v>
      </c>
      <c r="I130" s="27" t="s">
        <v>1199</v>
      </c>
      <c r="L130" s="2" t="s">
        <v>454</v>
      </c>
    </row>
    <row r="131">
      <c r="A131" s="7"/>
      <c r="B131" s="7"/>
      <c r="C131" s="1" t="s">
        <v>11</v>
      </c>
      <c r="D131" s="44" t="s">
        <v>1203</v>
      </c>
      <c r="E131" s="2" t="s">
        <v>53</v>
      </c>
      <c r="F131" s="24" t="s">
        <v>1204</v>
      </c>
      <c r="G131" s="2">
        <v>2013.0</v>
      </c>
      <c r="I131" s="28" t="s">
        <v>1205</v>
      </c>
      <c r="L131" s="2" t="s">
        <v>1206</v>
      </c>
    </row>
    <row r="132">
      <c r="A132" s="7"/>
      <c r="B132" s="7"/>
      <c r="C132" s="1" t="s">
        <v>11</v>
      </c>
      <c r="D132" s="44" t="s">
        <v>1207</v>
      </c>
      <c r="F132" s="24" t="s">
        <v>1208</v>
      </c>
      <c r="G132" s="2">
        <v>2012.0</v>
      </c>
      <c r="I132" s="28" t="s">
        <v>1209</v>
      </c>
      <c r="L132" s="2" t="s">
        <v>1210</v>
      </c>
    </row>
    <row r="133">
      <c r="A133" s="7"/>
      <c r="B133" s="7"/>
      <c r="C133" s="1" t="s">
        <v>11</v>
      </c>
      <c r="D133" s="44" t="s">
        <v>1219</v>
      </c>
      <c r="F133" s="24" t="s">
        <v>1220</v>
      </c>
      <c r="G133" s="2">
        <v>2014.0</v>
      </c>
      <c r="I133" s="27" t="s">
        <v>1221</v>
      </c>
      <c r="L133" s="2" t="s">
        <v>186</v>
      </c>
    </row>
    <row r="134">
      <c r="A134" s="7"/>
      <c r="B134" s="7"/>
      <c r="C134" s="1" t="s">
        <v>11</v>
      </c>
      <c r="D134" s="44" t="s">
        <v>1239</v>
      </c>
      <c r="E134" s="23"/>
      <c r="F134" s="23" t="s">
        <v>1240</v>
      </c>
      <c r="G134" s="2">
        <v>2018.0</v>
      </c>
      <c r="I134" s="27" t="s">
        <v>1241</v>
      </c>
      <c r="L134" s="16" t="s">
        <v>1242</v>
      </c>
      <c r="P134" s="2" t="s">
        <v>1243</v>
      </c>
    </row>
    <row r="135">
      <c r="A135" s="7"/>
      <c r="B135" s="7"/>
      <c r="C135" s="1" t="s">
        <v>11</v>
      </c>
      <c r="D135" s="44" t="s">
        <v>1244</v>
      </c>
      <c r="E135" s="23"/>
      <c r="F135" s="23" t="s">
        <v>1245</v>
      </c>
      <c r="G135" s="2">
        <v>2014.0</v>
      </c>
      <c r="I135" s="27" t="s">
        <v>1246</v>
      </c>
      <c r="L135" s="31" t="s">
        <v>454</v>
      </c>
      <c r="P135" s="2" t="s">
        <v>1243</v>
      </c>
    </row>
    <row r="136">
      <c r="A136" s="7"/>
      <c r="B136" s="7"/>
      <c r="C136" s="1" t="s">
        <v>11</v>
      </c>
      <c r="D136" s="44" t="s">
        <v>1247</v>
      </c>
      <c r="E136" s="23"/>
      <c r="F136" s="23" t="s">
        <v>1248</v>
      </c>
      <c r="G136" s="2">
        <v>2020.0</v>
      </c>
      <c r="I136" s="27" t="s">
        <v>1249</v>
      </c>
      <c r="L136" s="2" t="s">
        <v>1420</v>
      </c>
      <c r="P136" s="2"/>
    </row>
    <row r="137">
      <c r="A137" s="7"/>
      <c r="B137" s="7"/>
      <c r="C137" s="1" t="s">
        <v>11</v>
      </c>
      <c r="D137" s="44" t="s">
        <v>1250</v>
      </c>
      <c r="E137" s="23"/>
      <c r="F137" s="23" t="s">
        <v>1251</v>
      </c>
      <c r="G137" s="2">
        <v>2012.0</v>
      </c>
      <c r="I137" s="33" t="s">
        <v>1252</v>
      </c>
      <c r="L137" s="30" t="s">
        <v>619</v>
      </c>
      <c r="P137" s="2"/>
    </row>
    <row r="138">
      <c r="A138" s="7"/>
      <c r="B138" s="7"/>
      <c r="C138" s="1" t="s">
        <v>11</v>
      </c>
      <c r="D138" s="23" t="s">
        <v>1259</v>
      </c>
      <c r="E138" s="23"/>
      <c r="F138" s="23" t="s">
        <v>1260</v>
      </c>
      <c r="G138" s="2">
        <v>2014.0</v>
      </c>
      <c r="I138" s="27" t="s">
        <v>1261</v>
      </c>
      <c r="L138" s="30" t="s">
        <v>1262</v>
      </c>
      <c r="P138" s="2"/>
      <c r="R138" s="2" t="s">
        <v>1263</v>
      </c>
    </row>
    <row r="139">
      <c r="A139" s="7"/>
      <c r="B139" s="7"/>
      <c r="C139" s="1" t="s">
        <v>11</v>
      </c>
      <c r="D139" s="23" t="s">
        <v>1286</v>
      </c>
      <c r="F139" s="34" t="s">
        <v>1287</v>
      </c>
      <c r="G139" s="35">
        <v>2022.0</v>
      </c>
      <c r="H139" s="34"/>
      <c r="I139" s="27" t="s">
        <v>1288</v>
      </c>
      <c r="L139" s="30" t="s">
        <v>1210</v>
      </c>
    </row>
    <row r="140">
      <c r="A140" s="7"/>
      <c r="B140" s="7"/>
      <c r="C140" s="1" t="s">
        <v>11</v>
      </c>
      <c r="D140" s="23" t="s">
        <v>1289</v>
      </c>
      <c r="F140" s="34" t="s">
        <v>1290</v>
      </c>
      <c r="G140" s="35">
        <v>2022.0</v>
      </c>
      <c r="H140" s="34"/>
      <c r="I140" s="36" t="s">
        <v>1291</v>
      </c>
      <c r="L140" s="30" t="s">
        <v>1014</v>
      </c>
    </row>
    <row r="141">
      <c r="A141" s="7"/>
      <c r="B141" s="7"/>
      <c r="C141" s="1" t="s">
        <v>11</v>
      </c>
      <c r="D141" s="23" t="s">
        <v>1508</v>
      </c>
      <c r="F141" s="34" t="s">
        <v>1298</v>
      </c>
      <c r="G141" s="35">
        <v>2022.0</v>
      </c>
      <c r="H141" s="34" t="s">
        <v>1299</v>
      </c>
      <c r="I141" s="37" t="s">
        <v>1300</v>
      </c>
      <c r="L141" s="30" t="s">
        <v>1301</v>
      </c>
    </row>
    <row r="142">
      <c r="A142" s="7"/>
      <c r="B142" s="7"/>
      <c r="C142" s="1" t="s">
        <v>11</v>
      </c>
      <c r="D142" s="23" t="s">
        <v>1302</v>
      </c>
      <c r="F142" s="34" t="s">
        <v>1303</v>
      </c>
      <c r="G142" s="35">
        <v>2022.0</v>
      </c>
      <c r="H142" s="34" t="s">
        <v>1304</v>
      </c>
      <c r="I142" s="37" t="s">
        <v>1305</v>
      </c>
      <c r="L142" s="30" t="s">
        <v>113</v>
      </c>
    </row>
    <row r="143">
      <c r="A143" s="7"/>
      <c r="B143" s="7"/>
      <c r="C143" s="1" t="s">
        <v>11</v>
      </c>
      <c r="D143" s="23" t="s">
        <v>1306</v>
      </c>
      <c r="F143" s="34" t="s">
        <v>1307</v>
      </c>
      <c r="G143" s="35">
        <v>2022.0</v>
      </c>
      <c r="H143" s="34"/>
      <c r="I143" s="36" t="s">
        <v>1308</v>
      </c>
      <c r="L143" s="30" t="s">
        <v>263</v>
      </c>
    </row>
    <row r="144">
      <c r="A144" s="7"/>
      <c r="B144" s="7"/>
      <c r="C144" s="1" t="s">
        <v>11</v>
      </c>
      <c r="D144" s="23" t="s">
        <v>1309</v>
      </c>
      <c r="F144" s="34" t="s">
        <v>1310</v>
      </c>
      <c r="G144" s="35">
        <v>2023.0</v>
      </c>
      <c r="H144" s="34"/>
      <c r="I144" s="38" t="s">
        <v>1311</v>
      </c>
      <c r="L144" s="30" t="s">
        <v>186</v>
      </c>
    </row>
    <row r="145">
      <c r="A145" s="7"/>
      <c r="B145" s="7"/>
      <c r="C145" s="1" t="s">
        <v>11</v>
      </c>
      <c r="D145" s="23" t="s">
        <v>1312</v>
      </c>
      <c r="F145" s="34" t="s">
        <v>1313</v>
      </c>
      <c r="G145" s="35">
        <v>2023.0</v>
      </c>
      <c r="H145" s="34" t="s">
        <v>1314</v>
      </c>
      <c r="I145" s="36" t="s">
        <v>1315</v>
      </c>
      <c r="L145" s="30" t="s">
        <v>38</v>
      </c>
    </row>
    <row r="146">
      <c r="A146" s="7"/>
      <c r="B146" s="7"/>
      <c r="C146" s="1" t="s">
        <v>11</v>
      </c>
      <c r="D146" s="23" t="s">
        <v>1325</v>
      </c>
      <c r="F146" s="34" t="s">
        <v>1326</v>
      </c>
      <c r="G146" s="35">
        <v>2011.0</v>
      </c>
      <c r="H146" s="34" t="s">
        <v>1327</v>
      </c>
      <c r="I146" s="36" t="s">
        <v>1328</v>
      </c>
      <c r="L146" s="30" t="s">
        <v>727</v>
      </c>
    </row>
    <row r="147">
      <c r="A147" s="7"/>
      <c r="B147" s="7"/>
      <c r="C147" s="1" t="s">
        <v>11</v>
      </c>
      <c r="D147" s="23" t="s">
        <v>1344</v>
      </c>
      <c r="F147" s="34" t="s">
        <v>1345</v>
      </c>
      <c r="G147" s="35">
        <v>2023.0</v>
      </c>
      <c r="H147" s="34" t="s">
        <v>1346</v>
      </c>
      <c r="I147" s="37" t="s">
        <v>1347</v>
      </c>
      <c r="L147" s="30" t="s">
        <v>1348</v>
      </c>
    </row>
    <row r="148">
      <c r="A148" s="7"/>
      <c r="B148" s="7"/>
      <c r="C148" s="1" t="s">
        <v>11</v>
      </c>
      <c r="D148" s="23" t="s">
        <v>1349</v>
      </c>
      <c r="F148" s="34" t="s">
        <v>1350</v>
      </c>
      <c r="G148" s="35">
        <v>2022.0</v>
      </c>
      <c r="H148" s="34" t="s">
        <v>1351</v>
      </c>
      <c r="I148" s="37" t="s">
        <v>1352</v>
      </c>
      <c r="L148" s="30" t="s">
        <v>505</v>
      </c>
    </row>
    <row r="149">
      <c r="A149" s="7"/>
      <c r="B149" s="7"/>
      <c r="C149" s="1" t="s">
        <v>11</v>
      </c>
      <c r="D149" s="23" t="s">
        <v>1353</v>
      </c>
      <c r="F149" s="34" t="s">
        <v>1354</v>
      </c>
      <c r="G149" s="35">
        <v>2023.0</v>
      </c>
      <c r="H149" s="34" t="s">
        <v>1355</v>
      </c>
      <c r="I149" s="37" t="s">
        <v>1356</v>
      </c>
      <c r="L149" s="30" t="s">
        <v>1357</v>
      </c>
    </row>
    <row r="150">
      <c r="A150" s="7"/>
      <c r="B150" s="7"/>
      <c r="C150" s="1" t="s">
        <v>11</v>
      </c>
      <c r="D150" s="23" t="s">
        <v>1358</v>
      </c>
      <c r="F150" s="34" t="s">
        <v>1359</v>
      </c>
      <c r="G150" s="35">
        <v>2023.0</v>
      </c>
      <c r="H150" s="34" t="s">
        <v>1360</v>
      </c>
      <c r="I150" s="37" t="s">
        <v>1361</v>
      </c>
      <c r="L150" s="30" t="s">
        <v>18</v>
      </c>
    </row>
    <row r="151">
      <c r="A151" s="7"/>
      <c r="B151" s="7"/>
      <c r="C151" s="1" t="s">
        <v>11</v>
      </c>
      <c r="D151" s="23" t="s">
        <v>1365</v>
      </c>
      <c r="F151" s="34" t="s">
        <v>1366</v>
      </c>
      <c r="G151" s="35">
        <v>2022.0</v>
      </c>
      <c r="H151" s="34" t="s">
        <v>1367</v>
      </c>
      <c r="I151" s="37" t="s">
        <v>1368</v>
      </c>
      <c r="L151" s="30" t="s">
        <v>722</v>
      </c>
    </row>
    <row r="152">
      <c r="A152" s="7"/>
      <c r="B152" s="7"/>
      <c r="C152" s="7"/>
      <c r="D152" s="7"/>
    </row>
    <row r="153">
      <c r="A153" s="7"/>
      <c r="B153" s="7"/>
      <c r="C153" s="7"/>
      <c r="D153" s="7"/>
    </row>
    <row r="154">
      <c r="A154" s="7"/>
      <c r="B154" s="7"/>
      <c r="C154" s="7"/>
      <c r="D154" s="42">
        <f>COUNTIF(C1:C151,"Y")</f>
        <v>150</v>
      </c>
      <c r="E154" s="42">
        <f>COUNTIF(E1:E138,"ART")</f>
        <v>0</v>
      </c>
    </row>
    <row r="155">
      <c r="A155" s="7"/>
      <c r="B155" s="7"/>
      <c r="C155" s="7"/>
      <c r="D155" s="42">
        <f>COUNTIF(C1:C138,"N")</f>
        <v>0</v>
      </c>
    </row>
    <row r="156">
      <c r="A156" s="7"/>
      <c r="B156" s="7"/>
      <c r="C156" s="7"/>
      <c r="D156" s="7"/>
    </row>
    <row r="157">
      <c r="A157" s="7"/>
      <c r="B157" s="7"/>
      <c r="C157" s="7"/>
      <c r="D157" s="7"/>
    </row>
    <row r="158">
      <c r="A158" s="7"/>
      <c r="B158" s="7"/>
      <c r="C158" s="7"/>
      <c r="D158" s="43">
        <f>COUNTA(valuesByColor("#b7e1cd", "black", D2:D121))</f>
        <v>0</v>
      </c>
    </row>
    <row r="159">
      <c r="A159" s="7"/>
      <c r="B159" s="7"/>
      <c r="C159" s="7"/>
      <c r="D159" s="7"/>
    </row>
    <row r="160">
      <c r="A160" s="7"/>
      <c r="B160" s="7"/>
      <c r="C160" s="7"/>
      <c r="D160" s="7"/>
    </row>
    <row r="161">
      <c r="A161" s="7"/>
      <c r="B161" s="7"/>
      <c r="C161" s="7"/>
      <c r="D161" s="7"/>
    </row>
    <row r="162">
      <c r="A162" s="7"/>
      <c r="B162" s="7"/>
      <c r="C162" s="7"/>
      <c r="D162" s="7"/>
    </row>
    <row r="163">
      <c r="A163" s="7"/>
      <c r="B163" s="7"/>
      <c r="C163" s="7"/>
      <c r="D163" s="7"/>
    </row>
    <row r="164">
      <c r="A164" s="7"/>
      <c r="B164" s="7"/>
      <c r="C164" s="7"/>
      <c r="D164" s="7"/>
    </row>
    <row r="165">
      <c r="A165" s="7"/>
      <c r="B165" s="7"/>
      <c r="C165" s="7"/>
      <c r="D165" s="7"/>
    </row>
    <row r="166">
      <c r="A166" s="7"/>
      <c r="B166" s="7"/>
      <c r="C166" s="7"/>
      <c r="D166" s="7"/>
    </row>
    <row r="167">
      <c r="A167" s="7"/>
      <c r="B167" s="7"/>
      <c r="C167" s="7"/>
      <c r="D167" s="7"/>
    </row>
    <row r="168">
      <c r="A168" s="7"/>
      <c r="B168" s="7"/>
      <c r="C168" s="7"/>
      <c r="D168" s="7"/>
    </row>
    <row r="169">
      <c r="A169" s="7"/>
      <c r="B169" s="7"/>
      <c r="C169" s="7"/>
      <c r="D169" s="7"/>
    </row>
    <row r="170">
      <c r="A170" s="7"/>
      <c r="B170" s="7"/>
      <c r="C170" s="7"/>
      <c r="D170" s="7"/>
    </row>
    <row r="171">
      <c r="A171" s="7"/>
      <c r="B171" s="7"/>
      <c r="C171" s="7"/>
      <c r="D171" s="7"/>
    </row>
    <row r="172">
      <c r="A172" s="7"/>
      <c r="B172" s="7"/>
      <c r="C172" s="7"/>
      <c r="D172" s="7"/>
    </row>
    <row r="173">
      <c r="A173" s="7"/>
      <c r="B173" s="7"/>
      <c r="C173" s="7"/>
      <c r="D173" s="7"/>
    </row>
    <row r="174">
      <c r="A174" s="7"/>
      <c r="B174" s="7"/>
      <c r="C174" s="7"/>
      <c r="D174" s="7"/>
    </row>
    <row r="175">
      <c r="A175" s="7"/>
      <c r="B175" s="7"/>
      <c r="C175" s="7"/>
      <c r="D175" s="7"/>
    </row>
    <row r="176">
      <c r="A176" s="7"/>
      <c r="B176" s="7"/>
      <c r="C176" s="7"/>
      <c r="D176" s="7"/>
    </row>
    <row r="177">
      <c r="A177" s="7"/>
      <c r="B177" s="7"/>
      <c r="C177" s="7"/>
      <c r="D177" s="7"/>
    </row>
    <row r="178">
      <c r="A178" s="7"/>
      <c r="B178" s="7"/>
      <c r="C178" s="7"/>
      <c r="D178" s="7"/>
    </row>
    <row r="179">
      <c r="A179" s="7"/>
      <c r="B179" s="7"/>
      <c r="C179" s="7"/>
      <c r="D179" s="7"/>
    </row>
    <row r="180">
      <c r="A180" s="7"/>
      <c r="B180" s="7"/>
      <c r="C180" s="7"/>
      <c r="D180" s="7"/>
    </row>
    <row r="181">
      <c r="A181" s="7"/>
      <c r="B181" s="7"/>
      <c r="C181" s="7"/>
      <c r="D181" s="7"/>
    </row>
    <row r="182">
      <c r="A182" s="7"/>
      <c r="B182" s="7"/>
      <c r="C182" s="7"/>
      <c r="D182" s="7"/>
    </row>
    <row r="183">
      <c r="A183" s="7"/>
      <c r="B183" s="7"/>
      <c r="C183" s="7"/>
      <c r="D183" s="7"/>
    </row>
    <row r="184">
      <c r="A184" s="7"/>
      <c r="B184" s="7"/>
      <c r="C184" s="7"/>
      <c r="D184" s="7"/>
    </row>
    <row r="185">
      <c r="A185" s="7"/>
      <c r="B185" s="7"/>
      <c r="C185" s="7"/>
      <c r="D185" s="7"/>
    </row>
    <row r="186">
      <c r="A186" s="7"/>
      <c r="B186" s="7"/>
      <c r="C186" s="7"/>
      <c r="D186" s="7"/>
    </row>
    <row r="187">
      <c r="A187" s="7"/>
      <c r="B187" s="7"/>
      <c r="C187" s="7"/>
      <c r="D187" s="7"/>
    </row>
    <row r="188">
      <c r="A188" s="7"/>
      <c r="B188" s="7"/>
      <c r="C188" s="7"/>
      <c r="D188" s="7"/>
    </row>
    <row r="189">
      <c r="A189" s="7"/>
      <c r="B189" s="7"/>
      <c r="C189" s="7"/>
      <c r="D189" s="7"/>
    </row>
    <row r="190">
      <c r="A190" s="7"/>
      <c r="B190" s="7"/>
      <c r="C190" s="7"/>
      <c r="D190" s="7"/>
    </row>
    <row r="191">
      <c r="A191" s="7"/>
      <c r="B191" s="7"/>
      <c r="C191" s="7"/>
      <c r="D191" s="7"/>
    </row>
    <row r="192">
      <c r="A192" s="7"/>
      <c r="B192" s="7"/>
      <c r="C192" s="7"/>
      <c r="D192" s="7"/>
    </row>
    <row r="193">
      <c r="A193" s="7"/>
      <c r="B193" s="7"/>
      <c r="C193" s="7"/>
      <c r="D193" s="7"/>
    </row>
    <row r="194">
      <c r="A194" s="7"/>
      <c r="B194" s="7"/>
      <c r="C194" s="7"/>
      <c r="D194" s="7"/>
    </row>
    <row r="195">
      <c r="A195" s="7"/>
      <c r="B195" s="7"/>
      <c r="C195" s="7"/>
      <c r="D195" s="7"/>
    </row>
    <row r="196">
      <c r="A196" s="7"/>
      <c r="B196" s="7"/>
      <c r="C196" s="7"/>
      <c r="D196" s="7"/>
    </row>
    <row r="197">
      <c r="A197" s="7"/>
      <c r="B197" s="7"/>
      <c r="C197" s="7"/>
      <c r="D197" s="7"/>
    </row>
    <row r="198">
      <c r="A198" s="7"/>
      <c r="B198" s="7"/>
      <c r="C198" s="7"/>
      <c r="D198" s="7"/>
    </row>
    <row r="199">
      <c r="A199" s="7"/>
      <c r="B199" s="7"/>
      <c r="C199" s="7"/>
      <c r="D199" s="7"/>
    </row>
    <row r="200">
      <c r="A200" s="7"/>
      <c r="B200" s="7"/>
      <c r="C200" s="7"/>
      <c r="D200" s="7"/>
    </row>
    <row r="201">
      <c r="A201" s="7"/>
      <c r="B201" s="7"/>
      <c r="C201" s="7"/>
      <c r="D201" s="7"/>
    </row>
    <row r="202">
      <c r="A202" s="7"/>
      <c r="B202" s="7"/>
      <c r="C202" s="7"/>
      <c r="D202" s="7"/>
    </row>
    <row r="203">
      <c r="A203" s="7"/>
      <c r="B203" s="7"/>
      <c r="C203" s="7"/>
      <c r="D203" s="7"/>
    </row>
    <row r="204">
      <c r="A204" s="7"/>
      <c r="B204" s="7"/>
      <c r="C204" s="7"/>
      <c r="D204" s="7"/>
    </row>
    <row r="205">
      <c r="A205" s="7"/>
      <c r="B205" s="7"/>
      <c r="C205" s="7"/>
      <c r="D205" s="7"/>
    </row>
    <row r="206">
      <c r="A206" s="7"/>
      <c r="B206" s="7"/>
      <c r="C206" s="7"/>
      <c r="D206" s="7"/>
    </row>
    <row r="207">
      <c r="A207" s="7"/>
      <c r="B207" s="7"/>
      <c r="C207" s="7"/>
      <c r="D207" s="7"/>
    </row>
    <row r="208">
      <c r="A208" s="7"/>
      <c r="B208" s="7"/>
      <c r="C208" s="7"/>
      <c r="D208" s="7"/>
    </row>
    <row r="209">
      <c r="A209" s="7"/>
      <c r="B209" s="7"/>
      <c r="C209" s="7"/>
      <c r="D209" s="7"/>
    </row>
    <row r="210">
      <c r="A210" s="7"/>
      <c r="B210" s="7"/>
      <c r="C210" s="7"/>
      <c r="D210" s="7"/>
    </row>
    <row r="211">
      <c r="A211" s="7"/>
      <c r="B211" s="7"/>
      <c r="C211" s="7"/>
      <c r="D211" s="7"/>
    </row>
    <row r="212">
      <c r="A212" s="7"/>
      <c r="B212" s="7"/>
      <c r="C212" s="7"/>
      <c r="D212" s="7"/>
    </row>
    <row r="213">
      <c r="A213" s="7"/>
      <c r="B213" s="7"/>
      <c r="C213" s="7"/>
      <c r="D213" s="7"/>
    </row>
    <row r="214">
      <c r="A214" s="7"/>
      <c r="B214" s="7"/>
      <c r="C214" s="7"/>
      <c r="D214" s="7"/>
    </row>
    <row r="215">
      <c r="A215" s="7"/>
      <c r="B215" s="7"/>
      <c r="C215" s="7"/>
      <c r="D215" s="7"/>
    </row>
    <row r="216">
      <c r="A216" s="7"/>
      <c r="B216" s="7"/>
      <c r="C216" s="7"/>
      <c r="D216" s="7"/>
    </row>
    <row r="217">
      <c r="A217" s="7"/>
      <c r="B217" s="7"/>
      <c r="C217" s="7"/>
      <c r="D217" s="7"/>
    </row>
    <row r="218">
      <c r="A218" s="7"/>
      <c r="B218" s="7"/>
      <c r="C218" s="7"/>
      <c r="D218" s="7"/>
    </row>
    <row r="219">
      <c r="A219" s="7"/>
      <c r="B219" s="7"/>
      <c r="C219" s="7"/>
      <c r="D219" s="7"/>
    </row>
    <row r="220">
      <c r="A220" s="7"/>
      <c r="B220" s="7"/>
      <c r="C220" s="7"/>
      <c r="D220" s="7"/>
    </row>
    <row r="221">
      <c r="A221" s="7"/>
      <c r="B221" s="7"/>
      <c r="C221" s="7"/>
      <c r="D221" s="7"/>
    </row>
    <row r="222">
      <c r="A222" s="7"/>
      <c r="B222" s="7"/>
      <c r="C222" s="7"/>
      <c r="D222" s="7"/>
    </row>
    <row r="223">
      <c r="A223" s="7"/>
      <c r="B223" s="7"/>
      <c r="C223" s="7"/>
      <c r="D223" s="7"/>
    </row>
    <row r="224">
      <c r="A224" s="7"/>
      <c r="B224" s="7"/>
      <c r="C224" s="7"/>
      <c r="D224" s="7"/>
    </row>
    <row r="225">
      <c r="A225" s="7"/>
      <c r="B225" s="7"/>
      <c r="C225" s="7"/>
      <c r="D225" s="7"/>
    </row>
    <row r="226">
      <c r="A226" s="7"/>
      <c r="B226" s="7"/>
      <c r="C226" s="7"/>
      <c r="D226" s="7"/>
    </row>
    <row r="227">
      <c r="A227" s="7"/>
      <c r="B227" s="7"/>
      <c r="C227" s="7"/>
      <c r="D227" s="7"/>
    </row>
    <row r="228">
      <c r="A228" s="7"/>
      <c r="B228" s="7"/>
      <c r="C228" s="7"/>
      <c r="D228" s="7"/>
    </row>
    <row r="229">
      <c r="A229" s="7"/>
      <c r="B229" s="7"/>
      <c r="C229" s="7"/>
      <c r="D229" s="7"/>
    </row>
    <row r="230">
      <c r="A230" s="7"/>
      <c r="B230" s="7"/>
      <c r="C230" s="7"/>
      <c r="D230" s="7"/>
    </row>
    <row r="231">
      <c r="A231" s="7"/>
      <c r="B231" s="7"/>
      <c r="C231" s="7"/>
      <c r="D231" s="7"/>
    </row>
    <row r="232">
      <c r="A232" s="7"/>
      <c r="B232" s="7"/>
      <c r="C232" s="7"/>
      <c r="D232" s="7"/>
    </row>
    <row r="233">
      <c r="A233" s="7"/>
      <c r="B233" s="7"/>
      <c r="C233" s="7"/>
      <c r="D233" s="7"/>
    </row>
    <row r="234">
      <c r="A234" s="7"/>
      <c r="B234" s="7"/>
      <c r="C234" s="7"/>
      <c r="D234" s="7"/>
    </row>
    <row r="235">
      <c r="A235" s="7"/>
      <c r="B235" s="7"/>
      <c r="C235" s="7"/>
      <c r="D235" s="7"/>
    </row>
    <row r="236">
      <c r="A236" s="7"/>
      <c r="B236" s="7"/>
      <c r="C236" s="7"/>
      <c r="D236" s="7"/>
    </row>
    <row r="237">
      <c r="A237" s="7"/>
      <c r="B237" s="7"/>
      <c r="C237" s="7"/>
      <c r="D237" s="7"/>
    </row>
    <row r="238">
      <c r="A238" s="7"/>
      <c r="B238" s="7"/>
      <c r="C238" s="7"/>
      <c r="D238" s="7"/>
    </row>
    <row r="239">
      <c r="A239" s="7"/>
      <c r="B239" s="7"/>
      <c r="C239" s="7"/>
      <c r="D239" s="7"/>
    </row>
    <row r="240">
      <c r="A240" s="7"/>
      <c r="B240" s="7"/>
      <c r="C240" s="7"/>
      <c r="D240" s="7"/>
    </row>
    <row r="241">
      <c r="A241" s="7"/>
      <c r="B241" s="7"/>
      <c r="C241" s="7"/>
      <c r="D241" s="7"/>
    </row>
    <row r="242">
      <c r="A242" s="7"/>
      <c r="B242" s="7"/>
      <c r="C242" s="7"/>
      <c r="D242" s="7"/>
    </row>
    <row r="243">
      <c r="A243" s="7"/>
      <c r="B243" s="7"/>
      <c r="C243" s="7"/>
      <c r="D243" s="7"/>
    </row>
    <row r="244">
      <c r="A244" s="7"/>
      <c r="B244" s="7"/>
      <c r="C244" s="7"/>
      <c r="D244" s="7"/>
    </row>
    <row r="245">
      <c r="A245" s="7"/>
      <c r="B245" s="7"/>
      <c r="C245" s="7"/>
      <c r="D245" s="7"/>
    </row>
    <row r="246">
      <c r="A246" s="7"/>
      <c r="B246" s="7"/>
      <c r="C246" s="7"/>
      <c r="D246" s="7"/>
    </row>
    <row r="247">
      <c r="A247" s="7"/>
      <c r="B247" s="7"/>
      <c r="C247" s="7"/>
      <c r="D247" s="7"/>
    </row>
    <row r="248">
      <c r="A248" s="7"/>
      <c r="B248" s="7"/>
      <c r="C248" s="7"/>
      <c r="D248" s="7"/>
    </row>
    <row r="249">
      <c r="A249" s="7"/>
      <c r="B249" s="7"/>
      <c r="C249" s="7"/>
      <c r="D249" s="7"/>
    </row>
    <row r="250">
      <c r="A250" s="7"/>
      <c r="B250" s="7"/>
      <c r="C250" s="7"/>
      <c r="D250" s="7"/>
    </row>
    <row r="251">
      <c r="A251" s="7"/>
      <c r="B251" s="7"/>
      <c r="C251" s="7"/>
      <c r="D251" s="7"/>
    </row>
    <row r="252">
      <c r="A252" s="7"/>
      <c r="B252" s="7"/>
      <c r="C252" s="7"/>
      <c r="D252" s="7"/>
    </row>
    <row r="253">
      <c r="A253" s="7"/>
      <c r="B253" s="7"/>
      <c r="C253" s="7"/>
      <c r="D253" s="7"/>
    </row>
    <row r="254">
      <c r="A254" s="7"/>
      <c r="B254" s="7"/>
      <c r="C254" s="7"/>
      <c r="D254" s="7"/>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row r="275">
      <c r="A275" s="7"/>
      <c r="B275" s="7"/>
      <c r="C275" s="7"/>
      <c r="D275" s="7"/>
    </row>
    <row r="276">
      <c r="A276" s="7"/>
      <c r="B276" s="7"/>
      <c r="C276" s="7"/>
      <c r="D276" s="7"/>
    </row>
    <row r="277">
      <c r="A277" s="7"/>
      <c r="B277" s="7"/>
      <c r="C277" s="7"/>
      <c r="D277" s="7"/>
    </row>
    <row r="278">
      <c r="A278" s="7"/>
      <c r="B278" s="7"/>
      <c r="C278" s="7"/>
      <c r="D278" s="7"/>
    </row>
    <row r="279">
      <c r="A279" s="7"/>
      <c r="B279" s="7"/>
      <c r="C279" s="7"/>
      <c r="D279" s="7"/>
    </row>
    <row r="280">
      <c r="A280" s="7"/>
      <c r="B280" s="7"/>
      <c r="C280" s="7"/>
      <c r="D280" s="7"/>
    </row>
    <row r="281">
      <c r="A281" s="7"/>
      <c r="B281" s="7"/>
      <c r="C281" s="7"/>
      <c r="D281" s="7"/>
    </row>
    <row r="282">
      <c r="A282" s="7"/>
      <c r="B282" s="7"/>
      <c r="C282" s="7"/>
      <c r="D282" s="7"/>
    </row>
    <row r="283">
      <c r="A283" s="7"/>
      <c r="B283" s="7"/>
      <c r="C283" s="7"/>
      <c r="D283" s="7"/>
    </row>
    <row r="284">
      <c r="A284" s="7"/>
      <c r="B284" s="7"/>
      <c r="C284" s="7"/>
      <c r="D284" s="7"/>
    </row>
    <row r="285">
      <c r="A285" s="7"/>
      <c r="B285" s="7"/>
      <c r="C285" s="7"/>
      <c r="D285" s="7"/>
    </row>
    <row r="286">
      <c r="A286" s="7"/>
      <c r="B286" s="7"/>
      <c r="C286" s="7"/>
      <c r="D286" s="7"/>
    </row>
    <row r="287">
      <c r="A287" s="7"/>
      <c r="B287" s="7"/>
      <c r="C287" s="7"/>
      <c r="D287" s="7"/>
    </row>
    <row r="288">
      <c r="A288" s="7"/>
      <c r="B288" s="7"/>
      <c r="C288" s="7"/>
      <c r="D288" s="7"/>
    </row>
    <row r="289">
      <c r="A289" s="7"/>
      <c r="B289" s="7"/>
      <c r="C289" s="7"/>
      <c r="D289" s="7"/>
    </row>
    <row r="290">
      <c r="A290" s="7"/>
      <c r="B290" s="7"/>
      <c r="C290" s="7"/>
      <c r="D290" s="7"/>
    </row>
    <row r="291">
      <c r="A291" s="7"/>
      <c r="B291" s="7"/>
      <c r="C291" s="7"/>
      <c r="D291" s="7"/>
    </row>
    <row r="292">
      <c r="A292" s="7"/>
      <c r="B292" s="7"/>
      <c r="C292" s="7"/>
      <c r="D292" s="7"/>
    </row>
    <row r="293">
      <c r="A293" s="7"/>
      <c r="B293" s="7"/>
      <c r="C293" s="7"/>
      <c r="D293" s="7"/>
    </row>
    <row r="294">
      <c r="A294" s="7"/>
      <c r="B294" s="7"/>
      <c r="C294" s="7"/>
      <c r="D294" s="7"/>
    </row>
    <row r="295">
      <c r="A295" s="7"/>
      <c r="B295" s="7"/>
      <c r="C295" s="7"/>
      <c r="D295" s="7"/>
    </row>
    <row r="296">
      <c r="A296" s="7"/>
      <c r="B296" s="7"/>
      <c r="C296" s="7"/>
      <c r="D296" s="7"/>
    </row>
    <row r="297">
      <c r="A297" s="7"/>
      <c r="B297" s="7"/>
      <c r="C297" s="7"/>
      <c r="D297" s="7"/>
    </row>
    <row r="298">
      <c r="A298" s="7"/>
      <c r="B298" s="7"/>
      <c r="C298" s="7"/>
      <c r="D298" s="7"/>
    </row>
    <row r="299">
      <c r="A299" s="7"/>
      <c r="B299" s="7"/>
      <c r="C299" s="7"/>
      <c r="D299" s="7"/>
    </row>
    <row r="300">
      <c r="A300" s="7"/>
      <c r="B300" s="7"/>
      <c r="C300" s="7"/>
      <c r="D300" s="7"/>
    </row>
    <row r="301">
      <c r="A301" s="7"/>
      <c r="B301" s="7"/>
      <c r="C301" s="7"/>
      <c r="D301" s="7"/>
    </row>
    <row r="302">
      <c r="A302" s="7"/>
      <c r="B302" s="7"/>
      <c r="C302" s="7"/>
      <c r="D302" s="7"/>
    </row>
    <row r="303">
      <c r="A303" s="7"/>
      <c r="B303" s="7"/>
      <c r="C303" s="7"/>
      <c r="D303" s="7"/>
    </row>
    <row r="304">
      <c r="A304" s="7"/>
      <c r="B304" s="7"/>
      <c r="C304" s="7"/>
      <c r="D304" s="7"/>
    </row>
    <row r="305">
      <c r="A305" s="7"/>
      <c r="B305" s="7"/>
      <c r="C305" s="7"/>
      <c r="D305" s="7"/>
    </row>
    <row r="306">
      <c r="A306" s="7"/>
      <c r="B306" s="7"/>
      <c r="C306" s="7"/>
      <c r="D306" s="7"/>
    </row>
    <row r="307">
      <c r="A307" s="7"/>
      <c r="B307" s="7"/>
      <c r="C307" s="7"/>
      <c r="D307" s="7"/>
    </row>
    <row r="308">
      <c r="A308" s="7"/>
      <c r="B308" s="7"/>
      <c r="C308" s="7"/>
      <c r="D308" s="7"/>
    </row>
    <row r="309">
      <c r="A309" s="7"/>
      <c r="B309" s="7"/>
      <c r="C309" s="7"/>
      <c r="D309" s="7"/>
    </row>
    <row r="310">
      <c r="A310" s="7"/>
      <c r="B310" s="7"/>
      <c r="C310" s="7"/>
      <c r="D310" s="7"/>
    </row>
    <row r="311">
      <c r="A311" s="7"/>
      <c r="B311" s="7"/>
      <c r="C311" s="7"/>
      <c r="D311" s="7"/>
    </row>
    <row r="312">
      <c r="A312" s="7"/>
      <c r="B312" s="7"/>
      <c r="C312" s="7"/>
      <c r="D312" s="7"/>
    </row>
    <row r="313">
      <c r="A313" s="7"/>
      <c r="B313" s="7"/>
      <c r="C313" s="7"/>
      <c r="D313" s="7"/>
    </row>
    <row r="314">
      <c r="A314" s="7"/>
      <c r="B314" s="7"/>
      <c r="C314" s="7"/>
      <c r="D314" s="7"/>
    </row>
    <row r="315">
      <c r="A315" s="7"/>
      <c r="B315" s="7"/>
      <c r="C315" s="7"/>
      <c r="D315" s="7"/>
    </row>
    <row r="316">
      <c r="A316" s="7"/>
      <c r="B316" s="7"/>
      <c r="C316" s="7"/>
      <c r="D316" s="7"/>
    </row>
    <row r="317">
      <c r="A317" s="7"/>
      <c r="B317" s="7"/>
      <c r="C317" s="7"/>
      <c r="D317" s="7"/>
    </row>
    <row r="318">
      <c r="A318" s="7"/>
      <c r="B318" s="7"/>
      <c r="C318" s="7"/>
      <c r="D318" s="7"/>
    </row>
    <row r="319">
      <c r="A319" s="7"/>
      <c r="B319" s="7"/>
      <c r="C319" s="7"/>
      <c r="D319" s="7"/>
    </row>
    <row r="320">
      <c r="A320" s="7"/>
      <c r="B320" s="7"/>
      <c r="C320" s="7"/>
      <c r="D320" s="7"/>
    </row>
    <row r="321">
      <c r="A321" s="7"/>
      <c r="B321" s="7"/>
      <c r="C321" s="7"/>
      <c r="D321" s="7"/>
    </row>
    <row r="322">
      <c r="A322" s="7"/>
      <c r="B322" s="7"/>
      <c r="C322" s="7"/>
      <c r="D322" s="7"/>
    </row>
    <row r="323">
      <c r="A323" s="7"/>
      <c r="B323" s="7"/>
      <c r="C323" s="7"/>
      <c r="D323" s="7"/>
    </row>
    <row r="324">
      <c r="A324" s="7"/>
      <c r="B324" s="7"/>
      <c r="C324" s="7"/>
      <c r="D324" s="7"/>
    </row>
    <row r="325">
      <c r="A325" s="7"/>
      <c r="B325" s="7"/>
      <c r="C325" s="7"/>
      <c r="D325" s="7"/>
    </row>
    <row r="326">
      <c r="A326" s="7"/>
      <c r="B326" s="7"/>
      <c r="C326" s="7"/>
      <c r="D326" s="7"/>
    </row>
    <row r="327">
      <c r="A327" s="7"/>
      <c r="B327" s="7"/>
      <c r="C327" s="7"/>
      <c r="D327" s="7"/>
    </row>
    <row r="328">
      <c r="A328" s="7"/>
      <c r="B328" s="7"/>
      <c r="C328" s="7"/>
      <c r="D328" s="7"/>
    </row>
    <row r="329">
      <c r="A329" s="7"/>
      <c r="B329" s="7"/>
      <c r="C329" s="7"/>
      <c r="D329" s="7"/>
    </row>
    <row r="330">
      <c r="A330" s="7"/>
      <c r="B330" s="7"/>
      <c r="C330" s="7"/>
      <c r="D330" s="7"/>
    </row>
    <row r="331">
      <c r="A331" s="7"/>
      <c r="B331" s="7"/>
      <c r="C331" s="7"/>
      <c r="D331" s="7"/>
    </row>
    <row r="332">
      <c r="A332" s="7"/>
      <c r="B332" s="7"/>
      <c r="C332" s="7"/>
      <c r="D332" s="7"/>
    </row>
    <row r="333">
      <c r="A333" s="7"/>
      <c r="B333" s="7"/>
      <c r="C333" s="7"/>
      <c r="D333" s="7"/>
    </row>
    <row r="334">
      <c r="A334" s="7"/>
      <c r="B334" s="7"/>
      <c r="C334" s="7"/>
      <c r="D334" s="7"/>
    </row>
    <row r="335">
      <c r="A335" s="7"/>
      <c r="B335" s="7"/>
      <c r="C335" s="7"/>
      <c r="D335" s="7"/>
    </row>
    <row r="336">
      <c r="A336" s="7"/>
      <c r="B336" s="7"/>
      <c r="C336" s="7"/>
      <c r="D336" s="7"/>
    </row>
    <row r="337">
      <c r="A337" s="7"/>
      <c r="B337" s="7"/>
      <c r="C337" s="7"/>
      <c r="D337" s="7"/>
    </row>
    <row r="338">
      <c r="A338" s="7"/>
      <c r="B338" s="7"/>
      <c r="C338" s="7"/>
      <c r="D338" s="7"/>
    </row>
    <row r="339">
      <c r="A339" s="7"/>
      <c r="B339" s="7"/>
      <c r="C339" s="7"/>
      <c r="D339" s="7"/>
    </row>
    <row r="340">
      <c r="A340" s="7"/>
      <c r="B340" s="7"/>
      <c r="C340" s="7"/>
      <c r="D340" s="7"/>
    </row>
    <row r="341">
      <c r="A341" s="7"/>
      <c r="B341" s="7"/>
      <c r="C341" s="7"/>
      <c r="D341" s="7"/>
    </row>
    <row r="342">
      <c r="A342" s="7"/>
      <c r="B342" s="7"/>
      <c r="C342" s="7"/>
      <c r="D342" s="7"/>
    </row>
    <row r="343">
      <c r="A343" s="7"/>
      <c r="B343" s="7"/>
      <c r="C343" s="7"/>
      <c r="D343" s="7"/>
    </row>
    <row r="344">
      <c r="A344" s="7"/>
      <c r="B344" s="7"/>
      <c r="C344" s="7"/>
      <c r="D344" s="7"/>
    </row>
    <row r="345">
      <c r="A345" s="7"/>
      <c r="B345" s="7"/>
      <c r="C345" s="7"/>
      <c r="D345" s="7"/>
    </row>
    <row r="346">
      <c r="A346" s="7"/>
      <c r="B346" s="7"/>
      <c r="C346" s="7"/>
      <c r="D346" s="7"/>
    </row>
    <row r="347">
      <c r="A347" s="7"/>
      <c r="B347" s="7"/>
      <c r="C347" s="7"/>
      <c r="D347" s="7"/>
    </row>
    <row r="348">
      <c r="A348" s="7"/>
      <c r="B348" s="7"/>
      <c r="C348" s="7"/>
      <c r="D348" s="7"/>
    </row>
    <row r="349">
      <c r="A349" s="7"/>
      <c r="B349" s="7"/>
      <c r="C349" s="7"/>
      <c r="D349" s="7"/>
    </row>
    <row r="350">
      <c r="A350" s="7"/>
      <c r="B350" s="7"/>
      <c r="C350" s="7"/>
      <c r="D350" s="7"/>
    </row>
    <row r="351">
      <c r="A351" s="7"/>
      <c r="B351" s="7"/>
      <c r="C351" s="7"/>
      <c r="D351" s="7"/>
    </row>
    <row r="352">
      <c r="A352" s="7"/>
      <c r="B352" s="7"/>
      <c r="C352" s="7"/>
      <c r="D352" s="7"/>
    </row>
    <row r="353">
      <c r="A353" s="7"/>
      <c r="B353" s="7"/>
      <c r="C353" s="7"/>
      <c r="D353" s="7"/>
    </row>
    <row r="354">
      <c r="A354" s="7"/>
      <c r="B354" s="7"/>
      <c r="C354" s="7"/>
      <c r="D354" s="7"/>
    </row>
    <row r="355">
      <c r="A355" s="7"/>
      <c r="B355" s="7"/>
      <c r="C355" s="7"/>
      <c r="D355" s="7"/>
    </row>
    <row r="356">
      <c r="A356" s="7"/>
      <c r="B356" s="7"/>
      <c r="C356" s="7"/>
      <c r="D356" s="7"/>
    </row>
    <row r="357">
      <c r="A357" s="7"/>
      <c r="B357" s="7"/>
      <c r="C357" s="7"/>
      <c r="D357" s="7"/>
    </row>
    <row r="358">
      <c r="A358" s="7"/>
      <c r="B358" s="7"/>
      <c r="C358" s="7"/>
      <c r="D358" s="7"/>
    </row>
    <row r="359">
      <c r="A359" s="7"/>
      <c r="B359" s="7"/>
      <c r="C359" s="7"/>
      <c r="D359" s="7"/>
    </row>
    <row r="360">
      <c r="A360" s="7"/>
      <c r="B360" s="7"/>
      <c r="C360" s="7"/>
      <c r="D360" s="7"/>
    </row>
    <row r="361">
      <c r="A361" s="7"/>
      <c r="B361" s="7"/>
      <c r="C361" s="7"/>
      <c r="D361" s="7"/>
    </row>
    <row r="362">
      <c r="A362" s="7"/>
      <c r="B362" s="7"/>
      <c r="C362" s="7"/>
      <c r="D362" s="7"/>
    </row>
    <row r="363">
      <c r="A363" s="7"/>
      <c r="B363" s="7"/>
      <c r="C363" s="7"/>
      <c r="D363" s="7"/>
    </row>
    <row r="364">
      <c r="A364" s="7"/>
      <c r="B364" s="7"/>
      <c r="C364" s="7"/>
      <c r="D364" s="7"/>
    </row>
    <row r="365">
      <c r="A365" s="7"/>
      <c r="B365" s="7"/>
      <c r="C365" s="7"/>
      <c r="D365" s="7"/>
    </row>
    <row r="366">
      <c r="A366" s="7"/>
      <c r="B366" s="7"/>
      <c r="C366" s="7"/>
      <c r="D366" s="7"/>
    </row>
    <row r="367">
      <c r="A367" s="7"/>
      <c r="B367" s="7"/>
      <c r="C367" s="7"/>
      <c r="D367" s="7"/>
    </row>
    <row r="368">
      <c r="A368" s="7"/>
      <c r="B368" s="7"/>
      <c r="C368" s="7"/>
      <c r="D368" s="7"/>
    </row>
  </sheetData>
  <dataValidations>
    <dataValidation type="list" allowBlank="1" showErrorMessage="1" sqref="A2:C368">
      <formula1>Sheet2!$A$3:$A$5</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s>
  <drawing r:id="rId15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5.5"/>
    <col customWidth="1" min="3" max="3" width="12.63"/>
    <col customWidth="1" min="4" max="4" width="107.25"/>
    <col customWidth="1" min="5" max="5" width="10.38"/>
    <col customWidth="1" min="6" max="6" width="6.13"/>
    <col customWidth="1" min="7" max="7" width="7.38"/>
    <col customWidth="1" min="8" max="9" width="4.0"/>
    <col customWidth="1" min="10" max="10" width="3.63"/>
    <col customWidth="1" min="11" max="11" width="7.25"/>
  </cols>
  <sheetData>
    <row r="1">
      <c r="A1" s="1" t="s">
        <v>0</v>
      </c>
      <c r="B1" s="2" t="s">
        <v>1</v>
      </c>
      <c r="D1" s="3" t="s">
        <v>3</v>
      </c>
      <c r="E1" s="4" t="s">
        <v>1371</v>
      </c>
      <c r="F1" s="4" t="s">
        <v>4</v>
      </c>
      <c r="G1" s="4" t="s">
        <v>5</v>
      </c>
      <c r="H1" s="4" t="s">
        <v>6</v>
      </c>
      <c r="I1" s="4" t="s">
        <v>7</v>
      </c>
      <c r="J1" s="4" t="s">
        <v>8</v>
      </c>
      <c r="K1" s="4" t="s">
        <v>9</v>
      </c>
      <c r="L1" s="4" t="s">
        <v>10</v>
      </c>
    </row>
    <row r="2">
      <c r="A2" s="6" t="s">
        <v>11</v>
      </c>
      <c r="B2" s="6" t="s">
        <v>11</v>
      </c>
      <c r="C2" s="1" t="s">
        <v>11</v>
      </c>
      <c r="D2" s="44" t="s">
        <v>1025</v>
      </c>
      <c r="E2" s="12" t="s">
        <v>1265</v>
      </c>
      <c r="F2" s="6" t="s">
        <v>1026</v>
      </c>
      <c r="G2" s="8">
        <v>2019.0</v>
      </c>
      <c r="H2" s="6" t="s">
        <v>1027</v>
      </c>
      <c r="I2" s="9" t="s">
        <v>1028</v>
      </c>
      <c r="J2" s="6" t="s">
        <v>1029</v>
      </c>
      <c r="K2" s="6" t="s">
        <v>1030</v>
      </c>
      <c r="L2" s="14" t="s">
        <v>1007</v>
      </c>
    </row>
    <row r="3">
      <c r="A3" s="6" t="s">
        <v>11</v>
      </c>
      <c r="B3" s="6" t="s">
        <v>11</v>
      </c>
      <c r="C3" s="1" t="s">
        <v>11</v>
      </c>
      <c r="D3" s="44" t="s">
        <v>1077</v>
      </c>
      <c r="E3" s="12" t="s">
        <v>1265</v>
      </c>
      <c r="F3" s="6" t="s">
        <v>1078</v>
      </c>
      <c r="G3" s="8">
        <v>2020.0</v>
      </c>
      <c r="H3" s="6" t="s">
        <v>1079</v>
      </c>
      <c r="I3" s="9" t="s">
        <v>1080</v>
      </c>
      <c r="J3" s="6" t="s">
        <v>1081</v>
      </c>
      <c r="K3" s="6" t="s">
        <v>1082</v>
      </c>
      <c r="L3" s="14" t="s">
        <v>1083</v>
      </c>
    </row>
    <row r="4">
      <c r="A4" s="6" t="s">
        <v>11</v>
      </c>
      <c r="B4" s="6" t="s">
        <v>11</v>
      </c>
      <c r="C4" s="1" t="s">
        <v>11</v>
      </c>
      <c r="D4" s="44" t="s">
        <v>1090</v>
      </c>
      <c r="E4" s="12" t="s">
        <v>1265</v>
      </c>
      <c r="F4" s="6" t="s">
        <v>1091</v>
      </c>
      <c r="G4" s="8">
        <v>2021.0</v>
      </c>
      <c r="H4" s="6" t="s">
        <v>1092</v>
      </c>
      <c r="I4" s="9" t="s">
        <v>1093</v>
      </c>
      <c r="J4" s="6" t="s">
        <v>1094</v>
      </c>
      <c r="K4" s="6" t="s">
        <v>1095</v>
      </c>
      <c r="L4" s="14" t="s">
        <v>1096</v>
      </c>
    </row>
    <row r="5">
      <c r="A5" s="6" t="s">
        <v>11</v>
      </c>
      <c r="B5" s="6" t="s">
        <v>11</v>
      </c>
      <c r="C5" s="1" t="s">
        <v>11</v>
      </c>
      <c r="D5" s="44" t="s">
        <v>1141</v>
      </c>
      <c r="E5" s="12" t="s">
        <v>1265</v>
      </c>
      <c r="F5" s="6" t="s">
        <v>1142</v>
      </c>
      <c r="G5" s="8">
        <v>2022.0</v>
      </c>
      <c r="H5" s="6" t="s">
        <v>1143</v>
      </c>
      <c r="I5" s="9" t="s">
        <v>1144</v>
      </c>
      <c r="J5" s="6" t="s">
        <v>1145</v>
      </c>
      <c r="K5" s="6" t="s">
        <v>1146</v>
      </c>
      <c r="L5" s="10" t="s">
        <v>1147</v>
      </c>
    </row>
    <row r="6">
      <c r="A6" s="7"/>
      <c r="B6" s="7"/>
      <c r="C6" s="1" t="s">
        <v>11</v>
      </c>
      <c r="D6" s="44" t="s">
        <v>1164</v>
      </c>
      <c r="E6" s="12" t="s">
        <v>1265</v>
      </c>
      <c r="F6" s="24" t="s">
        <v>1165</v>
      </c>
      <c r="G6" s="12">
        <v>2018.0</v>
      </c>
      <c r="H6" s="6"/>
      <c r="I6" s="25" t="s">
        <v>1166</v>
      </c>
      <c r="J6" s="6"/>
      <c r="K6" s="6"/>
      <c r="L6" s="12" t="s">
        <v>113</v>
      </c>
    </row>
    <row r="7">
      <c r="A7" s="7"/>
      <c r="B7" s="7"/>
      <c r="C7" s="1" t="s">
        <v>11</v>
      </c>
      <c r="D7" s="23" t="s">
        <v>1704</v>
      </c>
      <c r="E7" s="12" t="s">
        <v>1265</v>
      </c>
      <c r="F7" s="24" t="s">
        <v>1270</v>
      </c>
      <c r="G7" s="2">
        <v>2019.0</v>
      </c>
      <c r="I7" s="28" t="s">
        <v>1271</v>
      </c>
      <c r="L7" s="32" t="s">
        <v>186</v>
      </c>
    </row>
    <row r="8">
      <c r="A8" s="7"/>
      <c r="B8" s="7"/>
      <c r="C8" s="1" t="s">
        <v>11</v>
      </c>
      <c r="D8" s="23" t="s">
        <v>1272</v>
      </c>
      <c r="E8" s="2" t="s">
        <v>1265</v>
      </c>
      <c r="F8" s="24" t="s">
        <v>1273</v>
      </c>
      <c r="G8" s="2">
        <v>2020.0</v>
      </c>
      <c r="I8" s="27" t="s">
        <v>1274</v>
      </c>
      <c r="L8" s="2" t="s">
        <v>1275</v>
      </c>
      <c r="P8" s="2" t="s">
        <v>1276</v>
      </c>
    </row>
    <row r="9">
      <c r="A9" s="7"/>
      <c r="B9" s="7"/>
      <c r="C9" s="1" t="s">
        <v>11</v>
      </c>
      <c r="D9" s="23" t="s">
        <v>1280</v>
      </c>
      <c r="E9" s="2" t="s">
        <v>1265</v>
      </c>
      <c r="F9" s="24" t="s">
        <v>1281</v>
      </c>
      <c r="G9" s="2">
        <v>2018.0</v>
      </c>
      <c r="I9" s="27" t="s">
        <v>1282</v>
      </c>
      <c r="L9" s="32" t="s">
        <v>172</v>
      </c>
    </row>
    <row r="10">
      <c r="A10" s="7"/>
      <c r="B10" s="7"/>
      <c r="C10" s="1" t="s">
        <v>11</v>
      </c>
      <c r="D10" s="23" t="s">
        <v>1283</v>
      </c>
      <c r="E10" s="2" t="s">
        <v>1265</v>
      </c>
      <c r="F10" s="2" t="s">
        <v>1284</v>
      </c>
      <c r="G10" s="2">
        <v>2011.0</v>
      </c>
      <c r="I10" s="27" t="s">
        <v>1285</v>
      </c>
      <c r="L10" s="31" t="s">
        <v>454</v>
      </c>
    </row>
    <row r="11">
      <c r="A11" s="6" t="s">
        <v>11</v>
      </c>
      <c r="B11" s="6" t="s">
        <v>11</v>
      </c>
      <c r="C11" s="6"/>
      <c r="D11" s="23" t="s">
        <v>1540</v>
      </c>
      <c r="E11" s="6" t="s">
        <v>1265</v>
      </c>
      <c r="F11" s="6" t="s">
        <v>1541</v>
      </c>
      <c r="G11" s="8">
        <v>2004.0</v>
      </c>
      <c r="H11" s="6" t="s">
        <v>1542</v>
      </c>
      <c r="I11" s="9" t="s">
        <v>1543</v>
      </c>
      <c r="J11" s="6" t="s">
        <v>24</v>
      </c>
      <c r="K11" s="49"/>
      <c r="L11" s="50" t="s">
        <v>1544</v>
      </c>
      <c r="M11" s="6"/>
      <c r="N11" s="6"/>
      <c r="O11" s="6"/>
      <c r="P11" s="6"/>
      <c r="Q11" s="6"/>
      <c r="R11" s="34"/>
      <c r="S11" s="34"/>
      <c r="T11" s="34"/>
      <c r="U11" s="34"/>
      <c r="V11" s="34"/>
      <c r="W11" s="34"/>
      <c r="X11" s="34"/>
      <c r="Y11" s="34"/>
      <c r="Z11" s="34"/>
      <c r="AA11" s="34"/>
      <c r="AB11" s="34"/>
      <c r="AC11" s="34"/>
      <c r="AD11" s="34"/>
    </row>
    <row r="12">
      <c r="A12" s="6" t="s">
        <v>11</v>
      </c>
      <c r="B12" s="6" t="s">
        <v>11</v>
      </c>
      <c r="C12" s="6"/>
      <c r="D12" s="23" t="s">
        <v>1545</v>
      </c>
      <c r="E12" s="6" t="s">
        <v>1265</v>
      </c>
      <c r="F12" s="6" t="s">
        <v>1546</v>
      </c>
      <c r="G12" s="8">
        <v>2006.0</v>
      </c>
      <c r="H12" s="6" t="s">
        <v>1547</v>
      </c>
      <c r="I12" s="9" t="s">
        <v>1548</v>
      </c>
      <c r="J12" s="6" t="s">
        <v>24</v>
      </c>
      <c r="K12" s="49"/>
      <c r="L12" s="51" t="s">
        <v>1544</v>
      </c>
      <c r="M12" s="6"/>
      <c r="N12" s="6"/>
      <c r="O12" s="6"/>
      <c r="P12" s="6"/>
      <c r="Q12" s="6"/>
      <c r="R12" s="34"/>
      <c r="S12" s="34"/>
      <c r="T12" s="34"/>
      <c r="U12" s="34"/>
      <c r="V12" s="34"/>
      <c r="W12" s="34"/>
      <c r="X12" s="34"/>
      <c r="Y12" s="34"/>
      <c r="Z12" s="34"/>
      <c r="AA12" s="34"/>
      <c r="AB12" s="34"/>
      <c r="AC12" s="34"/>
      <c r="AD12" s="34"/>
    </row>
    <row r="13">
      <c r="A13" s="6" t="s">
        <v>11</v>
      </c>
      <c r="B13" s="6" t="s">
        <v>11</v>
      </c>
      <c r="C13" s="6"/>
      <c r="D13" s="23" t="s">
        <v>1549</v>
      </c>
      <c r="E13" s="6" t="s">
        <v>1265</v>
      </c>
      <c r="F13" s="6" t="s">
        <v>1550</v>
      </c>
      <c r="G13" s="8">
        <v>2017.0</v>
      </c>
      <c r="H13" s="6" t="s">
        <v>1551</v>
      </c>
      <c r="I13" s="9" t="s">
        <v>1552</v>
      </c>
      <c r="J13" s="6" t="s">
        <v>1553</v>
      </c>
      <c r="K13" s="49" t="s">
        <v>1554</v>
      </c>
      <c r="L13" s="51" t="s">
        <v>1147</v>
      </c>
      <c r="M13" s="34"/>
      <c r="N13" s="34"/>
      <c r="O13" s="34"/>
      <c r="P13" s="34"/>
      <c r="Q13" s="34"/>
      <c r="R13" s="34"/>
      <c r="S13" s="34"/>
      <c r="T13" s="34"/>
      <c r="U13" s="34"/>
      <c r="V13" s="34"/>
      <c r="W13" s="34"/>
      <c r="X13" s="34"/>
      <c r="Y13" s="34"/>
      <c r="Z13" s="34"/>
      <c r="AA13" s="34"/>
      <c r="AB13" s="34"/>
      <c r="AC13" s="34"/>
      <c r="AD13" s="34"/>
    </row>
    <row r="14">
      <c r="A14" s="6" t="s">
        <v>11</v>
      </c>
      <c r="B14" s="6" t="s">
        <v>11</v>
      </c>
      <c r="C14" s="6"/>
      <c r="D14" s="23" t="s">
        <v>1555</v>
      </c>
      <c r="E14" s="6" t="s">
        <v>1265</v>
      </c>
      <c r="F14" s="6" t="s">
        <v>1556</v>
      </c>
      <c r="G14" s="8">
        <v>2010.0</v>
      </c>
      <c r="H14" s="6" t="s">
        <v>1557</v>
      </c>
      <c r="I14" s="9" t="s">
        <v>1558</v>
      </c>
      <c r="J14" s="6" t="s">
        <v>1559</v>
      </c>
      <c r="K14" s="49" t="s">
        <v>1560</v>
      </c>
      <c r="L14" s="51" t="s">
        <v>113</v>
      </c>
      <c r="M14" s="34"/>
      <c r="N14" s="34"/>
      <c r="O14" s="34"/>
      <c r="P14" s="34"/>
      <c r="Q14" s="34"/>
      <c r="R14" s="34"/>
      <c r="S14" s="34"/>
      <c r="T14" s="34"/>
      <c r="U14" s="34"/>
      <c r="V14" s="34"/>
      <c r="W14" s="34"/>
      <c r="X14" s="34"/>
      <c r="Y14" s="34"/>
      <c r="Z14" s="34"/>
      <c r="AA14" s="34"/>
      <c r="AB14" s="34"/>
      <c r="AC14" s="34"/>
      <c r="AD14" s="34"/>
    </row>
    <row r="15">
      <c r="A15" s="6" t="s">
        <v>11</v>
      </c>
      <c r="B15" s="6" t="s">
        <v>11</v>
      </c>
      <c r="C15" s="6"/>
      <c r="D15" s="23" t="s">
        <v>1561</v>
      </c>
      <c r="E15" s="6" t="s">
        <v>1265</v>
      </c>
      <c r="F15" s="6" t="s">
        <v>1562</v>
      </c>
      <c r="G15" s="8">
        <v>2012.0</v>
      </c>
      <c r="H15" s="6" t="s">
        <v>1563</v>
      </c>
      <c r="I15" s="9" t="s">
        <v>1564</v>
      </c>
      <c r="J15" s="6" t="s">
        <v>24</v>
      </c>
      <c r="K15" s="49"/>
      <c r="L15" s="51" t="s">
        <v>409</v>
      </c>
      <c r="M15" s="34"/>
      <c r="N15" s="34"/>
      <c r="O15" s="34"/>
      <c r="P15" s="34"/>
      <c r="Q15" s="34"/>
      <c r="R15" s="34"/>
      <c r="S15" s="34"/>
      <c r="T15" s="34"/>
      <c r="U15" s="34"/>
      <c r="V15" s="34"/>
      <c r="W15" s="34"/>
      <c r="X15" s="34"/>
      <c r="Y15" s="34"/>
      <c r="Z15" s="34"/>
      <c r="AA15" s="34"/>
      <c r="AB15" s="34"/>
      <c r="AC15" s="34"/>
      <c r="AD15" s="34"/>
    </row>
    <row r="16">
      <c r="A16" s="6" t="s">
        <v>11</v>
      </c>
      <c r="B16" s="6" t="s">
        <v>11</v>
      </c>
      <c r="C16" s="49"/>
      <c r="D16" s="23" t="s">
        <v>1565</v>
      </c>
      <c r="E16" s="6" t="s">
        <v>1265</v>
      </c>
      <c r="F16" s="6" t="s">
        <v>1566</v>
      </c>
      <c r="G16" s="8">
        <v>2013.0</v>
      </c>
      <c r="H16" s="6" t="s">
        <v>1567</v>
      </c>
      <c r="I16" s="9" t="s">
        <v>1568</v>
      </c>
      <c r="J16" s="6" t="s">
        <v>1569</v>
      </c>
      <c r="K16" s="49" t="s">
        <v>1570</v>
      </c>
      <c r="L16" s="51" t="s">
        <v>619</v>
      </c>
      <c r="M16" s="34"/>
      <c r="N16" s="34"/>
      <c r="O16" s="34"/>
      <c r="P16" s="34"/>
      <c r="Q16" s="34"/>
      <c r="R16" s="34"/>
      <c r="S16" s="34"/>
      <c r="T16" s="34"/>
      <c r="U16" s="34"/>
      <c r="V16" s="34"/>
      <c r="W16" s="34"/>
      <c r="X16" s="34"/>
      <c r="Y16" s="34"/>
      <c r="Z16" s="34"/>
      <c r="AA16" s="34"/>
      <c r="AB16" s="34"/>
      <c r="AC16" s="34"/>
      <c r="AD16" s="34"/>
    </row>
    <row r="17">
      <c r="A17" s="6" t="s">
        <v>11</v>
      </c>
      <c r="B17" s="6" t="s">
        <v>11</v>
      </c>
      <c r="C17" s="6"/>
      <c r="D17" s="23" t="s">
        <v>1571</v>
      </c>
      <c r="E17" s="6" t="s">
        <v>1265</v>
      </c>
      <c r="F17" s="6" t="s">
        <v>1572</v>
      </c>
      <c r="G17" s="8">
        <v>2015.0</v>
      </c>
      <c r="H17" s="6" t="s">
        <v>1573</v>
      </c>
      <c r="I17" s="9" t="s">
        <v>1574</v>
      </c>
      <c r="J17" s="6" t="s">
        <v>24</v>
      </c>
      <c r="K17" s="49" t="s">
        <v>1575</v>
      </c>
      <c r="L17" s="51" t="s">
        <v>133</v>
      </c>
      <c r="M17" s="34"/>
      <c r="N17" s="34"/>
      <c r="O17" s="34"/>
      <c r="P17" s="34"/>
      <c r="Q17" s="34"/>
      <c r="R17" s="34"/>
      <c r="S17" s="34"/>
      <c r="T17" s="34"/>
      <c r="U17" s="34"/>
      <c r="V17" s="34"/>
      <c r="W17" s="34"/>
      <c r="X17" s="34"/>
      <c r="Y17" s="34"/>
      <c r="Z17" s="34"/>
      <c r="AA17" s="34"/>
      <c r="AB17" s="34"/>
      <c r="AC17" s="34"/>
      <c r="AD17" s="34"/>
    </row>
    <row r="18">
      <c r="A18" s="6" t="s">
        <v>11</v>
      </c>
      <c r="B18" s="6" t="s">
        <v>11</v>
      </c>
      <c r="C18" s="6"/>
      <c r="D18" s="23" t="s">
        <v>1576</v>
      </c>
      <c r="E18" s="6" t="s">
        <v>1265</v>
      </c>
      <c r="F18" s="6" t="s">
        <v>1577</v>
      </c>
      <c r="G18" s="8">
        <v>2017.0</v>
      </c>
      <c r="H18" s="6" t="s">
        <v>1578</v>
      </c>
      <c r="I18" s="9" t="s">
        <v>1579</v>
      </c>
      <c r="J18" s="6" t="s">
        <v>1580</v>
      </c>
      <c r="K18" s="49" t="s">
        <v>1581</v>
      </c>
      <c r="L18" s="51" t="s">
        <v>18</v>
      </c>
      <c r="M18" s="34"/>
      <c r="N18" s="34"/>
      <c r="O18" s="34"/>
      <c r="P18" s="34"/>
      <c r="Q18" s="34"/>
      <c r="R18" s="34"/>
      <c r="S18" s="34"/>
      <c r="T18" s="34"/>
      <c r="U18" s="34"/>
      <c r="V18" s="34"/>
      <c r="W18" s="34"/>
      <c r="X18" s="34"/>
      <c r="Y18" s="34"/>
      <c r="Z18" s="34"/>
      <c r="AA18" s="34"/>
      <c r="AB18" s="34"/>
      <c r="AC18" s="34"/>
      <c r="AD18" s="34"/>
    </row>
    <row r="19">
      <c r="A19" s="6"/>
      <c r="B19" s="6"/>
      <c r="C19" s="6"/>
      <c r="D19" s="23" t="s">
        <v>1582</v>
      </c>
      <c r="E19" s="34" t="s">
        <v>1265</v>
      </c>
      <c r="F19" s="53" t="s">
        <v>1583</v>
      </c>
      <c r="G19" s="8">
        <v>2017.0</v>
      </c>
      <c r="H19" s="6"/>
      <c r="I19" s="54" t="s">
        <v>1584</v>
      </c>
      <c r="J19" s="6"/>
      <c r="K19" s="6"/>
      <c r="L19" s="48" t="s">
        <v>1007</v>
      </c>
      <c r="M19" s="34"/>
      <c r="N19" s="34"/>
      <c r="O19" s="34"/>
      <c r="P19" s="34"/>
      <c r="Q19" s="34"/>
      <c r="R19" s="34"/>
      <c r="S19" s="34"/>
      <c r="T19" s="34"/>
      <c r="U19" s="34"/>
      <c r="V19" s="34"/>
      <c r="W19" s="34"/>
      <c r="X19" s="34"/>
      <c r="Y19" s="34"/>
      <c r="Z19" s="34"/>
      <c r="AA19" s="34"/>
      <c r="AB19" s="34"/>
      <c r="AC19" s="34"/>
      <c r="AD19" s="34"/>
    </row>
    <row r="20">
      <c r="A20" s="6"/>
      <c r="B20" s="6"/>
      <c r="C20" s="6"/>
      <c r="D20" s="23" t="s">
        <v>1585</v>
      </c>
      <c r="E20" s="6" t="s">
        <v>1265</v>
      </c>
      <c r="F20" s="53" t="s">
        <v>1586</v>
      </c>
      <c r="G20" s="35">
        <v>2014.0</v>
      </c>
      <c r="H20" s="34"/>
      <c r="I20" s="36" t="s">
        <v>1587</v>
      </c>
      <c r="J20" s="34"/>
      <c r="K20" s="34"/>
      <c r="L20" s="55" t="s">
        <v>238</v>
      </c>
      <c r="M20" s="34"/>
      <c r="N20" s="34"/>
      <c r="O20" s="34"/>
      <c r="P20" s="34"/>
      <c r="Q20" s="34"/>
      <c r="R20" s="34"/>
      <c r="S20" s="34"/>
      <c r="T20" s="34"/>
      <c r="U20" s="34"/>
      <c r="V20" s="34"/>
      <c r="W20" s="34"/>
      <c r="X20" s="34"/>
      <c r="Y20" s="34"/>
      <c r="Z20" s="34"/>
      <c r="AA20" s="34"/>
      <c r="AB20" s="34"/>
      <c r="AC20" s="34"/>
      <c r="AD20" s="34"/>
    </row>
    <row r="21">
      <c r="A21" s="6"/>
      <c r="B21" s="6"/>
      <c r="C21" s="6"/>
      <c r="D21" s="23" t="s">
        <v>1588</v>
      </c>
      <c r="E21" s="34" t="s">
        <v>1265</v>
      </c>
      <c r="F21" s="53" t="s">
        <v>1589</v>
      </c>
      <c r="G21" s="35">
        <v>2016.0</v>
      </c>
      <c r="H21" s="34"/>
      <c r="I21" s="36" t="s">
        <v>1590</v>
      </c>
      <c r="J21" s="34"/>
      <c r="K21" s="34"/>
      <c r="L21" s="55" t="s">
        <v>1007</v>
      </c>
      <c r="M21" s="34"/>
      <c r="N21" s="34"/>
      <c r="O21" s="34"/>
      <c r="P21" s="34"/>
      <c r="Q21" s="34"/>
      <c r="R21" s="34"/>
      <c r="S21" s="34"/>
      <c r="T21" s="34"/>
      <c r="U21" s="34"/>
      <c r="V21" s="34"/>
      <c r="W21" s="34"/>
      <c r="X21" s="34"/>
      <c r="Y21" s="34"/>
      <c r="Z21" s="34"/>
      <c r="AA21" s="34"/>
      <c r="AB21" s="34"/>
      <c r="AC21" s="34"/>
      <c r="AD21" s="34"/>
    </row>
    <row r="22">
      <c r="A22" s="6"/>
      <c r="B22" s="6"/>
      <c r="C22" s="6"/>
      <c r="D22" s="23" t="s">
        <v>1591</v>
      </c>
      <c r="E22" s="34" t="s">
        <v>1265</v>
      </c>
      <c r="F22" s="53" t="s">
        <v>1592</v>
      </c>
      <c r="G22" s="35">
        <v>2016.0</v>
      </c>
      <c r="H22" s="34"/>
      <c r="I22" s="36" t="s">
        <v>1593</v>
      </c>
      <c r="J22" s="34"/>
      <c r="K22" s="34"/>
      <c r="L22" s="55" t="s">
        <v>474</v>
      </c>
      <c r="M22" s="34"/>
      <c r="N22" s="34"/>
      <c r="O22" s="34"/>
      <c r="P22" s="34"/>
      <c r="Q22" s="34"/>
      <c r="R22" s="34"/>
      <c r="S22" s="34"/>
      <c r="T22" s="34"/>
      <c r="U22" s="34"/>
      <c r="V22" s="34"/>
      <c r="W22" s="34"/>
      <c r="X22" s="34"/>
      <c r="Y22" s="34"/>
      <c r="Z22" s="34"/>
      <c r="AA22" s="34"/>
      <c r="AB22" s="34"/>
      <c r="AC22" s="34"/>
      <c r="AD22" s="34"/>
    </row>
    <row r="23">
      <c r="A23" s="6"/>
      <c r="B23" s="6"/>
      <c r="C23" s="6"/>
      <c r="D23" s="23" t="s">
        <v>1594</v>
      </c>
      <c r="E23" s="6" t="s">
        <v>1265</v>
      </c>
      <c r="F23" s="56" t="s">
        <v>1595</v>
      </c>
      <c r="G23" s="35">
        <v>2007.0</v>
      </c>
      <c r="H23" s="34"/>
      <c r="I23" s="36" t="s">
        <v>1596</v>
      </c>
      <c r="J23" s="34"/>
      <c r="K23" s="34"/>
      <c r="L23" s="57" t="s">
        <v>619</v>
      </c>
      <c r="M23" s="34"/>
      <c r="N23" s="34"/>
      <c r="O23" s="34"/>
      <c r="P23" s="34" t="s">
        <v>1597</v>
      </c>
      <c r="Q23" s="34"/>
      <c r="R23" s="34"/>
      <c r="S23" s="34"/>
      <c r="T23" s="34"/>
      <c r="U23" s="34"/>
      <c r="V23" s="34"/>
      <c r="W23" s="34"/>
      <c r="X23" s="34"/>
      <c r="Y23" s="34"/>
      <c r="Z23" s="34"/>
      <c r="AA23" s="34"/>
      <c r="AB23" s="34"/>
      <c r="AC23" s="34"/>
      <c r="AD23" s="34"/>
    </row>
    <row r="24">
      <c r="A24" s="6"/>
      <c r="B24" s="6"/>
      <c r="C24" s="6"/>
      <c r="D24" s="23" t="s">
        <v>1598</v>
      </c>
      <c r="E24" s="6" t="s">
        <v>1265</v>
      </c>
      <c r="F24" s="53" t="s">
        <v>1599</v>
      </c>
      <c r="G24" s="35">
        <v>2015.0</v>
      </c>
      <c r="H24" s="34"/>
      <c r="I24" s="36" t="s">
        <v>1600</v>
      </c>
      <c r="J24" s="34"/>
      <c r="K24" s="34"/>
      <c r="L24" s="58" t="s">
        <v>18</v>
      </c>
      <c r="M24" s="34"/>
      <c r="N24" s="34"/>
      <c r="O24" s="34"/>
      <c r="P24" s="34"/>
      <c r="Q24" s="34"/>
      <c r="R24" s="34"/>
      <c r="S24" s="34"/>
      <c r="T24" s="34"/>
      <c r="U24" s="34"/>
      <c r="V24" s="34"/>
      <c r="W24" s="34"/>
      <c r="X24" s="34"/>
      <c r="Y24" s="34"/>
      <c r="Z24" s="34"/>
      <c r="AA24" s="34"/>
      <c r="AB24" s="34"/>
      <c r="AC24" s="34"/>
      <c r="AD24" s="34"/>
    </row>
    <row r="25">
      <c r="A25" s="6"/>
      <c r="B25" s="6"/>
      <c r="C25" s="6"/>
      <c r="D25" s="23" t="s">
        <v>1601</v>
      </c>
      <c r="E25" s="6" t="s">
        <v>1265</v>
      </c>
      <c r="F25" s="53" t="s">
        <v>1602</v>
      </c>
      <c r="G25" s="35">
        <v>2004.0</v>
      </c>
      <c r="H25" s="34"/>
      <c r="I25" s="36" t="s">
        <v>1603</v>
      </c>
      <c r="J25" s="34"/>
      <c r="K25" s="34"/>
      <c r="L25" s="58" t="s">
        <v>179</v>
      </c>
      <c r="M25" s="34"/>
      <c r="N25" s="34"/>
      <c r="O25" s="34"/>
      <c r="P25" s="34"/>
      <c r="Q25" s="34"/>
      <c r="R25" s="34"/>
      <c r="S25" s="34"/>
      <c r="T25" s="34"/>
      <c r="U25" s="34"/>
      <c r="V25" s="34"/>
      <c r="W25" s="34"/>
      <c r="X25" s="34"/>
      <c r="Y25" s="34"/>
      <c r="Z25" s="34"/>
      <c r="AA25" s="34"/>
      <c r="AB25" s="34"/>
      <c r="AC25" s="34"/>
      <c r="AD25" s="34"/>
    </row>
    <row r="26">
      <c r="A26" s="6"/>
      <c r="B26" s="6"/>
      <c r="C26" s="6"/>
      <c r="D26" s="23" t="s">
        <v>1604</v>
      </c>
      <c r="E26" s="6" t="s">
        <v>1265</v>
      </c>
      <c r="F26" s="53" t="s">
        <v>1605</v>
      </c>
      <c r="G26" s="35">
        <v>2011.0</v>
      </c>
      <c r="H26" s="34"/>
      <c r="I26" s="36" t="s">
        <v>1606</v>
      </c>
      <c r="J26" s="34"/>
      <c r="K26" s="34"/>
      <c r="L26" s="57" t="s">
        <v>1607</v>
      </c>
      <c r="M26" s="34"/>
      <c r="N26" s="34"/>
      <c r="O26" s="34"/>
      <c r="P26" s="34" t="s">
        <v>1597</v>
      </c>
      <c r="Q26" s="34"/>
      <c r="R26" s="34"/>
      <c r="S26" s="34"/>
      <c r="T26" s="34"/>
      <c r="U26" s="34"/>
      <c r="V26" s="34"/>
      <c r="W26" s="34"/>
      <c r="X26" s="34"/>
      <c r="Y26" s="34"/>
      <c r="Z26" s="34"/>
      <c r="AA26" s="34"/>
      <c r="AB26" s="34"/>
      <c r="AC26" s="34"/>
      <c r="AD26" s="34"/>
    </row>
    <row r="27">
      <c r="A27" s="6"/>
      <c r="B27" s="6"/>
      <c r="C27" s="6"/>
      <c r="D27" s="23" t="s">
        <v>1608</v>
      </c>
      <c r="E27" s="6" t="s">
        <v>1265</v>
      </c>
      <c r="F27" s="53" t="s">
        <v>1605</v>
      </c>
      <c r="G27" s="35">
        <v>2010.0</v>
      </c>
      <c r="H27" s="34"/>
      <c r="I27" s="36" t="s">
        <v>1609</v>
      </c>
      <c r="J27" s="34"/>
      <c r="K27" s="34"/>
      <c r="L27" s="58" t="s">
        <v>619</v>
      </c>
      <c r="M27" s="34"/>
      <c r="N27" s="34"/>
      <c r="O27" s="34"/>
      <c r="P27" s="34"/>
      <c r="Q27" s="34"/>
      <c r="R27" s="34"/>
      <c r="S27" s="34"/>
      <c r="T27" s="34"/>
      <c r="U27" s="34"/>
      <c r="V27" s="34"/>
      <c r="W27" s="34"/>
      <c r="X27" s="34"/>
      <c r="Y27" s="34"/>
      <c r="Z27" s="34"/>
      <c r="AA27" s="34"/>
      <c r="AB27" s="34"/>
      <c r="AC27" s="34"/>
      <c r="AD27" s="34"/>
    </row>
    <row r="28">
      <c r="A28" s="6"/>
      <c r="B28" s="6"/>
      <c r="C28" s="6"/>
      <c r="D28" s="23" t="s">
        <v>1610</v>
      </c>
      <c r="E28" s="6" t="s">
        <v>1265</v>
      </c>
      <c r="F28" s="53" t="s">
        <v>1611</v>
      </c>
      <c r="G28" s="35">
        <v>2012.0</v>
      </c>
      <c r="H28" s="34"/>
      <c r="I28" s="36" t="s">
        <v>1612</v>
      </c>
      <c r="J28" s="34"/>
      <c r="K28" s="34"/>
      <c r="L28" s="57" t="s">
        <v>1607</v>
      </c>
      <c r="M28" s="34"/>
      <c r="N28" s="34"/>
      <c r="O28" s="34"/>
      <c r="P28" s="34"/>
      <c r="Q28" s="34"/>
      <c r="R28" s="34"/>
      <c r="S28" s="34"/>
      <c r="T28" s="34"/>
      <c r="U28" s="34"/>
      <c r="V28" s="34"/>
      <c r="W28" s="34"/>
      <c r="X28" s="34"/>
      <c r="Y28" s="34"/>
      <c r="Z28" s="34"/>
      <c r="AA28" s="34"/>
      <c r="AB28" s="34"/>
      <c r="AC28" s="34"/>
      <c r="AD28" s="34"/>
    </row>
    <row r="29">
      <c r="A29" s="6"/>
      <c r="B29" s="6"/>
      <c r="C29" s="6"/>
      <c r="D29" s="23" t="s">
        <v>1613</v>
      </c>
      <c r="E29" s="6" t="s">
        <v>1265</v>
      </c>
      <c r="F29" s="53" t="s">
        <v>1614</v>
      </c>
      <c r="G29" s="35">
        <v>2008.0</v>
      </c>
      <c r="H29" s="34"/>
      <c r="I29" s="36" t="s">
        <v>1615</v>
      </c>
      <c r="J29" s="34"/>
      <c r="K29" s="34"/>
      <c r="L29" s="58" t="s">
        <v>512</v>
      </c>
      <c r="M29" s="34"/>
      <c r="N29" s="34"/>
      <c r="O29" s="34"/>
      <c r="P29" s="34"/>
      <c r="Q29" s="34"/>
      <c r="R29" s="34"/>
      <c r="S29" s="34"/>
      <c r="T29" s="34"/>
      <c r="U29" s="34"/>
      <c r="V29" s="34"/>
      <c r="W29" s="34"/>
      <c r="X29" s="34"/>
      <c r="Y29" s="34"/>
      <c r="Z29" s="34"/>
      <c r="AA29" s="34"/>
      <c r="AB29" s="34"/>
      <c r="AC29" s="34"/>
      <c r="AD29" s="34"/>
    </row>
    <row r="30">
      <c r="A30" s="6"/>
      <c r="B30" s="6"/>
      <c r="C30" s="6"/>
      <c r="D30" s="23" t="s">
        <v>1616</v>
      </c>
      <c r="E30" s="6" t="s">
        <v>1265</v>
      </c>
      <c r="F30" s="53" t="s">
        <v>1595</v>
      </c>
      <c r="G30" s="35">
        <v>2008.0</v>
      </c>
      <c r="H30" s="34"/>
      <c r="I30" s="36" t="s">
        <v>1617</v>
      </c>
      <c r="J30" s="34"/>
      <c r="K30" s="34"/>
      <c r="L30" s="55" t="s">
        <v>113</v>
      </c>
      <c r="M30" s="34"/>
      <c r="N30" s="34"/>
      <c r="O30" s="34"/>
      <c r="P30" s="34"/>
      <c r="Q30" s="34"/>
      <c r="R30" s="34"/>
      <c r="S30" s="34"/>
      <c r="T30" s="34"/>
      <c r="U30" s="34"/>
      <c r="V30" s="34"/>
      <c r="W30" s="34"/>
      <c r="X30" s="34"/>
      <c r="Y30" s="34"/>
      <c r="Z30" s="34"/>
      <c r="AA30" s="34"/>
      <c r="AB30" s="34"/>
      <c r="AC30" s="34"/>
      <c r="AD30" s="34"/>
    </row>
    <row r="31">
      <c r="A31" s="6"/>
      <c r="B31" s="6"/>
      <c r="C31" s="6"/>
      <c r="D31" s="23" t="s">
        <v>1618</v>
      </c>
      <c r="E31" s="6" t="s">
        <v>1265</v>
      </c>
      <c r="F31" s="53" t="s">
        <v>1619</v>
      </c>
      <c r="G31" s="35">
        <v>2012.0</v>
      </c>
      <c r="H31" s="34"/>
      <c r="I31" s="36" t="s">
        <v>1620</v>
      </c>
      <c r="J31" s="34"/>
      <c r="K31" s="34"/>
      <c r="L31" s="55" t="s">
        <v>179</v>
      </c>
      <c r="M31" s="34"/>
      <c r="N31" s="34"/>
      <c r="O31" s="34"/>
      <c r="P31" s="34"/>
      <c r="Q31" s="34"/>
      <c r="R31" s="34"/>
      <c r="S31" s="34"/>
      <c r="T31" s="34"/>
      <c r="U31" s="34"/>
      <c r="V31" s="34"/>
      <c r="W31" s="34"/>
      <c r="X31" s="34"/>
      <c r="Y31" s="34"/>
      <c r="Z31" s="34"/>
      <c r="AA31" s="34"/>
      <c r="AB31" s="34"/>
      <c r="AC31" s="34"/>
      <c r="AD31" s="34"/>
    </row>
    <row r="32">
      <c r="A32" s="6"/>
      <c r="B32" s="6"/>
      <c r="C32" s="6"/>
      <c r="D32" s="23" t="s">
        <v>1621</v>
      </c>
      <c r="E32" s="6" t="s">
        <v>1265</v>
      </c>
      <c r="F32" s="53" t="s">
        <v>1622</v>
      </c>
      <c r="G32" s="35">
        <v>2005.0</v>
      </c>
      <c r="H32" s="34"/>
      <c r="I32" s="36" t="s">
        <v>1623</v>
      </c>
      <c r="J32" s="34"/>
      <c r="K32" s="34"/>
      <c r="L32" s="58" t="s">
        <v>238</v>
      </c>
      <c r="M32" s="34"/>
      <c r="N32" s="34"/>
      <c r="O32" s="34"/>
      <c r="P32" s="34"/>
      <c r="Q32" s="34"/>
      <c r="R32" s="34"/>
      <c r="S32" s="34"/>
      <c r="T32" s="34"/>
      <c r="U32" s="34"/>
      <c r="V32" s="34"/>
      <c r="W32" s="34"/>
      <c r="X32" s="34"/>
      <c r="Y32" s="34"/>
      <c r="Z32" s="34"/>
      <c r="AA32" s="34"/>
      <c r="AB32" s="34"/>
      <c r="AC32" s="34"/>
      <c r="AD32" s="34"/>
    </row>
    <row r="33">
      <c r="A33" s="6"/>
      <c r="B33" s="6"/>
      <c r="C33" s="6"/>
      <c r="D33" s="23" t="s">
        <v>1624</v>
      </c>
      <c r="E33" s="6" t="s">
        <v>1265</v>
      </c>
      <c r="F33" s="53" t="s">
        <v>1625</v>
      </c>
      <c r="G33" s="35">
        <v>2005.0</v>
      </c>
      <c r="H33" s="34"/>
      <c r="I33" s="36" t="s">
        <v>1626</v>
      </c>
      <c r="J33" s="34"/>
      <c r="K33" s="34"/>
      <c r="L33" s="58" t="s">
        <v>38</v>
      </c>
      <c r="M33" s="34"/>
      <c r="N33" s="34"/>
      <c r="O33" s="34"/>
      <c r="P33" s="34"/>
      <c r="Q33" s="34"/>
      <c r="R33" s="34"/>
      <c r="S33" s="34"/>
      <c r="T33" s="34"/>
      <c r="U33" s="34"/>
      <c r="V33" s="34"/>
      <c r="W33" s="34"/>
      <c r="X33" s="34"/>
      <c r="Y33" s="34"/>
      <c r="Z33" s="34"/>
      <c r="AA33" s="34"/>
      <c r="AB33" s="34"/>
      <c r="AC33" s="34"/>
      <c r="AD33" s="34"/>
    </row>
    <row r="34">
      <c r="A34" s="6"/>
      <c r="B34" s="6"/>
      <c r="C34" s="6"/>
      <c r="D34" s="23" t="s">
        <v>1627</v>
      </c>
      <c r="E34" s="6" t="s">
        <v>1265</v>
      </c>
      <c r="F34" s="53" t="s">
        <v>1595</v>
      </c>
      <c r="G34" s="35">
        <v>2009.0</v>
      </c>
      <c r="H34" s="34"/>
      <c r="I34" s="36" t="s">
        <v>1628</v>
      </c>
      <c r="J34" s="34"/>
      <c r="K34" s="34"/>
      <c r="L34" s="55" t="s">
        <v>113</v>
      </c>
      <c r="M34" s="34"/>
      <c r="N34" s="34"/>
      <c r="O34" s="34"/>
      <c r="P34" s="34"/>
      <c r="Q34" s="34"/>
      <c r="R34" s="34"/>
      <c r="S34" s="34"/>
      <c r="T34" s="34"/>
      <c r="U34" s="34"/>
      <c r="V34" s="34"/>
      <c r="W34" s="34"/>
      <c r="X34" s="34"/>
      <c r="Y34" s="34"/>
      <c r="Z34" s="34"/>
      <c r="AA34" s="34"/>
      <c r="AB34" s="34"/>
      <c r="AC34" s="34"/>
      <c r="AD34" s="34"/>
    </row>
    <row r="35">
      <c r="A35" s="6"/>
      <c r="B35" s="6"/>
      <c r="C35" s="6"/>
      <c r="D35" s="23" t="s">
        <v>1629</v>
      </c>
      <c r="E35" s="34" t="s">
        <v>1265</v>
      </c>
      <c r="F35" s="53" t="s">
        <v>1630</v>
      </c>
      <c r="G35" s="35">
        <v>2007.0</v>
      </c>
      <c r="H35" s="34"/>
      <c r="I35" s="36" t="s">
        <v>1631</v>
      </c>
      <c r="J35" s="34"/>
      <c r="K35" s="34"/>
      <c r="L35" s="55" t="s">
        <v>584</v>
      </c>
      <c r="M35" s="34"/>
      <c r="N35" s="34"/>
      <c r="O35" s="34"/>
      <c r="P35" s="34"/>
      <c r="Q35" s="34"/>
      <c r="R35" s="34"/>
      <c r="S35" s="34"/>
      <c r="T35" s="34"/>
      <c r="U35" s="34"/>
      <c r="V35" s="34"/>
      <c r="W35" s="34"/>
      <c r="X35" s="34"/>
      <c r="Y35" s="34"/>
      <c r="Z35" s="34"/>
      <c r="AA35" s="34"/>
      <c r="AB35" s="34"/>
      <c r="AC35" s="34"/>
      <c r="AD35" s="34"/>
    </row>
    <row r="36">
      <c r="A36" s="6"/>
      <c r="B36" s="6"/>
      <c r="C36" s="6"/>
      <c r="D36" s="23" t="s">
        <v>1632</v>
      </c>
      <c r="E36" s="34" t="s">
        <v>1265</v>
      </c>
      <c r="F36" s="53" t="s">
        <v>1633</v>
      </c>
      <c r="G36" s="35">
        <v>2009.0</v>
      </c>
      <c r="H36" s="34"/>
      <c r="I36" s="36" t="s">
        <v>1634</v>
      </c>
      <c r="J36" s="34"/>
      <c r="K36" s="34"/>
      <c r="L36" s="55" t="s">
        <v>584</v>
      </c>
      <c r="M36" s="34"/>
      <c r="N36" s="34"/>
      <c r="O36" s="34"/>
      <c r="P36" s="34"/>
      <c r="Q36" s="34"/>
      <c r="R36" s="34"/>
      <c r="S36" s="34"/>
      <c r="T36" s="34"/>
      <c r="U36" s="34"/>
      <c r="V36" s="34"/>
      <c r="W36" s="34"/>
      <c r="X36" s="34"/>
      <c r="Y36" s="34"/>
      <c r="Z36" s="34"/>
      <c r="AA36" s="34"/>
      <c r="AB36" s="34"/>
      <c r="AC36" s="34"/>
      <c r="AD36" s="34"/>
    </row>
    <row r="37">
      <c r="A37" s="6"/>
      <c r="B37" s="6"/>
      <c r="C37" s="6"/>
      <c r="D37" s="23" t="s">
        <v>1635</v>
      </c>
      <c r="E37" s="34" t="s">
        <v>1265</v>
      </c>
      <c r="F37" s="53" t="s">
        <v>1636</v>
      </c>
      <c r="G37" s="35">
        <v>2010.0</v>
      </c>
      <c r="H37" s="34"/>
      <c r="I37" s="36" t="s">
        <v>1637</v>
      </c>
      <c r="J37" s="34"/>
      <c r="K37" s="34"/>
      <c r="L37" s="55" t="s">
        <v>179</v>
      </c>
      <c r="M37" s="34"/>
      <c r="N37" s="34"/>
      <c r="O37" s="34"/>
      <c r="P37" s="34"/>
      <c r="Q37" s="34"/>
      <c r="R37" s="34"/>
      <c r="S37" s="34"/>
      <c r="T37" s="34"/>
      <c r="U37" s="34"/>
      <c r="V37" s="34"/>
      <c r="W37" s="34"/>
      <c r="X37" s="34"/>
      <c r="Y37" s="34"/>
      <c r="Z37" s="34"/>
      <c r="AA37" s="34"/>
      <c r="AB37" s="34"/>
      <c r="AC37" s="34"/>
      <c r="AD37" s="34"/>
    </row>
    <row r="38">
      <c r="A38" s="6"/>
      <c r="B38" s="6"/>
      <c r="C38" s="6"/>
      <c r="D38" s="23" t="s">
        <v>1638</v>
      </c>
      <c r="E38" s="34" t="s">
        <v>1265</v>
      </c>
      <c r="F38" s="53" t="s">
        <v>1639</v>
      </c>
      <c r="G38" s="35">
        <v>2006.0</v>
      </c>
      <c r="H38" s="34"/>
      <c r="I38" s="36" t="s">
        <v>1640</v>
      </c>
      <c r="J38" s="34"/>
      <c r="K38" s="34"/>
      <c r="L38" s="55" t="s">
        <v>172</v>
      </c>
      <c r="M38" s="34"/>
      <c r="N38" s="34"/>
      <c r="O38" s="34"/>
      <c r="P38" s="34"/>
      <c r="Q38" s="34"/>
      <c r="R38" s="34"/>
      <c r="S38" s="34"/>
      <c r="T38" s="34"/>
      <c r="U38" s="34"/>
      <c r="V38" s="34"/>
      <c r="W38" s="34"/>
      <c r="X38" s="34"/>
      <c r="Y38" s="34"/>
      <c r="Z38" s="34"/>
      <c r="AA38" s="34"/>
      <c r="AB38" s="34"/>
      <c r="AC38" s="34"/>
      <c r="AD38" s="34"/>
    </row>
    <row r="39">
      <c r="A39" s="6"/>
      <c r="B39" s="6"/>
      <c r="C39" s="6"/>
      <c r="D39" s="23" t="s">
        <v>1641</v>
      </c>
      <c r="E39" s="34" t="s">
        <v>1265</v>
      </c>
      <c r="F39" s="53" t="s">
        <v>1642</v>
      </c>
      <c r="G39" s="35">
        <v>2010.0</v>
      </c>
      <c r="H39" s="34"/>
      <c r="I39" s="36" t="s">
        <v>1643</v>
      </c>
      <c r="J39" s="34"/>
      <c r="K39" s="34"/>
      <c r="L39" s="58" t="s">
        <v>179</v>
      </c>
      <c r="M39" s="34"/>
      <c r="N39" s="34"/>
      <c r="O39" s="34"/>
      <c r="P39" s="34"/>
      <c r="Q39" s="34"/>
      <c r="R39" s="34"/>
      <c r="S39" s="34"/>
      <c r="T39" s="34"/>
      <c r="U39" s="34"/>
      <c r="V39" s="34"/>
      <c r="W39" s="34"/>
      <c r="X39" s="34"/>
      <c r="Y39" s="34"/>
      <c r="Z39" s="34"/>
      <c r="AA39" s="34"/>
      <c r="AB39" s="34"/>
      <c r="AC39" s="34"/>
      <c r="AD39" s="34"/>
    </row>
    <row r="40">
      <c r="A40" s="6"/>
      <c r="B40" s="6"/>
      <c r="C40" s="6"/>
      <c r="D40" s="23" t="s">
        <v>1644</v>
      </c>
      <c r="E40" s="34" t="s">
        <v>1265</v>
      </c>
      <c r="F40" s="53" t="s">
        <v>1645</v>
      </c>
      <c r="G40" s="35">
        <v>2015.0</v>
      </c>
      <c r="H40" s="34"/>
      <c r="I40" s="36" t="s">
        <v>1646</v>
      </c>
      <c r="J40" s="34"/>
      <c r="K40" s="34"/>
      <c r="L40" s="57" t="s">
        <v>113</v>
      </c>
      <c r="M40" s="34"/>
      <c r="N40" s="34"/>
      <c r="O40" s="34"/>
      <c r="P40" s="34"/>
      <c r="Q40" s="34"/>
      <c r="R40" s="34"/>
      <c r="S40" s="34"/>
      <c r="T40" s="34"/>
      <c r="U40" s="34"/>
      <c r="V40" s="34"/>
      <c r="W40" s="34"/>
      <c r="X40" s="34"/>
      <c r="Y40" s="34"/>
      <c r="Z40" s="34"/>
      <c r="AA40" s="34"/>
      <c r="AB40" s="34"/>
      <c r="AC40" s="34"/>
      <c r="AD40" s="34"/>
    </row>
    <row r="41">
      <c r="A41" s="6"/>
      <c r="B41" s="6"/>
      <c r="C41" s="6"/>
      <c r="D41" s="23" t="s">
        <v>1647</v>
      </c>
      <c r="E41" s="34" t="s">
        <v>1265</v>
      </c>
      <c r="F41" s="53" t="s">
        <v>1648</v>
      </c>
      <c r="G41" s="35">
        <v>2008.0</v>
      </c>
      <c r="H41" s="34"/>
      <c r="I41" s="36" t="s">
        <v>1649</v>
      </c>
      <c r="J41" s="34"/>
      <c r="K41" s="34"/>
      <c r="L41" s="57" t="s">
        <v>727</v>
      </c>
      <c r="M41" s="34"/>
      <c r="N41" s="34"/>
      <c r="O41" s="34"/>
      <c r="P41" s="34"/>
      <c r="Q41" s="34"/>
      <c r="R41" s="34"/>
      <c r="S41" s="34"/>
      <c r="T41" s="34"/>
      <c r="U41" s="34"/>
      <c r="V41" s="34"/>
      <c r="W41" s="34"/>
      <c r="X41" s="34"/>
      <c r="Y41" s="34"/>
      <c r="Z41" s="34"/>
      <c r="AA41" s="34"/>
      <c r="AB41" s="34"/>
      <c r="AC41" s="34"/>
      <c r="AD41" s="34"/>
    </row>
    <row r="42">
      <c r="A42" s="6"/>
      <c r="B42" s="6"/>
      <c r="C42" s="6"/>
      <c r="D42" s="23" t="s">
        <v>1650</v>
      </c>
      <c r="E42" s="34" t="s">
        <v>1265</v>
      </c>
      <c r="F42" s="53" t="s">
        <v>1651</v>
      </c>
      <c r="G42" s="35">
        <v>2004.0</v>
      </c>
      <c r="H42" s="34"/>
      <c r="I42" s="36" t="s">
        <v>1652</v>
      </c>
      <c r="J42" s="34"/>
      <c r="K42" s="34"/>
      <c r="L42" s="55" t="s">
        <v>549</v>
      </c>
      <c r="M42" s="34"/>
      <c r="N42" s="34"/>
      <c r="O42" s="34"/>
      <c r="P42" s="34"/>
      <c r="Q42" s="34"/>
      <c r="R42" s="34"/>
      <c r="S42" s="34"/>
      <c r="T42" s="34"/>
      <c r="U42" s="34"/>
      <c r="V42" s="34"/>
      <c r="W42" s="34"/>
      <c r="X42" s="34"/>
      <c r="Y42" s="34"/>
      <c r="Z42" s="34"/>
      <c r="AA42" s="34"/>
      <c r="AB42" s="34"/>
      <c r="AC42" s="34"/>
      <c r="AD42" s="34"/>
    </row>
    <row r="43">
      <c r="A43" s="6"/>
      <c r="B43" s="6"/>
      <c r="C43" s="6"/>
      <c r="D43" s="23" t="s">
        <v>1653</v>
      </c>
      <c r="E43" s="34" t="s">
        <v>1265</v>
      </c>
      <c r="F43" s="53" t="s">
        <v>1654</v>
      </c>
      <c r="G43" s="35">
        <v>2009.0</v>
      </c>
      <c r="H43" s="34"/>
      <c r="I43" s="36" t="s">
        <v>1655</v>
      </c>
      <c r="J43" s="34"/>
      <c r="K43" s="34"/>
      <c r="L43" s="55" t="s">
        <v>1147</v>
      </c>
      <c r="M43" s="34"/>
      <c r="N43" s="34"/>
      <c r="O43" s="34"/>
      <c r="P43" s="34"/>
      <c r="Q43" s="34"/>
      <c r="R43" s="34"/>
      <c r="S43" s="34"/>
      <c r="T43" s="34"/>
      <c r="U43" s="34"/>
      <c r="V43" s="34"/>
      <c r="W43" s="34"/>
      <c r="X43" s="34"/>
      <c r="Y43" s="34"/>
      <c r="Z43" s="34"/>
      <c r="AA43" s="34"/>
      <c r="AB43" s="34"/>
      <c r="AC43" s="34"/>
      <c r="AD43" s="34"/>
    </row>
    <row r="44">
      <c r="A44" s="6"/>
      <c r="B44" s="6"/>
      <c r="C44" s="6"/>
      <c r="D44" s="23" t="s">
        <v>1656</v>
      </c>
      <c r="E44" s="34" t="s">
        <v>1265</v>
      </c>
      <c r="F44" s="53" t="s">
        <v>1657</v>
      </c>
      <c r="G44" s="35">
        <v>2009.0</v>
      </c>
      <c r="H44" s="34"/>
      <c r="I44" s="36" t="s">
        <v>1658</v>
      </c>
      <c r="J44" s="34"/>
      <c r="K44" s="34"/>
      <c r="L44" s="55" t="s">
        <v>38</v>
      </c>
      <c r="M44" s="34"/>
      <c r="N44" s="34"/>
      <c r="O44" s="34"/>
      <c r="P44" s="34"/>
      <c r="Q44" s="34"/>
      <c r="R44" s="34"/>
      <c r="S44" s="34"/>
      <c r="T44" s="34"/>
      <c r="U44" s="34"/>
      <c r="V44" s="34"/>
      <c r="W44" s="34"/>
      <c r="X44" s="34"/>
      <c r="Y44" s="34"/>
      <c r="Z44" s="34"/>
      <c r="AA44" s="34"/>
      <c r="AB44" s="34"/>
      <c r="AC44" s="34"/>
      <c r="AD44" s="34"/>
    </row>
    <row r="45">
      <c r="A45" s="6"/>
      <c r="B45" s="6"/>
      <c r="C45" s="6"/>
      <c r="D45" s="23" t="s">
        <v>1659</v>
      </c>
      <c r="E45" s="34" t="s">
        <v>1265</v>
      </c>
      <c r="F45" s="53" t="s">
        <v>1660</v>
      </c>
      <c r="G45" s="35">
        <v>2004.0</v>
      </c>
      <c r="H45" s="34"/>
      <c r="I45" s="36" t="s">
        <v>1661</v>
      </c>
      <c r="J45" s="34"/>
      <c r="K45" s="34"/>
      <c r="L45" s="57" t="s">
        <v>619</v>
      </c>
      <c r="M45" s="34"/>
      <c r="N45" s="34"/>
      <c r="O45" s="34"/>
      <c r="P45" s="34"/>
      <c r="Q45" s="34"/>
      <c r="R45" s="34"/>
      <c r="S45" s="34"/>
      <c r="T45" s="34"/>
      <c r="U45" s="34"/>
      <c r="V45" s="34"/>
      <c r="W45" s="34"/>
      <c r="X45" s="34"/>
      <c r="Y45" s="34"/>
      <c r="Z45" s="34"/>
      <c r="AA45" s="34"/>
      <c r="AB45" s="34"/>
      <c r="AC45" s="34"/>
      <c r="AD45" s="34"/>
    </row>
    <row r="46">
      <c r="A46" s="6"/>
      <c r="B46" s="6"/>
      <c r="C46" s="6"/>
      <c r="D46" s="23" t="s">
        <v>1662</v>
      </c>
      <c r="E46" s="34" t="s">
        <v>1265</v>
      </c>
      <c r="F46" s="53" t="s">
        <v>1663</v>
      </c>
      <c r="G46" s="35">
        <v>2012.0</v>
      </c>
      <c r="H46" s="34"/>
      <c r="I46" s="36" t="s">
        <v>1664</v>
      </c>
      <c r="J46" s="34"/>
      <c r="K46" s="34"/>
      <c r="L46" s="55" t="s">
        <v>1665</v>
      </c>
      <c r="M46" s="34"/>
      <c r="N46" s="34"/>
      <c r="O46" s="34"/>
      <c r="P46" s="34" t="s">
        <v>1276</v>
      </c>
      <c r="Q46" s="34"/>
      <c r="R46" s="34"/>
      <c r="S46" s="34"/>
      <c r="T46" s="34"/>
      <c r="U46" s="34"/>
      <c r="V46" s="34"/>
      <c r="W46" s="34"/>
      <c r="X46" s="34"/>
      <c r="Y46" s="34"/>
      <c r="Z46" s="34"/>
      <c r="AA46" s="34"/>
      <c r="AB46" s="34"/>
      <c r="AC46" s="34"/>
      <c r="AD46" s="34"/>
    </row>
    <row r="47">
      <c r="A47" s="6"/>
      <c r="B47" s="6"/>
      <c r="C47" s="6"/>
      <c r="D47" s="23" t="s">
        <v>1666</v>
      </c>
      <c r="E47" s="34" t="s">
        <v>1265</v>
      </c>
      <c r="F47" s="53" t="s">
        <v>1667</v>
      </c>
      <c r="G47" s="35">
        <v>2012.0</v>
      </c>
      <c r="H47" s="34"/>
      <c r="I47" s="36" t="s">
        <v>1668</v>
      </c>
      <c r="J47" s="34"/>
      <c r="K47" s="34"/>
      <c r="L47" s="34" t="s">
        <v>1669</v>
      </c>
      <c r="M47" s="34"/>
      <c r="N47" s="34"/>
      <c r="O47" s="34"/>
      <c r="P47" s="34" t="s">
        <v>1276</v>
      </c>
      <c r="Q47" s="34"/>
      <c r="R47" s="34"/>
      <c r="S47" s="34"/>
      <c r="T47" s="34"/>
      <c r="U47" s="34"/>
      <c r="V47" s="34"/>
      <c r="W47" s="34"/>
      <c r="X47" s="34"/>
      <c r="Y47" s="34"/>
      <c r="Z47" s="34"/>
      <c r="AA47" s="34"/>
      <c r="AB47" s="34"/>
      <c r="AC47" s="34"/>
      <c r="AD47" s="34"/>
    </row>
    <row r="48">
      <c r="A48" s="6"/>
      <c r="B48" s="6"/>
      <c r="C48" s="6"/>
      <c r="D48" s="23" t="s">
        <v>1670</v>
      </c>
      <c r="E48" s="34" t="s">
        <v>1265</v>
      </c>
      <c r="F48" s="53" t="s">
        <v>1671</v>
      </c>
      <c r="G48" s="35">
        <v>2009.0</v>
      </c>
      <c r="H48" s="34"/>
      <c r="I48" s="36" t="s">
        <v>1672</v>
      </c>
      <c r="J48" s="34"/>
      <c r="K48" s="34"/>
      <c r="L48" s="55" t="s">
        <v>38</v>
      </c>
      <c r="M48" s="34"/>
      <c r="N48" s="34"/>
      <c r="O48" s="34"/>
      <c r="P48" s="34"/>
      <c r="Q48" s="34"/>
      <c r="R48" s="34"/>
      <c r="S48" s="34"/>
      <c r="T48" s="34"/>
      <c r="U48" s="34"/>
      <c r="V48" s="34"/>
      <c r="W48" s="34"/>
      <c r="X48" s="34"/>
      <c r="Y48" s="34"/>
      <c r="Z48" s="34"/>
      <c r="AA48" s="34"/>
      <c r="AB48" s="34"/>
      <c r="AC48" s="34"/>
      <c r="AD48" s="34"/>
    </row>
    <row r="49">
      <c r="A49" s="6"/>
      <c r="B49" s="6"/>
      <c r="C49" s="6"/>
      <c r="D49" s="23" t="s">
        <v>1673</v>
      </c>
      <c r="E49" s="34" t="s">
        <v>1265</v>
      </c>
      <c r="F49" s="53" t="s">
        <v>1674</v>
      </c>
      <c r="G49" s="35">
        <v>2017.0</v>
      </c>
      <c r="H49" s="34"/>
      <c r="I49" s="36" t="s">
        <v>1675</v>
      </c>
      <c r="J49" s="34"/>
      <c r="K49" s="34"/>
      <c r="L49" s="55" t="s">
        <v>549</v>
      </c>
      <c r="M49" s="34"/>
      <c r="N49" s="34"/>
      <c r="O49" s="34"/>
      <c r="P49" s="34"/>
      <c r="Q49" s="34"/>
      <c r="R49" s="34"/>
      <c r="S49" s="34"/>
      <c r="T49" s="34"/>
      <c r="U49" s="34"/>
      <c r="V49" s="34"/>
      <c r="W49" s="34"/>
      <c r="X49" s="34"/>
      <c r="Y49" s="34"/>
      <c r="Z49" s="34"/>
      <c r="AA49" s="34"/>
      <c r="AB49" s="34"/>
      <c r="AC49" s="34"/>
      <c r="AD49" s="34"/>
    </row>
    <row r="50">
      <c r="A50" s="6"/>
      <c r="B50" s="6"/>
      <c r="C50" s="6"/>
      <c r="D50" s="23" t="s">
        <v>1676</v>
      </c>
      <c r="E50" s="34" t="s">
        <v>1265</v>
      </c>
      <c r="F50" s="53" t="s">
        <v>1677</v>
      </c>
      <c r="G50" s="35">
        <v>2009.0</v>
      </c>
      <c r="H50" s="34"/>
      <c r="I50" s="36" t="s">
        <v>1678</v>
      </c>
      <c r="J50" s="34"/>
      <c r="K50" s="34"/>
      <c r="L50" s="57" t="s">
        <v>619</v>
      </c>
      <c r="M50" s="34"/>
      <c r="N50" s="34"/>
      <c r="O50" s="34"/>
      <c r="P50" s="34"/>
      <c r="Q50" s="34"/>
      <c r="R50" s="34"/>
      <c r="S50" s="34"/>
      <c r="T50" s="34"/>
      <c r="U50" s="34"/>
      <c r="V50" s="34"/>
      <c r="W50" s="34"/>
      <c r="X50" s="34"/>
      <c r="Y50" s="34"/>
      <c r="Z50" s="34"/>
      <c r="AA50" s="34"/>
      <c r="AB50" s="34"/>
      <c r="AC50" s="34"/>
      <c r="AD50" s="34"/>
    </row>
    <row r="51">
      <c r="A51" s="6"/>
      <c r="B51" s="6"/>
      <c r="C51" s="6"/>
      <c r="D51" s="23" t="s">
        <v>1679</v>
      </c>
      <c r="E51" s="34" t="s">
        <v>1265</v>
      </c>
      <c r="F51" s="53" t="s">
        <v>1680</v>
      </c>
      <c r="G51" s="35">
        <v>2004.0</v>
      </c>
      <c r="H51" s="34"/>
      <c r="I51" s="36" t="s">
        <v>1681</v>
      </c>
      <c r="J51" s="34"/>
      <c r="K51" s="34"/>
      <c r="L51" s="57" t="s">
        <v>18</v>
      </c>
      <c r="M51" s="34"/>
      <c r="N51" s="34"/>
      <c r="O51" s="34"/>
      <c r="P51" s="34"/>
      <c r="Q51" s="34"/>
      <c r="R51" s="34"/>
      <c r="S51" s="34"/>
      <c r="T51" s="34"/>
      <c r="U51" s="34"/>
      <c r="V51" s="34"/>
      <c r="W51" s="34"/>
      <c r="X51" s="34"/>
      <c r="Y51" s="34"/>
      <c r="Z51" s="34"/>
      <c r="AA51" s="34"/>
      <c r="AB51" s="34"/>
      <c r="AC51" s="34"/>
      <c r="AD51" s="34"/>
    </row>
    <row r="52">
      <c r="A52" s="6"/>
      <c r="B52" s="6"/>
      <c r="C52" s="6"/>
      <c r="D52" s="23" t="s">
        <v>1682</v>
      </c>
      <c r="E52" s="34" t="s">
        <v>1265</v>
      </c>
      <c r="F52" s="53" t="s">
        <v>1683</v>
      </c>
      <c r="G52" s="35">
        <v>2008.0</v>
      </c>
      <c r="H52" s="34"/>
      <c r="I52" s="36" t="s">
        <v>1684</v>
      </c>
      <c r="J52" s="34"/>
      <c r="K52" s="34"/>
      <c r="L52" s="55" t="s">
        <v>133</v>
      </c>
      <c r="M52" s="34"/>
      <c r="N52" s="34"/>
      <c r="O52" s="34"/>
      <c r="P52" s="34"/>
      <c r="Q52" s="34"/>
      <c r="R52" s="34"/>
      <c r="S52" s="34"/>
      <c r="T52" s="34"/>
      <c r="U52" s="34"/>
      <c r="V52" s="34"/>
      <c r="W52" s="34"/>
      <c r="X52" s="34"/>
      <c r="Y52" s="34"/>
      <c r="Z52" s="34"/>
      <c r="AA52" s="34"/>
      <c r="AB52" s="34"/>
      <c r="AC52" s="34"/>
      <c r="AD52" s="34"/>
    </row>
    <row r="53">
      <c r="A53" s="6"/>
      <c r="B53" s="6"/>
      <c r="C53" s="6"/>
      <c r="D53" s="23" t="s">
        <v>1685</v>
      </c>
      <c r="E53" s="34" t="s">
        <v>1265</v>
      </c>
      <c r="F53" s="53" t="s">
        <v>1686</v>
      </c>
      <c r="G53" s="35">
        <v>2008.0</v>
      </c>
      <c r="H53" s="34"/>
      <c r="I53" s="36" t="s">
        <v>1687</v>
      </c>
      <c r="J53" s="34"/>
      <c r="K53" s="34"/>
      <c r="L53" s="57" t="s">
        <v>619</v>
      </c>
      <c r="M53" s="34"/>
      <c r="N53" s="34"/>
      <c r="O53" s="34"/>
      <c r="P53" s="34"/>
      <c r="Q53" s="34"/>
      <c r="R53" s="34"/>
      <c r="S53" s="34"/>
      <c r="T53" s="34"/>
      <c r="U53" s="34"/>
      <c r="V53" s="34"/>
      <c r="W53" s="34"/>
      <c r="X53" s="34"/>
      <c r="Y53" s="34"/>
      <c r="Z53" s="34"/>
      <c r="AA53" s="34"/>
      <c r="AB53" s="34"/>
      <c r="AC53" s="34"/>
      <c r="AD53" s="34"/>
    </row>
    <row r="54">
      <c r="A54" s="6"/>
      <c r="B54" s="6"/>
      <c r="C54" s="6"/>
      <c r="D54" s="23" t="s">
        <v>1688</v>
      </c>
      <c r="E54" s="34" t="s">
        <v>1265</v>
      </c>
      <c r="F54" s="53" t="s">
        <v>1689</v>
      </c>
      <c r="G54" s="35">
        <v>2013.0</v>
      </c>
      <c r="H54" s="34"/>
      <c r="I54" s="36" t="s">
        <v>1690</v>
      </c>
      <c r="J54" s="34"/>
      <c r="K54" s="34"/>
      <c r="L54" s="57" t="s">
        <v>1147</v>
      </c>
      <c r="M54" s="34"/>
      <c r="N54" s="34"/>
      <c r="O54" s="34"/>
      <c r="P54" s="34"/>
      <c r="Q54" s="34"/>
      <c r="R54" s="34"/>
      <c r="S54" s="34"/>
      <c r="T54" s="34"/>
      <c r="U54" s="34"/>
      <c r="V54" s="34"/>
      <c r="W54" s="34"/>
      <c r="X54" s="34"/>
      <c r="Y54" s="34"/>
      <c r="Z54" s="34"/>
      <c r="AA54" s="34"/>
      <c r="AB54" s="34"/>
      <c r="AC54" s="34"/>
      <c r="AD54" s="34"/>
    </row>
    <row r="55">
      <c r="A55" s="6"/>
      <c r="B55" s="6"/>
      <c r="C55" s="6"/>
      <c r="D55" s="23" t="s">
        <v>1691</v>
      </c>
      <c r="E55" s="34" t="s">
        <v>1265</v>
      </c>
      <c r="F55" s="53" t="s">
        <v>1625</v>
      </c>
      <c r="G55" s="35">
        <v>2005.0</v>
      </c>
      <c r="H55" s="34"/>
      <c r="I55" s="36" t="s">
        <v>1692</v>
      </c>
      <c r="J55" s="34"/>
      <c r="K55" s="34"/>
      <c r="L55" s="55" t="s">
        <v>572</v>
      </c>
      <c r="M55" s="34"/>
      <c r="N55" s="34"/>
      <c r="O55" s="34"/>
      <c r="P55" s="34"/>
      <c r="Q55" s="34"/>
      <c r="R55" s="34"/>
      <c r="S55" s="34"/>
      <c r="T55" s="34"/>
      <c r="U55" s="34"/>
      <c r="V55" s="34"/>
      <c r="W55" s="34"/>
      <c r="X55" s="34"/>
      <c r="Y55" s="34"/>
      <c r="Z55" s="34"/>
      <c r="AA55" s="34"/>
      <c r="AB55" s="34"/>
      <c r="AC55" s="34"/>
      <c r="AD55" s="34"/>
    </row>
    <row r="56">
      <c r="A56" s="6"/>
      <c r="B56" s="6"/>
      <c r="C56" s="6"/>
      <c r="D56" s="23" t="s">
        <v>1693</v>
      </c>
      <c r="E56" s="34" t="s">
        <v>1265</v>
      </c>
      <c r="F56" s="53" t="s">
        <v>1694</v>
      </c>
      <c r="G56" s="35">
        <v>2011.0</v>
      </c>
      <c r="H56" s="34"/>
      <c r="I56" s="36" t="s">
        <v>1695</v>
      </c>
      <c r="J56" s="34"/>
      <c r="K56" s="34"/>
      <c r="L56" s="57" t="s">
        <v>1696</v>
      </c>
      <c r="M56" s="34"/>
      <c r="N56" s="34"/>
      <c r="O56" s="34"/>
      <c r="P56" s="34" t="s">
        <v>1276</v>
      </c>
      <c r="Q56" s="34"/>
      <c r="R56" s="34"/>
      <c r="S56" s="34"/>
      <c r="T56" s="34"/>
      <c r="U56" s="34"/>
      <c r="V56" s="34"/>
      <c r="W56" s="34"/>
      <c r="X56" s="34"/>
      <c r="Y56" s="34"/>
      <c r="Z56" s="34"/>
      <c r="AA56" s="34"/>
      <c r="AB56" s="34"/>
      <c r="AC56" s="34"/>
      <c r="AD56" s="34"/>
    </row>
    <row r="57">
      <c r="A57" s="6"/>
      <c r="B57" s="6"/>
      <c r="C57" s="6"/>
      <c r="D57" s="23" t="s">
        <v>1697</v>
      </c>
      <c r="E57" s="34" t="s">
        <v>1265</v>
      </c>
      <c r="F57" s="53" t="s">
        <v>1698</v>
      </c>
      <c r="G57" s="35">
        <v>2015.0</v>
      </c>
      <c r="H57" s="34"/>
      <c r="I57" s="36" t="s">
        <v>1699</v>
      </c>
      <c r="J57" s="34"/>
      <c r="K57" s="34"/>
      <c r="L57" s="57" t="s">
        <v>18</v>
      </c>
      <c r="M57" s="34"/>
      <c r="N57" s="34"/>
      <c r="O57" s="34"/>
      <c r="P57" s="34"/>
      <c r="Q57" s="34"/>
      <c r="R57" s="34"/>
      <c r="S57" s="34"/>
      <c r="T57" s="34"/>
      <c r="U57" s="34"/>
      <c r="V57" s="34"/>
      <c r="W57" s="34"/>
      <c r="X57" s="34"/>
      <c r="Y57" s="34"/>
      <c r="Z57" s="34"/>
      <c r="AA57" s="34"/>
      <c r="AB57" s="34"/>
      <c r="AC57" s="34"/>
      <c r="AD57" s="34"/>
    </row>
    <row r="58">
      <c r="A58" s="6"/>
      <c r="B58" s="6"/>
      <c r="C58" s="6"/>
      <c r="D58" s="23" t="s">
        <v>1700</v>
      </c>
      <c r="E58" s="34" t="s">
        <v>1265</v>
      </c>
      <c r="F58" s="53" t="s">
        <v>1701</v>
      </c>
      <c r="G58" s="35">
        <v>2007.0</v>
      </c>
      <c r="H58" s="34"/>
      <c r="I58" s="36" t="s">
        <v>1702</v>
      </c>
      <c r="J58" s="34"/>
      <c r="K58" s="34"/>
      <c r="L58" s="55" t="s">
        <v>238</v>
      </c>
      <c r="M58" s="34"/>
      <c r="N58" s="34"/>
      <c r="O58" s="34"/>
      <c r="P58" s="34"/>
      <c r="Q58" s="34"/>
      <c r="R58" s="34"/>
      <c r="S58" s="34"/>
      <c r="T58" s="34"/>
      <c r="U58" s="34"/>
      <c r="V58" s="34"/>
      <c r="W58" s="34"/>
      <c r="X58" s="34"/>
      <c r="Y58" s="34"/>
      <c r="Z58" s="34"/>
      <c r="AA58" s="34"/>
      <c r="AB58" s="34"/>
      <c r="AC58" s="34"/>
      <c r="AD58" s="34"/>
    </row>
    <row r="59">
      <c r="A59" s="7"/>
      <c r="B59" s="7"/>
      <c r="C59" s="7"/>
      <c r="D59" s="7"/>
    </row>
    <row r="60">
      <c r="A60" s="7"/>
      <c r="B60" s="7"/>
      <c r="C60" s="7"/>
      <c r="D60" s="42">
        <f>COUNTIF(C1:C10,"Y")</f>
        <v>9</v>
      </c>
      <c r="E60" s="42">
        <f>COUNTIF(E1:E58,"ART")</f>
        <v>57</v>
      </c>
    </row>
    <row r="61">
      <c r="A61" s="7"/>
      <c r="B61" s="7"/>
      <c r="C61" s="7"/>
      <c r="D61" s="42">
        <f>COUNTIF(C1:C9,"N")</f>
        <v>0</v>
      </c>
    </row>
    <row r="62">
      <c r="A62" s="7"/>
      <c r="B62" s="7"/>
      <c r="C62" s="7"/>
      <c r="D62" s="7"/>
    </row>
    <row r="63">
      <c r="A63" s="7"/>
      <c r="B63" s="7"/>
      <c r="C63" s="7"/>
      <c r="D63" s="7"/>
    </row>
    <row r="64">
      <c r="A64" s="7"/>
      <c r="B64" s="7"/>
      <c r="C64" s="7"/>
      <c r="D64" s="43">
        <f>COUNTA(valuesByColor("#b7e1cd", "black", D2:D5))</f>
        <v>0</v>
      </c>
    </row>
    <row r="65">
      <c r="A65" s="7"/>
      <c r="B65" s="7"/>
      <c r="C65" s="7"/>
      <c r="D65" s="7"/>
    </row>
    <row r="66">
      <c r="A66" s="7"/>
      <c r="B66" s="7"/>
      <c r="C66" s="7"/>
      <c r="D66" s="7"/>
    </row>
    <row r="67">
      <c r="A67" s="7"/>
      <c r="B67" s="7"/>
      <c r="C67" s="7"/>
      <c r="D67" s="7"/>
    </row>
    <row r="68">
      <c r="A68" s="7"/>
      <c r="B68" s="7"/>
      <c r="C68" s="7"/>
      <c r="D68" s="7"/>
    </row>
    <row r="69">
      <c r="A69" s="7"/>
      <c r="B69" s="7"/>
      <c r="C69" s="7"/>
      <c r="D69" s="7"/>
    </row>
    <row r="70">
      <c r="A70" s="7"/>
      <c r="B70" s="7"/>
      <c r="C70" s="7"/>
      <c r="D70" s="7"/>
    </row>
    <row r="71">
      <c r="A71" s="7"/>
      <c r="B71" s="7"/>
      <c r="C71" s="7"/>
      <c r="D71" s="7"/>
    </row>
    <row r="72">
      <c r="A72" s="7"/>
      <c r="B72" s="7"/>
      <c r="C72" s="7"/>
      <c r="D72" s="7"/>
    </row>
    <row r="73">
      <c r="A73" s="7"/>
      <c r="B73" s="7"/>
      <c r="C73" s="7"/>
      <c r="D73" s="7"/>
    </row>
    <row r="74">
      <c r="A74" s="7"/>
      <c r="B74" s="7"/>
      <c r="C74" s="7"/>
      <c r="D74" s="7"/>
    </row>
    <row r="75">
      <c r="A75" s="7"/>
      <c r="B75" s="7"/>
      <c r="C75" s="7"/>
      <c r="D75" s="7"/>
    </row>
    <row r="76">
      <c r="A76" s="7"/>
      <c r="B76" s="7"/>
      <c r="C76" s="7"/>
      <c r="D76" s="7"/>
    </row>
    <row r="77">
      <c r="A77" s="7"/>
      <c r="B77" s="7"/>
      <c r="C77" s="7"/>
      <c r="D77" s="7"/>
    </row>
    <row r="78">
      <c r="A78" s="7"/>
      <c r="B78" s="7"/>
      <c r="C78" s="7"/>
      <c r="D78" s="7"/>
    </row>
    <row r="79">
      <c r="A79" s="7"/>
      <c r="B79" s="7"/>
      <c r="C79" s="7"/>
      <c r="D79" s="7"/>
    </row>
    <row r="80">
      <c r="A80" s="7"/>
      <c r="B80" s="7"/>
      <c r="C80" s="7"/>
      <c r="D80" s="7"/>
    </row>
    <row r="81">
      <c r="A81" s="7"/>
      <c r="B81" s="7"/>
      <c r="C81" s="7"/>
      <c r="D81" s="7"/>
    </row>
    <row r="82">
      <c r="A82" s="7"/>
      <c r="B82" s="7"/>
      <c r="C82" s="7"/>
      <c r="D82" s="7"/>
    </row>
    <row r="83">
      <c r="A83" s="7"/>
      <c r="B83" s="7"/>
      <c r="C83" s="7"/>
      <c r="D83" s="7"/>
    </row>
    <row r="84">
      <c r="A84" s="7"/>
      <c r="B84" s="7"/>
      <c r="C84" s="7"/>
      <c r="D84" s="7"/>
    </row>
    <row r="85">
      <c r="A85" s="7"/>
      <c r="B85" s="7"/>
      <c r="C85" s="7"/>
      <c r="D85" s="7"/>
    </row>
    <row r="86">
      <c r="A86" s="7"/>
      <c r="B86" s="7"/>
      <c r="C86" s="7"/>
      <c r="D86" s="7"/>
    </row>
    <row r="87">
      <c r="A87" s="7"/>
      <c r="B87" s="7"/>
      <c r="C87" s="7"/>
      <c r="D87" s="7"/>
    </row>
    <row r="88">
      <c r="A88" s="7"/>
      <c r="B88" s="7"/>
      <c r="C88" s="7"/>
      <c r="D88" s="7"/>
    </row>
    <row r="89">
      <c r="A89" s="7"/>
      <c r="B89" s="7"/>
      <c r="C89" s="7"/>
      <c r="D89" s="7"/>
    </row>
    <row r="90">
      <c r="A90" s="7"/>
      <c r="B90" s="7"/>
      <c r="C90" s="7"/>
      <c r="D90" s="7"/>
    </row>
    <row r="91">
      <c r="A91" s="7"/>
      <c r="B91" s="7"/>
      <c r="C91" s="7"/>
      <c r="D91" s="7"/>
    </row>
    <row r="92">
      <c r="A92" s="7"/>
      <c r="B92" s="7"/>
      <c r="C92" s="7"/>
      <c r="D92" s="7"/>
    </row>
    <row r="93">
      <c r="A93" s="7"/>
      <c r="B93" s="7"/>
      <c r="C93" s="7"/>
      <c r="D93" s="7"/>
    </row>
    <row r="94">
      <c r="A94" s="7"/>
      <c r="B94" s="7"/>
      <c r="C94" s="7"/>
      <c r="D94" s="7"/>
    </row>
    <row r="95">
      <c r="A95" s="7"/>
      <c r="B95" s="7"/>
      <c r="C95" s="7"/>
      <c r="D95" s="7"/>
    </row>
    <row r="96">
      <c r="A96" s="7"/>
      <c r="B96" s="7"/>
      <c r="C96" s="7"/>
      <c r="D96" s="7"/>
    </row>
    <row r="97">
      <c r="A97" s="7"/>
      <c r="B97" s="7"/>
      <c r="C97" s="7"/>
      <c r="D97" s="7"/>
    </row>
    <row r="98">
      <c r="A98" s="7"/>
      <c r="B98" s="7"/>
      <c r="C98" s="7"/>
      <c r="D98" s="7"/>
    </row>
    <row r="99">
      <c r="A99" s="7"/>
      <c r="B99" s="7"/>
      <c r="C99" s="7"/>
      <c r="D99" s="7"/>
    </row>
    <row r="100">
      <c r="A100" s="7"/>
      <c r="B100" s="7"/>
      <c r="C100" s="7"/>
      <c r="D100" s="7"/>
    </row>
    <row r="101">
      <c r="A101" s="7"/>
      <c r="B101" s="7"/>
      <c r="C101" s="7"/>
      <c r="D101" s="7"/>
    </row>
    <row r="102">
      <c r="A102" s="7"/>
      <c r="B102" s="7"/>
      <c r="C102" s="7"/>
      <c r="D102" s="7"/>
    </row>
    <row r="103">
      <c r="A103" s="7"/>
      <c r="B103" s="7"/>
      <c r="C103" s="7"/>
      <c r="D103" s="7"/>
    </row>
    <row r="104">
      <c r="A104" s="7"/>
      <c r="B104" s="7"/>
      <c r="C104" s="7"/>
      <c r="D104" s="7"/>
    </row>
    <row r="105">
      <c r="A105" s="7"/>
      <c r="B105" s="7"/>
      <c r="C105" s="7"/>
      <c r="D105" s="7"/>
    </row>
    <row r="106">
      <c r="A106" s="7"/>
      <c r="B106" s="7"/>
      <c r="C106" s="7"/>
      <c r="D106" s="7"/>
    </row>
    <row r="107">
      <c r="A107" s="7"/>
      <c r="B107" s="7"/>
      <c r="C107" s="7"/>
      <c r="D107" s="7"/>
    </row>
    <row r="108">
      <c r="A108" s="7"/>
      <c r="B108" s="7"/>
      <c r="C108" s="7"/>
      <c r="D108" s="7"/>
    </row>
    <row r="109">
      <c r="A109" s="7"/>
      <c r="B109" s="7"/>
      <c r="C109" s="7"/>
      <c r="D109" s="7"/>
    </row>
    <row r="110">
      <c r="A110" s="7"/>
      <c r="B110" s="7"/>
      <c r="C110" s="7"/>
      <c r="D110" s="7"/>
    </row>
    <row r="111">
      <c r="A111" s="7"/>
      <c r="B111" s="7"/>
      <c r="C111" s="7"/>
      <c r="D111" s="7"/>
    </row>
    <row r="112">
      <c r="A112" s="7"/>
      <c r="B112" s="7"/>
      <c r="C112" s="7"/>
      <c r="D112" s="7"/>
    </row>
    <row r="113">
      <c r="A113" s="7"/>
      <c r="B113" s="7"/>
      <c r="C113" s="7"/>
      <c r="D113" s="7"/>
    </row>
    <row r="114">
      <c r="A114" s="7"/>
      <c r="B114" s="7"/>
      <c r="C114" s="7"/>
      <c r="D114" s="7"/>
    </row>
    <row r="115">
      <c r="A115" s="7"/>
      <c r="B115" s="7"/>
      <c r="C115" s="7"/>
      <c r="D115" s="7"/>
    </row>
    <row r="116">
      <c r="A116" s="7"/>
      <c r="B116" s="7"/>
      <c r="C116" s="7"/>
      <c r="D116" s="7"/>
    </row>
    <row r="117">
      <c r="A117" s="7"/>
      <c r="B117" s="7"/>
      <c r="C117" s="7"/>
      <c r="D117" s="7"/>
    </row>
    <row r="118">
      <c r="A118" s="7"/>
      <c r="B118" s="7"/>
      <c r="C118" s="7"/>
      <c r="D118" s="7"/>
    </row>
    <row r="119">
      <c r="A119" s="7"/>
      <c r="B119" s="7"/>
      <c r="C119" s="7"/>
      <c r="D119" s="7"/>
    </row>
    <row r="120">
      <c r="A120" s="7"/>
      <c r="B120" s="7"/>
      <c r="C120" s="7"/>
      <c r="D120" s="7"/>
    </row>
    <row r="121">
      <c r="A121" s="7"/>
      <c r="B121" s="7"/>
      <c r="C121" s="7"/>
      <c r="D121" s="7"/>
    </row>
    <row r="122">
      <c r="A122" s="7"/>
      <c r="B122" s="7"/>
      <c r="C122" s="7"/>
      <c r="D122" s="7"/>
    </row>
    <row r="123">
      <c r="A123" s="7"/>
      <c r="B123" s="7"/>
      <c r="C123" s="7"/>
      <c r="D123" s="7"/>
    </row>
    <row r="124">
      <c r="A124" s="7"/>
      <c r="B124" s="7"/>
      <c r="C124" s="7"/>
      <c r="D124" s="7"/>
    </row>
    <row r="125">
      <c r="A125" s="7"/>
      <c r="B125" s="7"/>
      <c r="C125" s="7"/>
      <c r="D125" s="7"/>
    </row>
    <row r="126">
      <c r="A126" s="7"/>
      <c r="B126" s="7"/>
      <c r="C126" s="7"/>
      <c r="D126" s="7"/>
    </row>
    <row r="127">
      <c r="A127" s="7"/>
      <c r="B127" s="7"/>
      <c r="C127" s="7"/>
      <c r="D127" s="7"/>
    </row>
    <row r="128">
      <c r="A128" s="7"/>
      <c r="B128" s="7"/>
      <c r="C128" s="7"/>
      <c r="D128" s="7"/>
    </row>
    <row r="129">
      <c r="A129" s="7"/>
      <c r="B129" s="7"/>
      <c r="C129" s="7"/>
      <c r="D129" s="7"/>
    </row>
    <row r="130">
      <c r="A130" s="7"/>
      <c r="B130" s="7"/>
      <c r="C130" s="7"/>
      <c r="D130" s="7"/>
    </row>
    <row r="131">
      <c r="A131" s="7"/>
      <c r="B131" s="7"/>
      <c r="C131" s="7"/>
      <c r="D131" s="7"/>
    </row>
    <row r="132">
      <c r="A132" s="7"/>
      <c r="B132" s="7"/>
      <c r="C132" s="7"/>
      <c r="D132" s="7"/>
    </row>
    <row r="133">
      <c r="A133" s="7"/>
      <c r="B133" s="7"/>
      <c r="C133" s="7"/>
      <c r="D133" s="7"/>
    </row>
    <row r="134">
      <c r="A134" s="7"/>
      <c r="B134" s="7"/>
      <c r="C134" s="7"/>
      <c r="D134" s="7"/>
    </row>
    <row r="135">
      <c r="A135" s="7"/>
      <c r="B135" s="7"/>
      <c r="C135" s="7"/>
      <c r="D135" s="7"/>
    </row>
    <row r="136">
      <c r="A136" s="7"/>
      <c r="B136" s="7"/>
      <c r="C136" s="7"/>
      <c r="D136" s="7"/>
    </row>
    <row r="137">
      <c r="A137" s="7"/>
      <c r="B137" s="7"/>
      <c r="C137" s="7"/>
      <c r="D137" s="7"/>
    </row>
    <row r="138">
      <c r="A138" s="7"/>
      <c r="B138" s="7"/>
      <c r="C138" s="7"/>
      <c r="D138" s="7"/>
    </row>
    <row r="139">
      <c r="A139" s="7"/>
      <c r="B139" s="7"/>
      <c r="C139" s="7"/>
      <c r="D139" s="7"/>
    </row>
    <row r="140">
      <c r="A140" s="7"/>
      <c r="B140" s="7"/>
      <c r="C140" s="7"/>
      <c r="D140" s="7"/>
    </row>
    <row r="141">
      <c r="A141" s="7"/>
      <c r="B141" s="7"/>
      <c r="C141" s="7"/>
      <c r="D141" s="7"/>
    </row>
    <row r="142">
      <c r="A142" s="7"/>
      <c r="B142" s="7"/>
      <c r="C142" s="7"/>
      <c r="D142" s="7"/>
    </row>
    <row r="143">
      <c r="A143" s="7"/>
      <c r="B143" s="7"/>
      <c r="C143" s="7"/>
      <c r="D143" s="7"/>
    </row>
    <row r="144">
      <c r="A144" s="7"/>
      <c r="B144" s="7"/>
      <c r="C144" s="7"/>
      <c r="D144" s="7"/>
    </row>
    <row r="145">
      <c r="A145" s="7"/>
      <c r="B145" s="7"/>
      <c r="C145" s="7"/>
      <c r="D145" s="7"/>
    </row>
    <row r="146">
      <c r="A146" s="7"/>
      <c r="B146" s="7"/>
      <c r="C146" s="7"/>
      <c r="D146" s="7"/>
    </row>
    <row r="147">
      <c r="A147" s="7"/>
      <c r="B147" s="7"/>
      <c r="C147" s="7"/>
      <c r="D147" s="7"/>
    </row>
    <row r="148">
      <c r="A148" s="7"/>
      <c r="B148" s="7"/>
      <c r="C148" s="7"/>
      <c r="D148" s="7"/>
    </row>
    <row r="149">
      <c r="A149" s="7"/>
      <c r="B149" s="7"/>
      <c r="C149" s="7"/>
      <c r="D149" s="7"/>
    </row>
    <row r="150">
      <c r="A150" s="7"/>
      <c r="B150" s="7"/>
      <c r="C150" s="7"/>
      <c r="D150" s="7"/>
    </row>
    <row r="151">
      <c r="A151" s="7"/>
      <c r="B151" s="7"/>
      <c r="C151" s="7"/>
      <c r="D151" s="7"/>
    </row>
    <row r="152">
      <c r="A152" s="7"/>
      <c r="B152" s="7"/>
      <c r="C152" s="7"/>
      <c r="D152" s="7"/>
    </row>
    <row r="153">
      <c r="A153" s="7"/>
      <c r="B153" s="7"/>
      <c r="C153" s="7"/>
      <c r="D153" s="7"/>
    </row>
    <row r="154">
      <c r="A154" s="7"/>
      <c r="B154" s="7"/>
      <c r="C154" s="7"/>
      <c r="D154" s="7"/>
    </row>
    <row r="155">
      <c r="A155" s="7"/>
      <c r="B155" s="7"/>
      <c r="C155" s="7"/>
      <c r="D155" s="7"/>
    </row>
    <row r="156">
      <c r="A156" s="7"/>
      <c r="B156" s="7"/>
      <c r="C156" s="7"/>
      <c r="D156" s="7"/>
    </row>
    <row r="157">
      <c r="A157" s="7"/>
      <c r="B157" s="7"/>
      <c r="C157" s="7"/>
      <c r="D157" s="7"/>
    </row>
    <row r="158">
      <c r="A158" s="7"/>
      <c r="B158" s="7"/>
      <c r="C158" s="7"/>
      <c r="D158" s="7"/>
    </row>
    <row r="159">
      <c r="A159" s="7"/>
      <c r="B159" s="7"/>
      <c r="C159" s="7"/>
      <c r="D159" s="7"/>
    </row>
    <row r="160">
      <c r="A160" s="7"/>
      <c r="B160" s="7"/>
      <c r="C160" s="7"/>
      <c r="D160" s="7"/>
    </row>
    <row r="161">
      <c r="A161" s="7"/>
      <c r="B161" s="7"/>
      <c r="C161" s="7"/>
      <c r="D161" s="7"/>
    </row>
    <row r="162">
      <c r="A162" s="7"/>
      <c r="B162" s="7"/>
      <c r="C162" s="7"/>
      <c r="D162" s="7"/>
    </row>
    <row r="163">
      <c r="A163" s="7"/>
      <c r="B163" s="7"/>
      <c r="C163" s="7"/>
      <c r="D163" s="7"/>
    </row>
    <row r="164">
      <c r="A164" s="7"/>
      <c r="B164" s="7"/>
      <c r="C164" s="7"/>
      <c r="D164" s="7"/>
    </row>
    <row r="165">
      <c r="A165" s="7"/>
      <c r="B165" s="7"/>
      <c r="C165" s="7"/>
      <c r="D165" s="7"/>
    </row>
    <row r="166">
      <c r="A166" s="7"/>
      <c r="B166" s="7"/>
      <c r="C166" s="7"/>
      <c r="D166" s="7"/>
    </row>
    <row r="167">
      <c r="A167" s="7"/>
      <c r="B167" s="7"/>
      <c r="C167" s="7"/>
      <c r="D167" s="7"/>
    </row>
    <row r="168">
      <c r="A168" s="7"/>
      <c r="B168" s="7"/>
      <c r="C168" s="7"/>
      <c r="D168" s="7"/>
    </row>
    <row r="169">
      <c r="A169" s="7"/>
      <c r="B169" s="7"/>
      <c r="C169" s="7"/>
      <c r="D169" s="7"/>
    </row>
    <row r="170">
      <c r="A170" s="7"/>
      <c r="B170" s="7"/>
      <c r="C170" s="7"/>
      <c r="D170" s="7"/>
    </row>
    <row r="171">
      <c r="A171" s="7"/>
      <c r="B171" s="7"/>
      <c r="C171" s="7"/>
      <c r="D171" s="7"/>
    </row>
    <row r="172">
      <c r="A172" s="7"/>
      <c r="B172" s="7"/>
      <c r="C172" s="7"/>
      <c r="D172" s="7"/>
    </row>
    <row r="173">
      <c r="A173" s="7"/>
      <c r="B173" s="7"/>
      <c r="C173" s="7"/>
      <c r="D173" s="7"/>
    </row>
    <row r="174">
      <c r="A174" s="7"/>
      <c r="B174" s="7"/>
      <c r="C174" s="7"/>
      <c r="D174" s="7"/>
    </row>
    <row r="175">
      <c r="A175" s="7"/>
      <c r="B175" s="7"/>
      <c r="C175" s="7"/>
      <c r="D175" s="7"/>
    </row>
    <row r="176">
      <c r="A176" s="7"/>
      <c r="B176" s="7"/>
      <c r="C176" s="7"/>
      <c r="D176" s="7"/>
    </row>
    <row r="177">
      <c r="A177" s="7"/>
      <c r="B177" s="7"/>
      <c r="C177" s="7"/>
      <c r="D177" s="7"/>
    </row>
    <row r="178">
      <c r="A178" s="7"/>
      <c r="B178" s="7"/>
      <c r="C178" s="7"/>
      <c r="D178" s="7"/>
    </row>
    <row r="179">
      <c r="A179" s="7"/>
      <c r="B179" s="7"/>
      <c r="C179" s="7"/>
      <c r="D179" s="7"/>
    </row>
    <row r="180">
      <c r="A180" s="7"/>
      <c r="B180" s="7"/>
      <c r="C180" s="7"/>
      <c r="D180" s="7"/>
    </row>
    <row r="181">
      <c r="A181" s="7"/>
      <c r="B181" s="7"/>
      <c r="C181" s="7"/>
      <c r="D181" s="7"/>
    </row>
    <row r="182">
      <c r="A182" s="7"/>
      <c r="B182" s="7"/>
      <c r="C182" s="7"/>
      <c r="D182" s="7"/>
    </row>
    <row r="183">
      <c r="A183" s="7"/>
      <c r="B183" s="7"/>
      <c r="C183" s="7"/>
      <c r="D183" s="7"/>
    </row>
    <row r="184">
      <c r="A184" s="7"/>
      <c r="B184" s="7"/>
      <c r="C184" s="7"/>
      <c r="D184" s="7"/>
    </row>
    <row r="185">
      <c r="A185" s="7"/>
      <c r="B185" s="7"/>
      <c r="C185" s="7"/>
      <c r="D185" s="7"/>
    </row>
    <row r="186">
      <c r="A186" s="7"/>
      <c r="B186" s="7"/>
      <c r="C186" s="7"/>
      <c r="D186" s="7"/>
    </row>
    <row r="187">
      <c r="A187" s="7"/>
      <c r="B187" s="7"/>
      <c r="C187" s="7"/>
      <c r="D187" s="7"/>
    </row>
    <row r="188">
      <c r="A188" s="7"/>
      <c r="B188" s="7"/>
      <c r="C188" s="7"/>
      <c r="D188" s="7"/>
    </row>
    <row r="189">
      <c r="A189" s="7"/>
      <c r="B189" s="7"/>
      <c r="C189" s="7"/>
      <c r="D189" s="7"/>
    </row>
    <row r="190">
      <c r="A190" s="7"/>
      <c r="B190" s="7"/>
      <c r="C190" s="7"/>
      <c r="D190" s="7"/>
    </row>
    <row r="191">
      <c r="A191" s="7"/>
      <c r="B191" s="7"/>
      <c r="C191" s="7"/>
      <c r="D191" s="7"/>
    </row>
    <row r="192">
      <c r="A192" s="7"/>
      <c r="B192" s="7"/>
      <c r="C192" s="7"/>
      <c r="D192" s="7"/>
    </row>
    <row r="193">
      <c r="A193" s="7"/>
      <c r="B193" s="7"/>
      <c r="C193" s="7"/>
      <c r="D193" s="7"/>
    </row>
    <row r="194">
      <c r="A194" s="7"/>
      <c r="B194" s="7"/>
      <c r="C194" s="7"/>
      <c r="D194" s="7"/>
    </row>
    <row r="195">
      <c r="A195" s="7"/>
      <c r="B195" s="7"/>
      <c r="C195" s="7"/>
      <c r="D195" s="7"/>
    </row>
    <row r="196">
      <c r="A196" s="7"/>
      <c r="B196" s="7"/>
      <c r="C196" s="7"/>
      <c r="D196" s="7"/>
    </row>
    <row r="197">
      <c r="A197" s="7"/>
      <c r="B197" s="7"/>
      <c r="C197" s="7"/>
      <c r="D197" s="7"/>
    </row>
    <row r="198">
      <c r="A198" s="7"/>
      <c r="B198" s="7"/>
      <c r="C198" s="7"/>
      <c r="D198" s="7"/>
    </row>
    <row r="199">
      <c r="A199" s="7"/>
      <c r="B199" s="7"/>
      <c r="C199" s="7"/>
      <c r="D199" s="7"/>
    </row>
    <row r="200">
      <c r="A200" s="7"/>
      <c r="B200" s="7"/>
      <c r="C200" s="7"/>
      <c r="D200" s="7"/>
    </row>
    <row r="201">
      <c r="A201" s="7"/>
      <c r="B201" s="7"/>
      <c r="C201" s="7"/>
      <c r="D201" s="7"/>
    </row>
    <row r="202">
      <c r="A202" s="7"/>
      <c r="B202" s="7"/>
      <c r="C202" s="7"/>
      <c r="D202" s="7"/>
    </row>
    <row r="203">
      <c r="A203" s="7"/>
      <c r="B203" s="7"/>
      <c r="C203" s="7"/>
      <c r="D203" s="7"/>
    </row>
    <row r="204">
      <c r="A204" s="7"/>
      <c r="B204" s="7"/>
      <c r="C204" s="7"/>
      <c r="D204" s="7"/>
    </row>
    <row r="205">
      <c r="A205" s="7"/>
      <c r="B205" s="7"/>
      <c r="C205" s="7"/>
      <c r="D205" s="7"/>
    </row>
    <row r="206">
      <c r="A206" s="7"/>
      <c r="B206" s="7"/>
      <c r="C206" s="7"/>
      <c r="D206" s="7"/>
    </row>
    <row r="207">
      <c r="A207" s="7"/>
      <c r="B207" s="7"/>
      <c r="C207" s="7"/>
      <c r="D207" s="7"/>
    </row>
    <row r="208">
      <c r="A208" s="7"/>
      <c r="B208" s="7"/>
      <c r="C208" s="7"/>
      <c r="D208" s="7"/>
    </row>
    <row r="209">
      <c r="A209" s="7"/>
      <c r="B209" s="7"/>
      <c r="C209" s="7"/>
      <c r="D209" s="7"/>
    </row>
    <row r="210">
      <c r="A210" s="7"/>
      <c r="B210" s="7"/>
      <c r="C210" s="7"/>
      <c r="D210" s="7"/>
    </row>
    <row r="211">
      <c r="A211" s="7"/>
      <c r="B211" s="7"/>
      <c r="C211" s="7"/>
      <c r="D211" s="7"/>
    </row>
    <row r="212">
      <c r="A212" s="7"/>
      <c r="B212" s="7"/>
      <c r="C212" s="7"/>
      <c r="D212" s="7"/>
    </row>
    <row r="213">
      <c r="A213" s="7"/>
      <c r="B213" s="7"/>
      <c r="C213" s="7"/>
      <c r="D213" s="7"/>
    </row>
    <row r="214">
      <c r="A214" s="7"/>
      <c r="B214" s="7"/>
      <c r="C214" s="7"/>
      <c r="D214" s="7"/>
    </row>
    <row r="215">
      <c r="A215" s="7"/>
      <c r="B215" s="7"/>
      <c r="C215" s="7"/>
      <c r="D215" s="7"/>
    </row>
    <row r="216">
      <c r="A216" s="7"/>
      <c r="B216" s="7"/>
      <c r="C216" s="7"/>
      <c r="D216" s="7"/>
    </row>
    <row r="217">
      <c r="A217" s="7"/>
      <c r="B217" s="7"/>
      <c r="C217" s="7"/>
      <c r="D217" s="7"/>
    </row>
    <row r="218">
      <c r="A218" s="7"/>
      <c r="B218" s="7"/>
      <c r="C218" s="7"/>
      <c r="D218" s="7"/>
    </row>
    <row r="219">
      <c r="A219" s="7"/>
      <c r="B219" s="7"/>
      <c r="C219" s="7"/>
      <c r="D219" s="7"/>
    </row>
    <row r="220">
      <c r="A220" s="7"/>
      <c r="B220" s="7"/>
      <c r="C220" s="7"/>
      <c r="D220" s="7"/>
    </row>
    <row r="221">
      <c r="A221" s="7"/>
      <c r="B221" s="7"/>
      <c r="C221" s="7"/>
      <c r="D221" s="7"/>
    </row>
    <row r="222">
      <c r="A222" s="7"/>
      <c r="B222" s="7"/>
      <c r="C222" s="7"/>
      <c r="D222" s="7"/>
    </row>
    <row r="223">
      <c r="A223" s="7"/>
      <c r="B223" s="7"/>
      <c r="C223" s="7"/>
      <c r="D223" s="7"/>
    </row>
    <row r="224">
      <c r="A224" s="7"/>
      <c r="B224" s="7"/>
      <c r="C224" s="7"/>
      <c r="D224" s="7"/>
    </row>
    <row r="225">
      <c r="A225" s="7"/>
      <c r="B225" s="7"/>
      <c r="C225" s="7"/>
      <c r="D225" s="7"/>
    </row>
    <row r="226">
      <c r="A226" s="7"/>
      <c r="B226" s="7"/>
      <c r="C226" s="7"/>
      <c r="D226" s="7"/>
    </row>
    <row r="227">
      <c r="A227" s="7"/>
      <c r="B227" s="7"/>
      <c r="C227" s="7"/>
      <c r="D227" s="7"/>
    </row>
    <row r="228">
      <c r="A228" s="7"/>
      <c r="B228" s="7"/>
      <c r="C228" s="7"/>
      <c r="D228" s="7"/>
    </row>
    <row r="229">
      <c r="A229" s="7"/>
      <c r="B229" s="7"/>
      <c r="C229" s="7"/>
      <c r="D229" s="7"/>
    </row>
    <row r="230">
      <c r="A230" s="7"/>
      <c r="B230" s="7"/>
      <c r="C230" s="7"/>
      <c r="D230" s="7"/>
    </row>
    <row r="231">
      <c r="A231" s="7"/>
      <c r="B231" s="7"/>
      <c r="C231" s="7"/>
      <c r="D231" s="7"/>
    </row>
    <row r="232">
      <c r="A232" s="7"/>
      <c r="B232" s="7"/>
      <c r="C232" s="7"/>
      <c r="D232" s="7"/>
    </row>
    <row r="233">
      <c r="A233" s="7"/>
      <c r="B233" s="7"/>
      <c r="C233" s="7"/>
      <c r="D233" s="7"/>
    </row>
    <row r="234">
      <c r="A234" s="7"/>
      <c r="B234" s="7"/>
      <c r="C234" s="7"/>
      <c r="D234" s="7"/>
    </row>
    <row r="235">
      <c r="A235" s="7"/>
      <c r="B235" s="7"/>
      <c r="C235" s="7"/>
      <c r="D235" s="7"/>
    </row>
    <row r="236">
      <c r="A236" s="7"/>
      <c r="B236" s="7"/>
      <c r="C236" s="7"/>
      <c r="D236" s="7"/>
    </row>
    <row r="237">
      <c r="A237" s="7"/>
      <c r="B237" s="7"/>
      <c r="C237" s="7"/>
      <c r="D237" s="7"/>
    </row>
    <row r="238">
      <c r="A238" s="7"/>
      <c r="B238" s="7"/>
      <c r="C238" s="7"/>
      <c r="D238" s="7"/>
    </row>
    <row r="239">
      <c r="A239" s="7"/>
      <c r="B239" s="7"/>
      <c r="C239" s="7"/>
      <c r="D239" s="7"/>
    </row>
    <row r="240">
      <c r="A240" s="7"/>
      <c r="B240" s="7"/>
      <c r="C240" s="7"/>
      <c r="D240" s="7"/>
    </row>
    <row r="241">
      <c r="A241" s="7"/>
      <c r="B241" s="7"/>
      <c r="C241" s="7"/>
      <c r="D241" s="7"/>
    </row>
    <row r="242">
      <c r="A242" s="7"/>
      <c r="B242" s="7"/>
      <c r="C242" s="7"/>
      <c r="D242" s="7"/>
    </row>
    <row r="243">
      <c r="A243" s="7"/>
      <c r="B243" s="7"/>
      <c r="C243" s="7"/>
      <c r="D243" s="7"/>
    </row>
    <row r="244">
      <c r="A244" s="7"/>
      <c r="B244" s="7"/>
      <c r="C244" s="7"/>
      <c r="D244" s="7"/>
    </row>
    <row r="245">
      <c r="A245" s="7"/>
      <c r="B245" s="7"/>
      <c r="C245" s="7"/>
      <c r="D245" s="7"/>
    </row>
    <row r="246">
      <c r="A246" s="7"/>
      <c r="B246" s="7"/>
      <c r="C246" s="7"/>
      <c r="D246" s="7"/>
    </row>
    <row r="247">
      <c r="A247" s="7"/>
      <c r="B247" s="7"/>
      <c r="C247" s="7"/>
      <c r="D247" s="7"/>
    </row>
    <row r="248">
      <c r="A248" s="7"/>
      <c r="B248" s="7"/>
      <c r="C248" s="7"/>
      <c r="D248" s="7"/>
    </row>
    <row r="249">
      <c r="A249" s="7"/>
      <c r="B249" s="7"/>
      <c r="C249" s="7"/>
      <c r="D249" s="7"/>
    </row>
    <row r="250">
      <c r="A250" s="7"/>
      <c r="B250" s="7"/>
      <c r="C250" s="7"/>
      <c r="D250" s="7"/>
    </row>
    <row r="251">
      <c r="A251" s="7"/>
      <c r="B251" s="7"/>
      <c r="C251" s="7"/>
      <c r="D251" s="7"/>
    </row>
    <row r="252">
      <c r="A252" s="7"/>
      <c r="B252" s="7"/>
      <c r="C252" s="7"/>
      <c r="D252" s="7"/>
    </row>
    <row r="253">
      <c r="A253" s="7"/>
      <c r="B253" s="7"/>
      <c r="C253" s="7"/>
      <c r="D253" s="7"/>
    </row>
    <row r="254">
      <c r="A254" s="7"/>
      <c r="B254" s="7"/>
      <c r="C254" s="7"/>
      <c r="D254" s="7"/>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sheetData>
  <dataValidations>
    <dataValidation type="list" allowBlank="1" showErrorMessage="1" sqref="A2:C274">
      <formula1>Sheet2!$A$3:$A$5</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s>
  <drawing r:id="rId5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88"/>
    <col customWidth="1" min="2" max="2" width="48.0"/>
    <col customWidth="1" min="3" max="3" width="98.25"/>
  </cols>
  <sheetData>
    <row r="1">
      <c r="A1" s="2" t="s">
        <v>1705</v>
      </c>
      <c r="B1" s="2" t="s">
        <v>1706</v>
      </c>
      <c r="C1" s="2" t="s">
        <v>10</v>
      </c>
      <c r="D1" s="2" t="s">
        <v>1707</v>
      </c>
    </row>
    <row r="2">
      <c r="A2" s="2" t="s">
        <v>127</v>
      </c>
      <c r="B2" s="2" t="s">
        <v>1708</v>
      </c>
      <c r="C2" s="2" t="s">
        <v>1709</v>
      </c>
      <c r="D2" s="27" t="s">
        <v>1710</v>
      </c>
    </row>
    <row r="3">
      <c r="A3" s="2" t="s">
        <v>847</v>
      </c>
      <c r="B3" s="2" t="s">
        <v>1711</v>
      </c>
      <c r="C3" s="2" t="s">
        <v>1712</v>
      </c>
      <c r="D3" s="27" t="s">
        <v>1713</v>
      </c>
    </row>
    <row r="4">
      <c r="A4" s="2" t="s">
        <v>1049</v>
      </c>
      <c r="B4" s="2" t="s">
        <v>1714</v>
      </c>
      <c r="C4" s="2" t="s">
        <v>1715</v>
      </c>
      <c r="D4" s="27" t="s">
        <v>1716</v>
      </c>
    </row>
    <row r="5">
      <c r="A5" s="2" t="s">
        <v>1065</v>
      </c>
      <c r="B5" s="2" t="s">
        <v>1717</v>
      </c>
      <c r="C5" s="2" t="s">
        <v>1715</v>
      </c>
      <c r="D5" s="27" t="s">
        <v>1718</v>
      </c>
    </row>
    <row r="6">
      <c r="A6" s="2" t="s">
        <v>1167</v>
      </c>
      <c r="B6" s="2" t="s">
        <v>1490</v>
      </c>
      <c r="C6" s="2" t="s">
        <v>1715</v>
      </c>
      <c r="D6" s="27" t="s">
        <v>1719</v>
      </c>
    </row>
    <row r="7">
      <c r="A7" s="2" t="s">
        <v>1247</v>
      </c>
      <c r="B7" s="2" t="s">
        <v>1714</v>
      </c>
      <c r="C7" s="2" t="s">
        <v>1715</v>
      </c>
      <c r="D7" s="27" t="s">
        <v>1720</v>
      </c>
    </row>
    <row r="8">
      <c r="A8" s="2" t="s">
        <v>428</v>
      </c>
      <c r="B8" s="2" t="s">
        <v>1409</v>
      </c>
      <c r="C8" s="2" t="s">
        <v>1721</v>
      </c>
      <c r="D8" s="27" t="s">
        <v>1722</v>
      </c>
    </row>
    <row r="9">
      <c r="A9" s="2" t="s">
        <v>462</v>
      </c>
      <c r="B9" s="2" t="s">
        <v>1409</v>
      </c>
      <c r="C9" s="2" t="s">
        <v>1721</v>
      </c>
      <c r="D9" s="27" t="s">
        <v>1723</v>
      </c>
    </row>
    <row r="10">
      <c r="A10" s="2" t="s">
        <v>513</v>
      </c>
      <c r="B10" s="2" t="s">
        <v>1724</v>
      </c>
      <c r="C10" s="2" t="s">
        <v>1725</v>
      </c>
      <c r="D10" s="27" t="s">
        <v>1726</v>
      </c>
    </row>
    <row r="12">
      <c r="A12" s="44" t="s">
        <v>114</v>
      </c>
      <c r="C12" s="2" t="s">
        <v>1727</v>
      </c>
    </row>
    <row r="13">
      <c r="A13" s="44" t="s">
        <v>194</v>
      </c>
      <c r="C13" s="2" t="s">
        <v>1728</v>
      </c>
    </row>
    <row r="14">
      <c r="A14" s="44" t="s">
        <v>251</v>
      </c>
      <c r="C14" s="2" t="s">
        <v>1729</v>
      </c>
    </row>
    <row r="15">
      <c r="A15" s="44" t="s">
        <v>681</v>
      </c>
      <c r="C15" s="2" t="s">
        <v>1727</v>
      </c>
    </row>
    <row r="16">
      <c r="A16" s="44" t="s">
        <v>945</v>
      </c>
      <c r="C16" s="2" t="s">
        <v>1730</v>
      </c>
    </row>
    <row r="18">
      <c r="A18" s="44" t="s">
        <v>890</v>
      </c>
      <c r="C18" s="59" t="s">
        <v>1731</v>
      </c>
    </row>
    <row r="19">
      <c r="A19" s="44" t="s">
        <v>468</v>
      </c>
      <c r="C19" s="59" t="s">
        <v>1732</v>
      </c>
    </row>
  </sheetData>
  <hyperlinks>
    <hyperlink r:id="rId1" ref="D2"/>
    <hyperlink r:id="rId2" ref="D3"/>
    <hyperlink r:id="rId3" ref="D4"/>
    <hyperlink r:id="rId4" ref="D5"/>
    <hyperlink r:id="rId5" ref="D6"/>
    <hyperlink r:id="rId6" ref="D7"/>
    <hyperlink r:id="rId7" ref="D8"/>
    <hyperlink r:id="rId8" ref="D9"/>
    <hyperlink r:id="rId9" ref="D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25"/>
    <col customWidth="1" min="2" max="4" width="10.38"/>
    <col customWidth="1" min="5" max="5" width="45.13"/>
    <col customWidth="1" min="6" max="6" width="7.38"/>
  </cols>
  <sheetData>
    <row r="1">
      <c r="A1" s="44" t="s">
        <v>392</v>
      </c>
      <c r="B1" s="12">
        <v>90.0</v>
      </c>
      <c r="C1" s="45">
        <f t="shared" ref="C1:C29" si="1">B1/(2022-F1)</f>
        <v>30</v>
      </c>
      <c r="D1" s="6"/>
      <c r="E1" s="6" t="s">
        <v>393</v>
      </c>
      <c r="F1" s="8">
        <v>2019.0</v>
      </c>
    </row>
    <row r="2">
      <c r="A2" s="44" t="s">
        <v>180</v>
      </c>
      <c r="B2" s="12">
        <v>222.0</v>
      </c>
      <c r="C2" s="45">
        <f t="shared" si="1"/>
        <v>27.75</v>
      </c>
      <c r="D2" s="6"/>
      <c r="E2" s="6" t="s">
        <v>181</v>
      </c>
      <c r="F2" s="8">
        <v>2014.0</v>
      </c>
    </row>
    <row r="3">
      <c r="A3" s="44" t="s">
        <v>716</v>
      </c>
      <c r="B3" s="12">
        <v>242.0</v>
      </c>
      <c r="C3" s="45">
        <f t="shared" si="1"/>
        <v>26.88888889</v>
      </c>
      <c r="D3" s="6"/>
      <c r="E3" s="6" t="s">
        <v>717</v>
      </c>
      <c r="F3" s="8">
        <v>2013.0</v>
      </c>
    </row>
    <row r="4">
      <c r="A4" s="44" t="s">
        <v>1031</v>
      </c>
      <c r="B4" s="12">
        <v>71.0</v>
      </c>
      <c r="C4" s="45">
        <f t="shared" si="1"/>
        <v>23.66666667</v>
      </c>
      <c r="D4" s="6"/>
      <c r="E4" s="6" t="s">
        <v>842</v>
      </c>
      <c r="F4" s="8">
        <v>2019.0</v>
      </c>
    </row>
    <row r="5">
      <c r="A5" s="44" t="s">
        <v>907</v>
      </c>
      <c r="B5" s="12">
        <v>92.0</v>
      </c>
      <c r="C5" s="45">
        <f t="shared" si="1"/>
        <v>23</v>
      </c>
      <c r="D5" s="6"/>
      <c r="E5" s="6" t="s">
        <v>908</v>
      </c>
      <c r="F5" s="8">
        <v>2018.0</v>
      </c>
    </row>
    <row r="6">
      <c r="A6" s="23" t="s">
        <v>1269</v>
      </c>
      <c r="B6" s="12">
        <v>65.0</v>
      </c>
      <c r="C6" s="45">
        <f t="shared" si="1"/>
        <v>21.66666667</v>
      </c>
      <c r="D6" s="12" t="s">
        <v>365</v>
      </c>
      <c r="E6" s="23" t="s">
        <v>1270</v>
      </c>
      <c r="F6" s="2">
        <v>2019.0</v>
      </c>
    </row>
    <row r="7">
      <c r="A7" s="44" t="s">
        <v>1177</v>
      </c>
      <c r="B7" s="2">
        <v>188.0</v>
      </c>
      <c r="C7" s="45">
        <f t="shared" si="1"/>
        <v>20.88888889</v>
      </c>
      <c r="E7" s="23" t="s">
        <v>1178</v>
      </c>
      <c r="F7" s="2">
        <v>2013.0</v>
      </c>
    </row>
    <row r="8">
      <c r="A8" s="44" t="s">
        <v>815</v>
      </c>
      <c r="B8" s="12">
        <v>121.0</v>
      </c>
      <c r="C8" s="45">
        <f t="shared" si="1"/>
        <v>20.16666667</v>
      </c>
      <c r="D8" s="6"/>
      <c r="E8" s="6" t="s">
        <v>816</v>
      </c>
      <c r="F8" s="8">
        <v>2016.0</v>
      </c>
    </row>
    <row r="9">
      <c r="A9" s="44" t="s">
        <v>1197</v>
      </c>
      <c r="B9" s="2">
        <v>248.0</v>
      </c>
      <c r="C9" s="45">
        <f t="shared" si="1"/>
        <v>19.07692308</v>
      </c>
      <c r="E9" s="23" t="s">
        <v>1198</v>
      </c>
      <c r="F9" s="2">
        <v>2009.0</v>
      </c>
    </row>
    <row r="10">
      <c r="A10" s="44" t="s">
        <v>1164</v>
      </c>
      <c r="B10" s="12">
        <v>71.0</v>
      </c>
      <c r="C10" s="45">
        <f t="shared" si="1"/>
        <v>17.75</v>
      </c>
      <c r="D10" s="12" t="s">
        <v>365</v>
      </c>
      <c r="E10" s="24" t="s">
        <v>1165</v>
      </c>
      <c r="F10" s="12">
        <v>2018.0</v>
      </c>
    </row>
    <row r="11">
      <c r="A11" s="44" t="s">
        <v>862</v>
      </c>
      <c r="B11" s="12">
        <v>102.0</v>
      </c>
      <c r="C11" s="45">
        <f t="shared" si="1"/>
        <v>17</v>
      </c>
      <c r="D11" s="6"/>
      <c r="E11" s="6" t="s">
        <v>842</v>
      </c>
      <c r="F11" s="8">
        <v>2016.0</v>
      </c>
    </row>
    <row r="12">
      <c r="A12" s="23" t="s">
        <v>1283</v>
      </c>
      <c r="B12" s="2">
        <v>180.0</v>
      </c>
      <c r="C12" s="45">
        <f t="shared" si="1"/>
        <v>16.36363636</v>
      </c>
      <c r="D12" s="2" t="s">
        <v>365</v>
      </c>
      <c r="E12" s="2" t="s">
        <v>1284</v>
      </c>
      <c r="F12" s="2">
        <v>2011.0</v>
      </c>
    </row>
    <row r="13">
      <c r="A13" s="44" t="s">
        <v>264</v>
      </c>
      <c r="B13" s="12">
        <v>96.0</v>
      </c>
      <c r="C13" s="45">
        <f t="shared" si="1"/>
        <v>16</v>
      </c>
      <c r="D13" s="6"/>
      <c r="E13" s="6" t="s">
        <v>226</v>
      </c>
      <c r="F13" s="8">
        <v>2016.0</v>
      </c>
    </row>
    <row r="14">
      <c r="A14" s="44" t="s">
        <v>1219</v>
      </c>
      <c r="B14" s="2">
        <v>125.0</v>
      </c>
      <c r="C14" s="45">
        <f t="shared" si="1"/>
        <v>15.625</v>
      </c>
      <c r="E14" s="23" t="s">
        <v>1220</v>
      </c>
      <c r="F14" s="2">
        <v>2014.0</v>
      </c>
    </row>
    <row r="15">
      <c r="A15" s="44" t="s">
        <v>1055</v>
      </c>
      <c r="B15" s="12">
        <v>29.0</v>
      </c>
      <c r="C15" s="45">
        <f t="shared" si="1"/>
        <v>14.5</v>
      </c>
      <c r="D15" s="6"/>
      <c r="E15" s="6" t="s">
        <v>1056</v>
      </c>
      <c r="F15" s="8">
        <v>2020.0</v>
      </c>
    </row>
    <row r="16">
      <c r="A16" s="44" t="s">
        <v>1183</v>
      </c>
      <c r="B16" s="2">
        <v>146.0</v>
      </c>
      <c r="C16" s="45">
        <f t="shared" si="1"/>
        <v>13.27272727</v>
      </c>
      <c r="E16" s="24" t="s">
        <v>1184</v>
      </c>
      <c r="F16" s="2">
        <v>2011.0</v>
      </c>
    </row>
    <row r="17">
      <c r="A17" s="44" t="s">
        <v>1207</v>
      </c>
      <c r="B17" s="2">
        <v>126.0</v>
      </c>
      <c r="C17" s="45">
        <f t="shared" si="1"/>
        <v>12.6</v>
      </c>
      <c r="E17" s="24" t="s">
        <v>1208</v>
      </c>
      <c r="F17" s="2">
        <v>2012.0</v>
      </c>
    </row>
    <row r="18">
      <c r="A18" s="44" t="s">
        <v>995</v>
      </c>
      <c r="B18" s="12">
        <v>37.0</v>
      </c>
      <c r="C18" s="45">
        <f t="shared" si="1"/>
        <v>12.33333333</v>
      </c>
      <c r="D18" s="6"/>
      <c r="E18" s="6" t="s">
        <v>996</v>
      </c>
      <c r="F18" s="8">
        <v>2019.0</v>
      </c>
    </row>
    <row r="19">
      <c r="A19" s="44" t="s">
        <v>766</v>
      </c>
      <c r="B19" s="12">
        <v>85.0</v>
      </c>
      <c r="C19" s="45">
        <f t="shared" si="1"/>
        <v>12.14285714</v>
      </c>
      <c r="D19" s="6"/>
      <c r="E19" s="6" t="s">
        <v>767</v>
      </c>
      <c r="F19" s="8">
        <v>2015.0</v>
      </c>
    </row>
    <row r="20">
      <c r="A20" s="44" t="s">
        <v>723</v>
      </c>
      <c r="B20" s="12">
        <v>96.0</v>
      </c>
      <c r="C20" s="45">
        <f t="shared" si="1"/>
        <v>12</v>
      </c>
      <c r="D20" s="6"/>
      <c r="E20" s="6" t="s">
        <v>724</v>
      </c>
      <c r="F20" s="8">
        <v>2014.0</v>
      </c>
    </row>
    <row r="21">
      <c r="A21" s="44" t="s">
        <v>1019</v>
      </c>
      <c r="B21" s="12">
        <v>36.0</v>
      </c>
      <c r="C21" s="45">
        <f t="shared" si="1"/>
        <v>12</v>
      </c>
      <c r="D21" s="6"/>
      <c r="E21" s="6" t="s">
        <v>1020</v>
      </c>
      <c r="F21" s="8">
        <v>2019.0</v>
      </c>
    </row>
    <row r="22">
      <c r="A22" s="44" t="s">
        <v>754</v>
      </c>
      <c r="B22" s="12">
        <v>82.0</v>
      </c>
      <c r="C22" s="45">
        <f t="shared" si="1"/>
        <v>11.71428571</v>
      </c>
      <c r="D22" s="6"/>
      <c r="E22" s="6" t="s">
        <v>755</v>
      </c>
      <c r="F22" s="8">
        <v>2015.0</v>
      </c>
    </row>
    <row r="23">
      <c r="A23" s="44" t="s">
        <v>669</v>
      </c>
      <c r="B23" s="12">
        <v>116.0</v>
      </c>
      <c r="C23" s="45">
        <f t="shared" si="1"/>
        <v>11.6</v>
      </c>
      <c r="D23" s="6"/>
      <c r="E23" s="6" t="s">
        <v>670</v>
      </c>
      <c r="F23" s="8">
        <v>2012.0</v>
      </c>
    </row>
    <row r="24">
      <c r="A24" s="44" t="s">
        <v>95</v>
      </c>
      <c r="B24" s="12">
        <v>118.0</v>
      </c>
      <c r="C24" s="45">
        <f t="shared" si="1"/>
        <v>10.72727273</v>
      </c>
      <c r="D24" s="6"/>
      <c r="E24" s="6" t="s">
        <v>96</v>
      </c>
      <c r="F24" s="8">
        <v>2011.0</v>
      </c>
    </row>
    <row r="25">
      <c r="A25" s="44" t="s">
        <v>127</v>
      </c>
      <c r="B25" s="12">
        <v>96.0</v>
      </c>
      <c r="C25" s="45">
        <f t="shared" si="1"/>
        <v>10.66666667</v>
      </c>
      <c r="D25" s="6"/>
      <c r="E25" s="6" t="s">
        <v>128</v>
      </c>
      <c r="F25" s="8">
        <v>2013.0</v>
      </c>
    </row>
    <row r="26">
      <c r="A26" s="44" t="s">
        <v>352</v>
      </c>
      <c r="B26" s="12">
        <v>30.0</v>
      </c>
      <c r="C26" s="45">
        <f t="shared" si="1"/>
        <v>10</v>
      </c>
      <c r="D26" s="6"/>
      <c r="E26" s="6" t="s">
        <v>353</v>
      </c>
      <c r="F26" s="8">
        <v>2019.0</v>
      </c>
    </row>
    <row r="27">
      <c r="A27" s="44" t="s">
        <v>448</v>
      </c>
      <c r="B27" s="12">
        <v>10.0</v>
      </c>
      <c r="C27" s="45">
        <f t="shared" si="1"/>
        <v>10</v>
      </c>
      <c r="D27" s="6"/>
      <c r="E27" s="6" t="s">
        <v>449</v>
      </c>
      <c r="F27" s="8">
        <v>2021.0</v>
      </c>
    </row>
    <row r="28">
      <c r="A28" s="44" t="s">
        <v>346</v>
      </c>
      <c r="B28" s="12">
        <v>39.0</v>
      </c>
      <c r="C28" s="45">
        <f t="shared" si="1"/>
        <v>9.75</v>
      </c>
      <c r="D28" s="6"/>
      <c r="E28" s="6" t="s">
        <v>347</v>
      </c>
      <c r="F28" s="8">
        <v>2018.0</v>
      </c>
    </row>
    <row r="29">
      <c r="A29" s="44" t="s">
        <v>761</v>
      </c>
      <c r="B29" s="12">
        <v>64.0</v>
      </c>
      <c r="C29" s="45">
        <f t="shared" si="1"/>
        <v>9.142857143</v>
      </c>
      <c r="D29" s="6"/>
      <c r="E29" s="6" t="s">
        <v>762</v>
      </c>
      <c r="F29" s="8">
        <v>2015.0</v>
      </c>
    </row>
    <row r="30">
      <c r="A30" s="44" t="s">
        <v>488</v>
      </c>
      <c r="B30" s="12">
        <v>9.0</v>
      </c>
      <c r="C30" s="45">
        <f>B30/(2023-F30)</f>
        <v>9</v>
      </c>
      <c r="D30" s="6"/>
      <c r="E30" s="6" t="s">
        <v>489</v>
      </c>
      <c r="F30" s="8">
        <v>2022.0</v>
      </c>
    </row>
    <row r="31">
      <c r="A31" s="44" t="s">
        <v>879</v>
      </c>
      <c r="B31" s="12">
        <v>45.0</v>
      </c>
      <c r="C31" s="45">
        <f t="shared" ref="C31:C36" si="2">B31/(2022-F31)</f>
        <v>9</v>
      </c>
      <c r="D31" s="6"/>
      <c r="E31" s="6" t="s">
        <v>880</v>
      </c>
      <c r="F31" s="8">
        <v>2017.0</v>
      </c>
    </row>
    <row r="32">
      <c r="A32" s="44" t="s">
        <v>982</v>
      </c>
      <c r="B32" s="12">
        <v>27.0</v>
      </c>
      <c r="C32" s="45">
        <f t="shared" si="2"/>
        <v>9</v>
      </c>
      <c r="D32" s="6"/>
      <c r="E32" s="6" t="s">
        <v>983</v>
      </c>
      <c r="F32" s="8">
        <v>2019.0</v>
      </c>
    </row>
    <row r="33">
      <c r="A33" s="44" t="s">
        <v>1008</v>
      </c>
      <c r="B33" s="12">
        <v>25.0</v>
      </c>
      <c r="C33" s="45">
        <f t="shared" si="2"/>
        <v>8.333333333</v>
      </c>
      <c r="D33" s="6"/>
      <c r="E33" s="6" t="s">
        <v>1009</v>
      </c>
      <c r="F33" s="8">
        <v>2019.0</v>
      </c>
    </row>
    <row r="34">
      <c r="A34" s="44" t="s">
        <v>462</v>
      </c>
      <c r="B34" s="12">
        <v>8.0</v>
      </c>
      <c r="C34" s="45">
        <f t="shared" si="2"/>
        <v>8</v>
      </c>
      <c r="D34" s="6"/>
      <c r="E34" s="6" t="s">
        <v>463</v>
      </c>
      <c r="F34" s="8">
        <v>2021.0</v>
      </c>
    </row>
    <row r="35">
      <c r="A35" s="44" t="s">
        <v>901</v>
      </c>
      <c r="B35" s="12">
        <v>32.0</v>
      </c>
      <c r="C35" s="45">
        <f t="shared" si="2"/>
        <v>8</v>
      </c>
      <c r="D35" s="6"/>
      <c r="E35" s="6" t="s">
        <v>902</v>
      </c>
      <c r="F35" s="8">
        <v>2018.0</v>
      </c>
    </row>
    <row r="36">
      <c r="A36" s="44" t="s">
        <v>1040</v>
      </c>
      <c r="B36" s="12">
        <v>16.0</v>
      </c>
      <c r="C36" s="45">
        <f t="shared" si="2"/>
        <v>8</v>
      </c>
      <c r="D36" s="6"/>
      <c r="E36" s="6" t="s">
        <v>1041</v>
      </c>
      <c r="F36" s="8">
        <v>2020.0</v>
      </c>
    </row>
    <row r="37">
      <c r="A37" s="44" t="s">
        <v>1148</v>
      </c>
      <c r="B37" s="12">
        <v>8.0</v>
      </c>
      <c r="C37" s="45">
        <f>B37/(2023-F37)</f>
        <v>8</v>
      </c>
      <c r="D37" s="6"/>
      <c r="E37" s="6" t="s">
        <v>1149</v>
      </c>
      <c r="F37" s="8">
        <v>2022.0</v>
      </c>
    </row>
    <row r="38">
      <c r="A38" s="44" t="s">
        <v>1244</v>
      </c>
      <c r="B38" s="23">
        <v>63.0</v>
      </c>
      <c r="C38" s="45">
        <f t="shared" ref="C38:C47" si="3">B38/(2022-F38)</f>
        <v>7.875</v>
      </c>
      <c r="D38" s="23"/>
      <c r="E38" s="23" t="s">
        <v>1245</v>
      </c>
      <c r="F38" s="2">
        <v>2014.0</v>
      </c>
    </row>
    <row r="39">
      <c r="A39" s="44" t="s">
        <v>728</v>
      </c>
      <c r="B39" s="12">
        <v>61.0</v>
      </c>
      <c r="C39" s="45">
        <f t="shared" si="3"/>
        <v>7.625</v>
      </c>
      <c r="D39" s="6"/>
      <c r="E39" s="6" t="s">
        <v>729</v>
      </c>
      <c r="F39" s="8">
        <v>2014.0</v>
      </c>
    </row>
    <row r="40">
      <c r="A40" s="44" t="s">
        <v>644</v>
      </c>
      <c r="B40" s="12">
        <v>84.0</v>
      </c>
      <c r="C40" s="45">
        <f t="shared" si="3"/>
        <v>7</v>
      </c>
      <c r="D40" s="6"/>
      <c r="E40" s="6" t="s">
        <v>645</v>
      </c>
      <c r="F40" s="8">
        <v>2010.0</v>
      </c>
    </row>
    <row r="41">
      <c r="A41" s="44" t="s">
        <v>969</v>
      </c>
      <c r="B41" s="12">
        <v>21.0</v>
      </c>
      <c r="C41" s="45">
        <f t="shared" si="3"/>
        <v>7</v>
      </c>
      <c r="D41" s="6"/>
      <c r="E41" s="6" t="s">
        <v>970</v>
      </c>
      <c r="F41" s="8">
        <v>2019.0</v>
      </c>
    </row>
    <row r="42">
      <c r="A42" s="44" t="s">
        <v>711</v>
      </c>
      <c r="B42" s="12">
        <v>61.0</v>
      </c>
      <c r="C42" s="45">
        <f t="shared" si="3"/>
        <v>6.777777778</v>
      </c>
      <c r="D42" s="6"/>
      <c r="E42" s="6" t="s">
        <v>712</v>
      </c>
      <c r="F42" s="8">
        <v>2013.0</v>
      </c>
    </row>
    <row r="43">
      <c r="A43" s="44" t="s">
        <v>239</v>
      </c>
      <c r="B43" s="12">
        <v>47.0</v>
      </c>
      <c r="C43" s="45">
        <f t="shared" si="3"/>
        <v>6.714285714</v>
      </c>
      <c r="D43" s="6"/>
      <c r="E43" s="6" t="s">
        <v>240</v>
      </c>
      <c r="F43" s="8">
        <v>2015.0</v>
      </c>
    </row>
    <row r="44">
      <c r="A44" s="44" t="s">
        <v>835</v>
      </c>
      <c r="B44" s="12">
        <v>40.0</v>
      </c>
      <c r="C44" s="45">
        <f t="shared" si="3"/>
        <v>6.666666667</v>
      </c>
      <c r="D44" s="6"/>
      <c r="E44" s="6" t="s">
        <v>836</v>
      </c>
      <c r="F44" s="8">
        <v>2016.0</v>
      </c>
    </row>
    <row r="45">
      <c r="A45" s="44" t="s">
        <v>1186</v>
      </c>
      <c r="B45" s="2">
        <v>25.0</v>
      </c>
      <c r="C45" s="45">
        <f t="shared" si="3"/>
        <v>6.25</v>
      </c>
      <c r="E45" s="23" t="s">
        <v>1187</v>
      </c>
      <c r="F45" s="2">
        <v>2018.0</v>
      </c>
    </row>
    <row r="46">
      <c r="A46" s="23" t="s">
        <v>1256</v>
      </c>
      <c r="B46" s="23">
        <v>25.0</v>
      </c>
      <c r="C46" s="45">
        <f t="shared" si="3"/>
        <v>6.25</v>
      </c>
      <c r="D46" s="23"/>
      <c r="E46" s="23" t="s">
        <v>1257</v>
      </c>
      <c r="F46" s="2">
        <v>2018.0</v>
      </c>
    </row>
    <row r="47">
      <c r="A47" s="44" t="s">
        <v>1154</v>
      </c>
      <c r="B47" s="2">
        <v>55.0</v>
      </c>
      <c r="C47" s="45">
        <f t="shared" si="3"/>
        <v>6.111111111</v>
      </c>
      <c r="E47" s="24" t="s">
        <v>1155</v>
      </c>
      <c r="F47" s="12">
        <v>2013.0</v>
      </c>
    </row>
    <row r="48">
      <c r="A48" s="44" t="s">
        <v>506</v>
      </c>
      <c r="B48" s="12">
        <v>6.0</v>
      </c>
      <c r="C48" s="45">
        <f>B48/(2023-F48)</f>
        <v>6</v>
      </c>
      <c r="D48" s="6"/>
      <c r="E48" s="6" t="s">
        <v>507</v>
      </c>
      <c r="F48" s="8">
        <v>2022.0</v>
      </c>
    </row>
    <row r="49">
      <c r="A49" s="44" t="s">
        <v>589</v>
      </c>
      <c r="B49" s="12">
        <v>77.0</v>
      </c>
      <c r="C49" s="45">
        <f t="shared" ref="C49:C98" si="4">B49/(2022-F49)</f>
        <v>5.5</v>
      </c>
      <c r="D49" s="6"/>
      <c r="E49" s="6" t="s">
        <v>590</v>
      </c>
      <c r="F49" s="8">
        <v>2008.0</v>
      </c>
    </row>
    <row r="50">
      <c r="A50" s="44" t="s">
        <v>853</v>
      </c>
      <c r="B50" s="12">
        <v>33.0</v>
      </c>
      <c r="C50" s="45">
        <f t="shared" si="4"/>
        <v>5.5</v>
      </c>
      <c r="D50" s="6"/>
      <c r="E50" s="6" t="s">
        <v>854</v>
      </c>
      <c r="F50" s="8">
        <v>2016.0</v>
      </c>
    </row>
    <row r="51">
      <c r="A51" s="44" t="s">
        <v>147</v>
      </c>
      <c r="B51" s="12">
        <v>49.0</v>
      </c>
      <c r="C51" s="45">
        <f t="shared" si="4"/>
        <v>5.444444444</v>
      </c>
      <c r="D51" s="6"/>
      <c r="E51" s="6" t="s">
        <v>148</v>
      </c>
      <c r="F51" s="8">
        <v>2013.0</v>
      </c>
    </row>
    <row r="52">
      <c r="A52" s="44" t="s">
        <v>1170</v>
      </c>
      <c r="B52" s="2">
        <v>38.0</v>
      </c>
      <c r="C52" s="45">
        <f t="shared" si="4"/>
        <v>5.428571429</v>
      </c>
      <c r="E52" s="24" t="s">
        <v>1171</v>
      </c>
      <c r="F52" s="12">
        <v>2015.0</v>
      </c>
    </row>
    <row r="53">
      <c r="A53" s="44" t="s">
        <v>637</v>
      </c>
      <c r="B53" s="12">
        <v>64.0</v>
      </c>
      <c r="C53" s="45">
        <f t="shared" si="4"/>
        <v>5.333333333</v>
      </c>
      <c r="D53" s="6"/>
      <c r="E53" s="6" t="s">
        <v>638</v>
      </c>
      <c r="F53" s="8">
        <v>2010.0</v>
      </c>
    </row>
    <row r="54">
      <c r="A54" s="44" t="s">
        <v>791</v>
      </c>
      <c r="B54" s="12">
        <v>37.0</v>
      </c>
      <c r="C54" s="45">
        <f t="shared" si="4"/>
        <v>5.285714286</v>
      </c>
      <c r="D54" s="6"/>
      <c r="E54" s="6" t="s">
        <v>792</v>
      </c>
      <c r="F54" s="8">
        <v>2015.0</v>
      </c>
    </row>
    <row r="55">
      <c r="A55" s="44" t="s">
        <v>88</v>
      </c>
      <c r="B55" s="12">
        <v>55.0</v>
      </c>
      <c r="C55" s="45">
        <f t="shared" si="4"/>
        <v>5</v>
      </c>
      <c r="D55" s="6"/>
      <c r="E55" s="6" t="s">
        <v>89</v>
      </c>
      <c r="F55" s="8">
        <v>2011.0</v>
      </c>
    </row>
    <row r="56">
      <c r="A56" s="44" t="s">
        <v>632</v>
      </c>
      <c r="B56" s="12">
        <v>60.0</v>
      </c>
      <c r="C56" s="45">
        <f t="shared" si="4"/>
        <v>5</v>
      </c>
      <c r="D56" s="6"/>
      <c r="E56" s="6" t="s">
        <v>633</v>
      </c>
      <c r="F56" s="8">
        <v>2010.0</v>
      </c>
    </row>
    <row r="57">
      <c r="A57" s="44" t="s">
        <v>1104</v>
      </c>
      <c r="B57" s="12">
        <v>5.0</v>
      </c>
      <c r="C57" s="45">
        <f t="shared" si="4"/>
        <v>5</v>
      </c>
      <c r="D57" s="6"/>
      <c r="E57" s="6" t="s">
        <v>1105</v>
      </c>
      <c r="F57" s="8">
        <v>2021.0</v>
      </c>
    </row>
    <row r="58">
      <c r="A58" s="44" t="s">
        <v>1110</v>
      </c>
      <c r="B58" s="12">
        <v>5.0</v>
      </c>
      <c r="C58" s="45">
        <f t="shared" si="4"/>
        <v>5</v>
      </c>
      <c r="D58" s="6"/>
      <c r="E58" s="6" t="s">
        <v>1111</v>
      </c>
      <c r="F58" s="8">
        <v>2021.0</v>
      </c>
    </row>
    <row r="59">
      <c r="A59" s="44" t="s">
        <v>809</v>
      </c>
      <c r="B59" s="12">
        <v>28.0</v>
      </c>
      <c r="C59" s="45">
        <f t="shared" si="4"/>
        <v>4.666666667</v>
      </c>
      <c r="D59" s="6"/>
      <c r="E59" s="6" t="s">
        <v>810</v>
      </c>
      <c r="F59" s="8">
        <v>2016.0</v>
      </c>
    </row>
    <row r="60">
      <c r="A60" s="44" t="s">
        <v>945</v>
      </c>
      <c r="B60" s="12">
        <v>18.0</v>
      </c>
      <c r="C60" s="45">
        <f t="shared" si="4"/>
        <v>4.5</v>
      </c>
      <c r="D60" s="6"/>
      <c r="E60" s="6" t="s">
        <v>946</v>
      </c>
      <c r="F60" s="8">
        <v>2018.0</v>
      </c>
    </row>
    <row r="61">
      <c r="A61" s="44" t="s">
        <v>601</v>
      </c>
      <c r="B61" s="12">
        <v>58.0</v>
      </c>
      <c r="C61" s="45">
        <f t="shared" si="4"/>
        <v>4.461538462</v>
      </c>
      <c r="D61" s="6"/>
      <c r="E61" s="6" t="s">
        <v>602</v>
      </c>
      <c r="F61" s="8">
        <v>2009.0</v>
      </c>
    </row>
    <row r="62">
      <c r="A62" s="44" t="s">
        <v>663</v>
      </c>
      <c r="B62" s="2">
        <v>44.0</v>
      </c>
      <c r="C62" s="45">
        <f t="shared" si="4"/>
        <v>4.4</v>
      </c>
      <c r="E62" s="6" t="s">
        <v>664</v>
      </c>
      <c r="F62" s="8">
        <v>2012.0</v>
      </c>
    </row>
    <row r="63">
      <c r="A63" s="44" t="s">
        <v>32</v>
      </c>
      <c r="B63" s="12">
        <v>61.0</v>
      </c>
      <c r="C63" s="45">
        <f t="shared" si="4"/>
        <v>4.357142857</v>
      </c>
      <c r="D63" s="6"/>
      <c r="E63" s="6" t="s">
        <v>33</v>
      </c>
      <c r="F63" s="8">
        <v>2008.0</v>
      </c>
    </row>
    <row r="64">
      <c r="A64" s="44" t="s">
        <v>1036</v>
      </c>
      <c r="B64" s="12">
        <v>13.0</v>
      </c>
      <c r="C64" s="45">
        <f t="shared" si="4"/>
        <v>4.333333333</v>
      </c>
      <c r="D64" s="6"/>
      <c r="E64" s="6" t="s">
        <v>1037</v>
      </c>
      <c r="F64" s="8">
        <v>2019.0</v>
      </c>
    </row>
    <row r="65">
      <c r="A65" s="44" t="s">
        <v>919</v>
      </c>
      <c r="B65" s="12">
        <v>17.0</v>
      </c>
      <c r="C65" s="45">
        <f t="shared" si="4"/>
        <v>4.25</v>
      </c>
      <c r="D65" s="6"/>
      <c r="E65" s="6" t="s">
        <v>920</v>
      </c>
      <c r="F65" s="8">
        <v>2018.0</v>
      </c>
    </row>
    <row r="66">
      <c r="A66" s="44" t="s">
        <v>422</v>
      </c>
      <c r="B66" s="12">
        <v>4.0</v>
      </c>
      <c r="C66" s="45">
        <f t="shared" si="4"/>
        <v>4</v>
      </c>
      <c r="D66" s="6"/>
      <c r="E66" s="6" t="s">
        <v>423</v>
      </c>
      <c r="F66" s="8">
        <v>2021.0</v>
      </c>
    </row>
    <row r="67">
      <c r="A67" s="44" t="s">
        <v>475</v>
      </c>
      <c r="B67" s="12">
        <v>4.0</v>
      </c>
      <c r="C67" s="45">
        <f t="shared" si="4"/>
        <v>4</v>
      </c>
      <c r="D67" s="6"/>
      <c r="E67" s="6" t="s">
        <v>476</v>
      </c>
      <c r="F67" s="8">
        <v>2021.0</v>
      </c>
    </row>
    <row r="68">
      <c r="A68" s="44" t="s">
        <v>927</v>
      </c>
      <c r="B68" s="12">
        <v>16.0</v>
      </c>
      <c r="C68" s="45">
        <f t="shared" si="4"/>
        <v>4</v>
      </c>
      <c r="D68" s="6"/>
      <c r="E68" s="6" t="s">
        <v>928</v>
      </c>
      <c r="F68" s="8">
        <v>2018.0</v>
      </c>
    </row>
    <row r="69">
      <c r="A69" s="44" t="s">
        <v>1122</v>
      </c>
      <c r="B69" s="12">
        <v>4.0</v>
      </c>
      <c r="C69" s="45">
        <f t="shared" si="4"/>
        <v>4</v>
      </c>
      <c r="D69" s="6"/>
      <c r="E69" s="6" t="s">
        <v>1123</v>
      </c>
      <c r="F69" s="8">
        <v>2021.0</v>
      </c>
    </row>
    <row r="70">
      <c r="A70" s="44" t="s">
        <v>1167</v>
      </c>
      <c r="B70" s="2">
        <v>8.0</v>
      </c>
      <c r="C70" s="45">
        <f t="shared" si="4"/>
        <v>4</v>
      </c>
      <c r="E70" s="24" t="s">
        <v>1168</v>
      </c>
      <c r="F70" s="12">
        <v>2020.0</v>
      </c>
    </row>
    <row r="71">
      <c r="A71" s="44" t="s">
        <v>1180</v>
      </c>
      <c r="B71" s="2">
        <v>28.0</v>
      </c>
      <c r="C71" s="45">
        <f t="shared" si="4"/>
        <v>4</v>
      </c>
      <c r="E71" s="24" t="s">
        <v>1181</v>
      </c>
      <c r="F71" s="2">
        <v>2015.0</v>
      </c>
    </row>
    <row r="72">
      <c r="A72" s="44" t="s">
        <v>557</v>
      </c>
      <c r="B72" s="12">
        <v>63.0</v>
      </c>
      <c r="C72" s="45">
        <f t="shared" si="4"/>
        <v>3.9375</v>
      </c>
      <c r="D72" s="6"/>
      <c r="E72" s="6" t="s">
        <v>558</v>
      </c>
      <c r="F72" s="8">
        <v>2006.0</v>
      </c>
    </row>
    <row r="73">
      <c r="A73" s="44" t="s">
        <v>1157</v>
      </c>
      <c r="B73" s="2">
        <v>49.0</v>
      </c>
      <c r="C73" s="45">
        <f t="shared" si="4"/>
        <v>3.769230769</v>
      </c>
      <c r="E73" s="23" t="s">
        <v>1158</v>
      </c>
      <c r="F73" s="12">
        <v>2009.0</v>
      </c>
    </row>
    <row r="74">
      <c r="A74" s="44" t="s">
        <v>213</v>
      </c>
      <c r="B74" s="12">
        <v>26.0</v>
      </c>
      <c r="C74" s="45">
        <f t="shared" si="4"/>
        <v>3.714285714</v>
      </c>
      <c r="D74" s="6"/>
      <c r="E74" s="6" t="s">
        <v>214</v>
      </c>
      <c r="F74" s="8">
        <v>2015.0</v>
      </c>
    </row>
    <row r="75">
      <c r="A75" s="44" t="s">
        <v>675</v>
      </c>
      <c r="B75" s="12">
        <v>35.0</v>
      </c>
      <c r="C75" s="45">
        <f t="shared" si="4"/>
        <v>3.5</v>
      </c>
      <c r="D75" s="6"/>
      <c r="E75" s="6" t="s">
        <v>676</v>
      </c>
      <c r="F75" s="8">
        <v>2012.0</v>
      </c>
    </row>
    <row r="76">
      <c r="A76" s="44" t="s">
        <v>735</v>
      </c>
      <c r="B76" s="12">
        <v>28.0</v>
      </c>
      <c r="C76" s="45">
        <f t="shared" si="4"/>
        <v>3.5</v>
      </c>
      <c r="D76" s="6"/>
      <c r="E76" s="6" t="s">
        <v>736</v>
      </c>
      <c r="F76" s="8">
        <v>2014.0</v>
      </c>
    </row>
    <row r="77">
      <c r="A77" s="44" t="s">
        <v>939</v>
      </c>
      <c r="B77" s="12">
        <v>14.0</v>
      </c>
      <c r="C77" s="45">
        <f t="shared" si="4"/>
        <v>3.5</v>
      </c>
      <c r="D77" s="6"/>
      <c r="E77" s="6" t="s">
        <v>940</v>
      </c>
      <c r="F77" s="8">
        <v>2018.0</v>
      </c>
    </row>
    <row r="78">
      <c r="A78" s="44" t="s">
        <v>1173</v>
      </c>
      <c r="B78" s="2">
        <v>58.0</v>
      </c>
      <c r="C78" s="45">
        <f t="shared" si="4"/>
        <v>3.411764706</v>
      </c>
      <c r="E78" s="24" t="s">
        <v>1174</v>
      </c>
      <c r="F78" s="12">
        <v>2005.0</v>
      </c>
    </row>
    <row r="79">
      <c r="A79" s="23" t="s">
        <v>1259</v>
      </c>
      <c r="B79" s="23">
        <v>26.0</v>
      </c>
      <c r="C79" s="45">
        <f t="shared" si="4"/>
        <v>3.25</v>
      </c>
      <c r="D79" s="23"/>
      <c r="E79" s="23" t="s">
        <v>1260</v>
      </c>
      <c r="F79" s="2">
        <v>2014.0</v>
      </c>
    </row>
    <row r="80">
      <c r="A80" s="44" t="s">
        <v>289</v>
      </c>
      <c r="B80" s="12">
        <v>19.0</v>
      </c>
      <c r="C80" s="45">
        <f t="shared" si="4"/>
        <v>3.166666667</v>
      </c>
      <c r="D80" s="6"/>
      <c r="E80" s="6" t="s">
        <v>290</v>
      </c>
      <c r="F80" s="8">
        <v>2016.0</v>
      </c>
    </row>
    <row r="81">
      <c r="A81" s="44" t="s">
        <v>681</v>
      </c>
      <c r="B81" s="12">
        <v>30.0</v>
      </c>
      <c r="C81" s="45">
        <f t="shared" si="4"/>
        <v>3</v>
      </c>
      <c r="D81" s="6"/>
      <c r="E81" s="6" t="s">
        <v>682</v>
      </c>
      <c r="F81" s="8">
        <v>2012.0</v>
      </c>
    </row>
    <row r="82">
      <c r="A82" s="44" t="s">
        <v>1116</v>
      </c>
      <c r="B82" s="12">
        <v>3.0</v>
      </c>
      <c r="C82" s="45">
        <f t="shared" si="4"/>
        <v>3</v>
      </c>
      <c r="D82" s="6"/>
      <c r="E82" s="6" t="s">
        <v>1117</v>
      </c>
      <c r="F82" s="8">
        <v>2021.0</v>
      </c>
    </row>
    <row r="83">
      <c r="A83" s="44" t="s">
        <v>687</v>
      </c>
      <c r="B83" s="12">
        <v>26.0</v>
      </c>
      <c r="C83" s="45">
        <f t="shared" si="4"/>
        <v>2.888888889</v>
      </c>
      <c r="D83" s="6"/>
      <c r="E83" s="6" t="s">
        <v>688</v>
      </c>
      <c r="F83" s="8">
        <v>2013.0</v>
      </c>
    </row>
    <row r="84">
      <c r="A84" s="44" t="s">
        <v>328</v>
      </c>
      <c r="B84" s="12">
        <v>14.0</v>
      </c>
      <c r="C84" s="45">
        <f t="shared" si="4"/>
        <v>2.8</v>
      </c>
      <c r="D84" s="6"/>
      <c r="E84" s="6" t="s">
        <v>329</v>
      </c>
      <c r="F84" s="8">
        <v>2017.0</v>
      </c>
    </row>
    <row r="85">
      <c r="A85" s="44" t="s">
        <v>1239</v>
      </c>
      <c r="B85" s="23">
        <v>11.0</v>
      </c>
      <c r="C85" s="45">
        <f t="shared" si="4"/>
        <v>2.75</v>
      </c>
      <c r="D85" s="23"/>
      <c r="E85" s="23" t="s">
        <v>1240</v>
      </c>
      <c r="F85" s="2">
        <v>2018.0</v>
      </c>
    </row>
    <row r="86">
      <c r="A86" s="44" t="s">
        <v>26</v>
      </c>
      <c r="B86" s="12">
        <v>38.0</v>
      </c>
      <c r="C86" s="45">
        <f t="shared" si="4"/>
        <v>2.533333333</v>
      </c>
      <c r="D86" s="6"/>
      <c r="E86" s="6" t="s">
        <v>28</v>
      </c>
      <c r="F86" s="8">
        <v>2007.0</v>
      </c>
    </row>
    <row r="87">
      <c r="A87" s="44" t="s">
        <v>417</v>
      </c>
      <c r="B87" s="12">
        <v>5.0</v>
      </c>
      <c r="C87" s="45">
        <f t="shared" si="4"/>
        <v>2.5</v>
      </c>
      <c r="D87" s="6"/>
      <c r="E87" s="6" t="s">
        <v>418</v>
      </c>
      <c r="F87" s="8">
        <v>2020.0</v>
      </c>
    </row>
    <row r="88">
      <c r="A88" s="44" t="s">
        <v>1049</v>
      </c>
      <c r="B88" s="12">
        <v>5.0</v>
      </c>
      <c r="C88" s="45">
        <f t="shared" si="4"/>
        <v>2.5</v>
      </c>
      <c r="D88" s="6"/>
      <c r="E88" s="6" t="s">
        <v>1050</v>
      </c>
      <c r="F88" s="8">
        <v>2020.0</v>
      </c>
    </row>
    <row r="89">
      <c r="A89" s="44" t="s">
        <v>1065</v>
      </c>
      <c r="B89" s="12">
        <v>5.0</v>
      </c>
      <c r="C89" s="45">
        <f t="shared" si="4"/>
        <v>2.5</v>
      </c>
      <c r="D89" s="6"/>
      <c r="E89" s="6" t="s">
        <v>1066</v>
      </c>
      <c r="F89" s="8">
        <v>2020.0</v>
      </c>
    </row>
    <row r="90">
      <c r="A90" s="44" t="s">
        <v>1071</v>
      </c>
      <c r="B90" s="12">
        <v>5.0</v>
      </c>
      <c r="C90" s="45">
        <f t="shared" si="4"/>
        <v>2.5</v>
      </c>
      <c r="D90" s="6"/>
      <c r="E90" s="6" t="s">
        <v>1072</v>
      </c>
      <c r="F90" s="8">
        <v>2020.0</v>
      </c>
    </row>
    <row r="91">
      <c r="A91" s="44" t="s">
        <v>45</v>
      </c>
      <c r="B91" s="12">
        <v>32.0</v>
      </c>
      <c r="C91" s="45">
        <f t="shared" si="4"/>
        <v>2.461538462</v>
      </c>
      <c r="D91" s="6"/>
      <c r="E91" s="6" t="s">
        <v>46</v>
      </c>
      <c r="F91" s="8">
        <v>2009.0</v>
      </c>
    </row>
    <row r="92">
      <c r="A92" s="44" t="s">
        <v>797</v>
      </c>
      <c r="B92" s="12">
        <v>17.0</v>
      </c>
      <c r="C92" s="45">
        <f t="shared" si="4"/>
        <v>2.428571429</v>
      </c>
      <c r="D92" s="6"/>
      <c r="E92" s="6" t="s">
        <v>798</v>
      </c>
      <c r="F92" s="8">
        <v>2015.0</v>
      </c>
    </row>
    <row r="93">
      <c r="A93" s="44" t="s">
        <v>573</v>
      </c>
      <c r="B93" s="12">
        <v>36.0</v>
      </c>
      <c r="C93" s="45">
        <f t="shared" si="4"/>
        <v>2.4</v>
      </c>
      <c r="D93" s="6"/>
      <c r="E93" s="6" t="s">
        <v>574</v>
      </c>
      <c r="F93" s="8">
        <v>2007.0</v>
      </c>
    </row>
    <row r="94">
      <c r="A94" s="44" t="s">
        <v>886</v>
      </c>
      <c r="B94" s="12">
        <v>12.0</v>
      </c>
      <c r="C94" s="45">
        <f t="shared" si="4"/>
        <v>2.4</v>
      </c>
      <c r="D94" s="6"/>
      <c r="E94" s="6" t="s">
        <v>887</v>
      </c>
      <c r="F94" s="8">
        <v>2017.0</v>
      </c>
    </row>
    <row r="95">
      <c r="A95" s="44" t="s">
        <v>277</v>
      </c>
      <c r="B95" s="12">
        <v>14.0</v>
      </c>
      <c r="C95" s="45">
        <f t="shared" si="4"/>
        <v>2.333333333</v>
      </c>
      <c r="D95" s="6"/>
      <c r="E95" s="6" t="s">
        <v>278</v>
      </c>
      <c r="F95" s="8">
        <v>2016.0</v>
      </c>
    </row>
    <row r="96">
      <c r="A96" s="44" t="s">
        <v>358</v>
      </c>
      <c r="B96" s="12">
        <v>7.0</v>
      </c>
      <c r="C96" s="45">
        <f t="shared" si="4"/>
        <v>2.333333333</v>
      </c>
      <c r="D96" s="6"/>
      <c r="E96" s="6" t="s">
        <v>359</v>
      </c>
      <c r="F96" s="8">
        <v>2019.0</v>
      </c>
    </row>
    <row r="97">
      <c r="A97" s="44" t="s">
        <v>322</v>
      </c>
      <c r="B97" s="12">
        <v>10.0</v>
      </c>
      <c r="C97" s="45">
        <f t="shared" si="4"/>
        <v>2</v>
      </c>
      <c r="D97" s="6"/>
      <c r="E97" s="6" t="s">
        <v>323</v>
      </c>
      <c r="F97" s="8">
        <v>2017.0</v>
      </c>
    </row>
    <row r="98">
      <c r="A98" s="44" t="s">
        <v>403</v>
      </c>
      <c r="B98" s="12">
        <v>4.0</v>
      </c>
      <c r="C98" s="45">
        <f t="shared" si="4"/>
        <v>2</v>
      </c>
      <c r="D98" s="6"/>
      <c r="E98" s="6" t="s">
        <v>404</v>
      </c>
      <c r="F98" s="8">
        <v>2020.0</v>
      </c>
    </row>
    <row r="99">
      <c r="A99" s="44" t="s">
        <v>494</v>
      </c>
      <c r="B99" s="12">
        <v>2.0</v>
      </c>
      <c r="C99" s="45">
        <f t="shared" ref="C99:C100" si="5">B99/(2023-F99)</f>
        <v>2</v>
      </c>
      <c r="D99" s="6"/>
      <c r="E99" s="6" t="s">
        <v>495</v>
      </c>
      <c r="F99" s="8">
        <v>2022.0</v>
      </c>
    </row>
    <row r="100">
      <c r="A100" s="44" t="s">
        <v>500</v>
      </c>
      <c r="B100" s="12">
        <v>2.0</v>
      </c>
      <c r="C100" s="45">
        <f t="shared" si="5"/>
        <v>2</v>
      </c>
      <c r="D100" s="6"/>
      <c r="E100" s="6" t="s">
        <v>501</v>
      </c>
      <c r="F100" s="8">
        <v>2022.0</v>
      </c>
    </row>
    <row r="101">
      <c r="A101" s="44" t="s">
        <v>785</v>
      </c>
      <c r="B101" s="12">
        <v>14.0</v>
      </c>
      <c r="C101" s="45">
        <f t="shared" ref="C101:C148" si="6">B101/(2022-F101)</f>
        <v>2</v>
      </c>
      <c r="D101" s="6"/>
      <c r="E101" s="6" t="s">
        <v>786</v>
      </c>
      <c r="F101" s="8">
        <v>2015.0</v>
      </c>
    </row>
    <row r="102">
      <c r="A102" s="23" t="s">
        <v>1272</v>
      </c>
      <c r="B102" s="2">
        <v>4.0</v>
      </c>
      <c r="C102" s="45">
        <f t="shared" si="6"/>
        <v>2</v>
      </c>
      <c r="D102" s="2" t="s">
        <v>365</v>
      </c>
      <c r="E102" s="24" t="s">
        <v>1273</v>
      </c>
      <c r="F102" s="2">
        <v>2020.0</v>
      </c>
    </row>
    <row r="103">
      <c r="A103" s="23" t="s">
        <v>1280</v>
      </c>
      <c r="B103" s="2">
        <v>8.0</v>
      </c>
      <c r="C103" s="45">
        <f t="shared" si="6"/>
        <v>2</v>
      </c>
      <c r="D103" s="2" t="s">
        <v>365</v>
      </c>
      <c r="E103" s="24" t="s">
        <v>1281</v>
      </c>
      <c r="F103" s="2">
        <v>2018.0</v>
      </c>
    </row>
    <row r="104">
      <c r="A104" s="44" t="s">
        <v>64</v>
      </c>
      <c r="B104" s="12">
        <v>25.0</v>
      </c>
      <c r="C104" s="45">
        <f t="shared" si="6"/>
        <v>1.923076923</v>
      </c>
      <c r="D104" s="6"/>
      <c r="E104" s="6" t="s">
        <v>65</v>
      </c>
      <c r="F104" s="8">
        <v>2009.0</v>
      </c>
    </row>
    <row r="105">
      <c r="A105" s="44" t="s">
        <v>232</v>
      </c>
      <c r="B105" s="12">
        <v>13.0</v>
      </c>
      <c r="C105" s="45">
        <f t="shared" si="6"/>
        <v>1.857142857</v>
      </c>
      <c r="D105" s="6"/>
      <c r="E105" s="6" t="s">
        <v>233</v>
      </c>
      <c r="F105" s="8">
        <v>2015.0</v>
      </c>
    </row>
    <row r="106">
      <c r="A106" s="44" t="s">
        <v>607</v>
      </c>
      <c r="B106" s="12">
        <v>24.0</v>
      </c>
      <c r="C106" s="45">
        <f t="shared" si="6"/>
        <v>1.846153846</v>
      </c>
      <c r="D106" s="6"/>
      <c r="E106" s="6" t="s">
        <v>608</v>
      </c>
      <c r="F106" s="8">
        <v>2009.0</v>
      </c>
    </row>
    <row r="107">
      <c r="A107" s="44" t="s">
        <v>251</v>
      </c>
      <c r="B107" s="12">
        <v>12.0</v>
      </c>
      <c r="C107" s="45">
        <f t="shared" si="6"/>
        <v>1.714285714</v>
      </c>
      <c r="D107" s="6"/>
      <c r="E107" s="6" t="s">
        <v>252</v>
      </c>
      <c r="F107" s="8">
        <v>2015.0</v>
      </c>
    </row>
    <row r="108">
      <c r="A108" s="44" t="s">
        <v>704</v>
      </c>
      <c r="B108" s="12">
        <v>15.0</v>
      </c>
      <c r="C108" s="45">
        <f t="shared" si="6"/>
        <v>1.666666667</v>
      </c>
      <c r="D108" s="6"/>
      <c r="E108" s="6" t="s">
        <v>705</v>
      </c>
      <c r="F108" s="8">
        <v>2013.0</v>
      </c>
    </row>
    <row r="109">
      <c r="A109" s="44" t="s">
        <v>847</v>
      </c>
      <c r="B109" s="12">
        <v>10.0</v>
      </c>
      <c r="C109" s="45">
        <f t="shared" si="6"/>
        <v>1.666666667</v>
      </c>
      <c r="D109" s="6"/>
      <c r="E109" s="6" t="s">
        <v>848</v>
      </c>
      <c r="F109" s="8">
        <v>2016.0</v>
      </c>
    </row>
    <row r="110">
      <c r="A110" s="44" t="s">
        <v>857</v>
      </c>
      <c r="B110" s="12">
        <v>10.0</v>
      </c>
      <c r="C110" s="45">
        <f t="shared" si="6"/>
        <v>1.666666667</v>
      </c>
      <c r="D110" s="6"/>
      <c r="E110" s="6" t="s">
        <v>705</v>
      </c>
      <c r="F110" s="8">
        <v>2016.0</v>
      </c>
    </row>
    <row r="111">
      <c r="A111" s="44" t="s">
        <v>1001</v>
      </c>
      <c r="B111" s="12">
        <v>5.0</v>
      </c>
      <c r="C111" s="45">
        <f t="shared" si="6"/>
        <v>1.666666667</v>
      </c>
      <c r="D111" s="6"/>
      <c r="E111" s="6" t="s">
        <v>1002</v>
      </c>
      <c r="F111" s="8">
        <v>2019.0</v>
      </c>
    </row>
    <row r="112">
      <c r="A112" s="44" t="s">
        <v>194</v>
      </c>
      <c r="B112" s="12">
        <v>13.0</v>
      </c>
      <c r="C112" s="45">
        <f t="shared" si="6"/>
        <v>1.625</v>
      </c>
      <c r="D112" s="6"/>
      <c r="E112" s="6" t="s">
        <v>195</v>
      </c>
      <c r="F112" s="8">
        <v>2014.0</v>
      </c>
    </row>
    <row r="113">
      <c r="A113" s="44" t="s">
        <v>114</v>
      </c>
      <c r="B113" s="12">
        <v>16.0</v>
      </c>
      <c r="C113" s="45">
        <f t="shared" si="6"/>
        <v>1.6</v>
      </c>
      <c r="D113" s="6"/>
      <c r="E113" s="6" t="s">
        <v>115</v>
      </c>
      <c r="F113" s="8">
        <v>2012.0</v>
      </c>
    </row>
    <row r="114">
      <c r="A114" s="44" t="s">
        <v>160</v>
      </c>
      <c r="B114" s="12">
        <v>14.0</v>
      </c>
      <c r="C114" s="45">
        <f t="shared" si="6"/>
        <v>1.555555556</v>
      </c>
      <c r="D114" s="6"/>
      <c r="E114" s="6" t="s">
        <v>141</v>
      </c>
      <c r="F114" s="8">
        <v>2013.0</v>
      </c>
    </row>
    <row r="115">
      <c r="A115" s="44" t="s">
        <v>257</v>
      </c>
      <c r="B115" s="12">
        <v>9.0</v>
      </c>
      <c r="C115" s="45">
        <f t="shared" si="6"/>
        <v>1.5</v>
      </c>
      <c r="D115" s="6"/>
      <c r="E115" s="6" t="s">
        <v>258</v>
      </c>
      <c r="F115" s="8">
        <v>2016.0</v>
      </c>
    </row>
    <row r="116">
      <c r="A116" s="44" t="s">
        <v>913</v>
      </c>
      <c r="B116" s="12">
        <v>6.0</v>
      </c>
      <c r="C116" s="45">
        <f t="shared" si="6"/>
        <v>1.5</v>
      </c>
      <c r="D116" s="6"/>
      <c r="E116" s="6" t="s">
        <v>914</v>
      </c>
      <c r="F116" s="8">
        <v>2018.0</v>
      </c>
    </row>
    <row r="117">
      <c r="A117" s="44" t="s">
        <v>1045</v>
      </c>
      <c r="B117" s="12">
        <v>3.0</v>
      </c>
      <c r="C117" s="45">
        <f t="shared" si="6"/>
        <v>1.5</v>
      </c>
      <c r="D117" s="6"/>
      <c r="E117" s="6" t="s">
        <v>1046</v>
      </c>
      <c r="F117" s="8">
        <v>2020.0</v>
      </c>
    </row>
    <row r="118">
      <c r="A118" s="44" t="s">
        <v>1247</v>
      </c>
      <c r="B118" s="23">
        <v>3.0</v>
      </c>
      <c r="C118" s="45">
        <f t="shared" si="6"/>
        <v>1.5</v>
      </c>
      <c r="D118" s="23"/>
      <c r="E118" s="23" t="s">
        <v>1248</v>
      </c>
      <c r="F118" s="2">
        <v>2020.0</v>
      </c>
    </row>
    <row r="119">
      <c r="A119" s="44" t="s">
        <v>140</v>
      </c>
      <c r="B119" s="12">
        <v>13.0</v>
      </c>
      <c r="C119" s="45">
        <f t="shared" si="6"/>
        <v>1.444444444</v>
      </c>
      <c r="D119" s="6"/>
      <c r="E119" s="6" t="s">
        <v>141</v>
      </c>
      <c r="F119" s="8">
        <v>2013.0</v>
      </c>
    </row>
    <row r="120">
      <c r="A120" s="44" t="s">
        <v>107</v>
      </c>
      <c r="B120" s="12">
        <v>14.0</v>
      </c>
      <c r="C120" s="45">
        <f t="shared" si="6"/>
        <v>1.4</v>
      </c>
      <c r="D120" s="6"/>
      <c r="E120" s="6" t="s">
        <v>108</v>
      </c>
      <c r="F120" s="8">
        <v>2012.0</v>
      </c>
    </row>
    <row r="121">
      <c r="A121" s="44" t="s">
        <v>650</v>
      </c>
      <c r="B121" s="12">
        <v>15.0</v>
      </c>
      <c r="C121" s="45">
        <f t="shared" si="6"/>
        <v>1.363636364</v>
      </c>
      <c r="D121" s="6"/>
      <c r="E121" s="6" t="s">
        <v>651</v>
      </c>
      <c r="F121" s="8">
        <v>2011.0</v>
      </c>
    </row>
    <row r="122">
      <c r="A122" s="44" t="s">
        <v>173</v>
      </c>
      <c r="B122" s="12">
        <v>12.0</v>
      </c>
      <c r="C122" s="45">
        <f t="shared" si="6"/>
        <v>1.333333333</v>
      </c>
      <c r="D122" s="6"/>
      <c r="E122" s="6" t="s">
        <v>174</v>
      </c>
      <c r="F122" s="8">
        <v>2013.0</v>
      </c>
    </row>
    <row r="123">
      <c r="A123" s="44" t="s">
        <v>71</v>
      </c>
      <c r="B123" s="12">
        <v>17.0</v>
      </c>
      <c r="C123" s="45">
        <f t="shared" si="6"/>
        <v>1.307692308</v>
      </c>
      <c r="D123" s="6"/>
      <c r="E123" s="6" t="s">
        <v>72</v>
      </c>
      <c r="F123" s="8">
        <v>2009.0</v>
      </c>
    </row>
    <row r="124">
      <c r="A124" s="44" t="s">
        <v>585</v>
      </c>
      <c r="B124" s="12">
        <v>18.0</v>
      </c>
      <c r="C124" s="45">
        <f t="shared" si="6"/>
        <v>1.285714286</v>
      </c>
      <c r="D124" s="6"/>
      <c r="E124" s="6" t="s">
        <v>586</v>
      </c>
      <c r="F124" s="8">
        <v>2008.0</v>
      </c>
    </row>
    <row r="125">
      <c r="A125" s="44" t="s">
        <v>543</v>
      </c>
      <c r="B125" s="12">
        <v>20.0</v>
      </c>
      <c r="C125" s="45">
        <f t="shared" si="6"/>
        <v>1.176470588</v>
      </c>
      <c r="D125" s="6"/>
      <c r="E125" s="6" t="s">
        <v>544</v>
      </c>
      <c r="F125" s="8">
        <v>2005.0</v>
      </c>
    </row>
    <row r="126">
      <c r="A126" s="44" t="s">
        <v>481</v>
      </c>
      <c r="B126" s="12">
        <v>1.0</v>
      </c>
      <c r="C126" s="45">
        <f t="shared" si="6"/>
        <v>1</v>
      </c>
      <c r="D126" s="6"/>
      <c r="E126" s="6" t="s">
        <v>482</v>
      </c>
      <c r="F126" s="8">
        <v>2021.0</v>
      </c>
    </row>
    <row r="127">
      <c r="A127" s="44" t="s">
        <v>579</v>
      </c>
      <c r="B127" s="12">
        <v>14.0</v>
      </c>
      <c r="C127" s="45">
        <f t="shared" si="6"/>
        <v>1</v>
      </c>
      <c r="D127" s="6"/>
      <c r="E127" s="6" t="s">
        <v>574</v>
      </c>
      <c r="F127" s="8">
        <v>2008.0</v>
      </c>
    </row>
    <row r="128">
      <c r="A128" s="44" t="s">
        <v>700</v>
      </c>
      <c r="B128" s="12">
        <v>9.0</v>
      </c>
      <c r="C128" s="45">
        <f t="shared" si="6"/>
        <v>1</v>
      </c>
      <c r="D128" s="6"/>
      <c r="E128" s="6" t="s">
        <v>701</v>
      </c>
      <c r="F128" s="8">
        <v>2013.0</v>
      </c>
    </row>
    <row r="129">
      <c r="A129" s="44" t="s">
        <v>874</v>
      </c>
      <c r="B129" s="12">
        <v>5.0</v>
      </c>
      <c r="C129" s="45">
        <f t="shared" si="6"/>
        <v>1</v>
      </c>
      <c r="D129" s="6"/>
      <c r="E129" s="6" t="s">
        <v>875</v>
      </c>
      <c r="F129" s="8">
        <v>2017.0</v>
      </c>
    </row>
    <row r="130">
      <c r="A130" s="44" t="s">
        <v>896</v>
      </c>
      <c r="B130" s="12">
        <v>4.0</v>
      </c>
      <c r="C130" s="45">
        <f t="shared" si="6"/>
        <v>1</v>
      </c>
      <c r="D130" s="6"/>
      <c r="E130" s="6" t="s">
        <v>897</v>
      </c>
      <c r="F130" s="8">
        <v>2018.0</v>
      </c>
    </row>
    <row r="131">
      <c r="A131" s="44" t="s">
        <v>1253</v>
      </c>
      <c r="B131" s="23">
        <v>9.0</v>
      </c>
      <c r="C131" s="45">
        <f t="shared" si="6"/>
        <v>0.8181818182</v>
      </c>
      <c r="D131" s="23" t="s">
        <v>1733</v>
      </c>
      <c r="E131" s="23" t="s">
        <v>1254</v>
      </c>
      <c r="F131" s="2">
        <v>2011.0</v>
      </c>
    </row>
    <row r="132">
      <c r="A132" s="44" t="s">
        <v>12</v>
      </c>
      <c r="B132" s="12">
        <v>13.0</v>
      </c>
      <c r="C132" s="45">
        <f t="shared" si="6"/>
        <v>0.8125</v>
      </c>
      <c r="D132" s="6"/>
      <c r="E132" s="6" t="s">
        <v>13</v>
      </c>
      <c r="F132" s="8">
        <v>2006.0</v>
      </c>
    </row>
    <row r="133">
      <c r="A133" s="44" t="s">
        <v>219</v>
      </c>
      <c r="B133" s="12">
        <v>4.0</v>
      </c>
      <c r="C133" s="45">
        <f t="shared" si="6"/>
        <v>0.5714285714</v>
      </c>
      <c r="D133" s="6"/>
      <c r="E133" s="6" t="s">
        <v>220</v>
      </c>
      <c r="F133" s="8">
        <v>2015.0</v>
      </c>
    </row>
    <row r="134">
      <c r="A134" s="44" t="s">
        <v>693</v>
      </c>
      <c r="B134" s="12">
        <v>5.0</v>
      </c>
      <c r="C134" s="45">
        <f t="shared" si="6"/>
        <v>0.5555555556</v>
      </c>
      <c r="D134" s="6"/>
      <c r="E134" s="6" t="s">
        <v>694</v>
      </c>
      <c r="F134" s="8">
        <v>2013.0</v>
      </c>
    </row>
    <row r="135">
      <c r="A135" s="44" t="s">
        <v>620</v>
      </c>
      <c r="B135" s="12">
        <v>6.0</v>
      </c>
      <c r="C135" s="45">
        <f t="shared" si="6"/>
        <v>0.5</v>
      </c>
      <c r="D135" s="6"/>
      <c r="E135" s="6" t="s">
        <v>621</v>
      </c>
      <c r="F135" s="8">
        <v>2010.0</v>
      </c>
    </row>
    <row r="136">
      <c r="A136" s="44" t="s">
        <v>1077</v>
      </c>
      <c r="B136" s="12">
        <v>1.0</v>
      </c>
      <c r="C136" s="45">
        <f t="shared" si="6"/>
        <v>0.5</v>
      </c>
      <c r="D136" s="12" t="s">
        <v>365</v>
      </c>
      <c r="E136" s="6" t="s">
        <v>1078</v>
      </c>
      <c r="F136" s="8">
        <v>2020.0</v>
      </c>
    </row>
    <row r="137">
      <c r="A137" s="44" t="s">
        <v>1250</v>
      </c>
      <c r="B137" s="23">
        <v>5.0</v>
      </c>
      <c r="C137" s="45">
        <f t="shared" si="6"/>
        <v>0.5</v>
      </c>
      <c r="D137" s="23"/>
      <c r="E137" s="23" t="s">
        <v>1251</v>
      </c>
      <c r="F137" s="2">
        <v>2012.0</v>
      </c>
    </row>
    <row r="138">
      <c r="A138" s="44" t="s">
        <v>364</v>
      </c>
      <c r="B138" s="12">
        <v>1.0</v>
      </c>
      <c r="C138" s="45">
        <f t="shared" si="6"/>
        <v>0.3333333333</v>
      </c>
      <c r="D138" s="6" t="s">
        <v>365</v>
      </c>
      <c r="E138" s="6" t="s">
        <v>366</v>
      </c>
      <c r="F138" s="8">
        <v>2019.0</v>
      </c>
    </row>
    <row r="139">
      <c r="A139" s="44" t="s">
        <v>1025</v>
      </c>
      <c r="B139" s="12">
        <v>1.0</v>
      </c>
      <c r="C139" s="45">
        <f t="shared" si="6"/>
        <v>0.3333333333</v>
      </c>
      <c r="D139" s="12" t="s">
        <v>365</v>
      </c>
      <c r="E139" s="6" t="s">
        <v>1026</v>
      </c>
      <c r="F139" s="8">
        <v>2019.0</v>
      </c>
    </row>
    <row r="140">
      <c r="A140" s="44" t="s">
        <v>207</v>
      </c>
      <c r="B140" s="12">
        <v>2.0</v>
      </c>
      <c r="C140" s="45">
        <f t="shared" si="6"/>
        <v>0.25</v>
      </c>
      <c r="D140" s="6"/>
      <c r="E140" s="6" t="s">
        <v>208</v>
      </c>
      <c r="F140" s="8">
        <v>2014.0</v>
      </c>
    </row>
    <row r="141">
      <c r="A141" s="44" t="s">
        <v>933</v>
      </c>
      <c r="B141" s="12">
        <v>1.0</v>
      </c>
      <c r="C141" s="45">
        <f t="shared" si="6"/>
        <v>0.25</v>
      </c>
      <c r="D141" s="6"/>
      <c r="E141" s="6" t="s">
        <v>934</v>
      </c>
      <c r="F141" s="8">
        <v>2018.0</v>
      </c>
    </row>
    <row r="142">
      <c r="A142" s="44" t="s">
        <v>52</v>
      </c>
      <c r="B142" s="12">
        <v>3.0</v>
      </c>
      <c r="C142" s="45">
        <f t="shared" si="6"/>
        <v>0.2307692308</v>
      </c>
      <c r="D142" s="12" t="s">
        <v>53</v>
      </c>
      <c r="E142" s="6" t="s">
        <v>54</v>
      </c>
      <c r="F142" s="8">
        <v>2009.0</v>
      </c>
    </row>
    <row r="143">
      <c r="A143" s="44" t="s">
        <v>166</v>
      </c>
      <c r="B143" s="12">
        <v>2.0</v>
      </c>
      <c r="C143" s="45">
        <f t="shared" si="6"/>
        <v>0.2222222222</v>
      </c>
      <c r="D143" s="6"/>
      <c r="E143" s="6" t="s">
        <v>167</v>
      </c>
      <c r="F143" s="8">
        <v>2013.0</v>
      </c>
    </row>
    <row r="144">
      <c r="A144" s="44" t="s">
        <v>1203</v>
      </c>
      <c r="B144" s="2">
        <v>2.0</v>
      </c>
      <c r="C144" s="45">
        <f t="shared" si="6"/>
        <v>0.2222222222</v>
      </c>
      <c r="D144" s="2" t="s">
        <v>53</v>
      </c>
      <c r="E144" s="24" t="s">
        <v>1204</v>
      </c>
      <c r="F144" s="2">
        <v>2013.0</v>
      </c>
    </row>
    <row r="145">
      <c r="A145" s="44" t="s">
        <v>568</v>
      </c>
      <c r="B145" s="12">
        <v>3.0</v>
      </c>
      <c r="C145" s="45">
        <f t="shared" si="6"/>
        <v>0.1875</v>
      </c>
      <c r="D145" s="6"/>
      <c r="E145" s="6" t="s">
        <v>569</v>
      </c>
      <c r="F145" s="8">
        <v>2006.0</v>
      </c>
    </row>
    <row r="146">
      <c r="A146" s="44" t="s">
        <v>613</v>
      </c>
      <c r="B146" s="12">
        <v>2.0</v>
      </c>
      <c r="C146" s="45">
        <f t="shared" si="6"/>
        <v>0.1538461538</v>
      </c>
      <c r="D146" s="6"/>
      <c r="E146" s="6" t="s">
        <v>614</v>
      </c>
      <c r="F146" s="8">
        <v>2009.0</v>
      </c>
    </row>
    <row r="147">
      <c r="A147" s="44" t="s">
        <v>428</v>
      </c>
      <c r="B147" s="12">
        <v>0.0</v>
      </c>
      <c r="C147" s="45">
        <f t="shared" si="6"/>
        <v>0</v>
      </c>
      <c r="D147" s="6"/>
      <c r="E147" s="6" t="s">
        <v>429</v>
      </c>
      <c r="F147" s="8">
        <v>2021.0</v>
      </c>
    </row>
    <row r="148">
      <c r="A148" s="44" t="s">
        <v>468</v>
      </c>
      <c r="B148" s="12">
        <v>0.0</v>
      </c>
      <c r="C148" s="45">
        <f t="shared" si="6"/>
        <v>0</v>
      </c>
      <c r="D148" s="6"/>
      <c r="E148" s="6" t="s">
        <v>469</v>
      </c>
      <c r="F148" s="8">
        <v>2021.0</v>
      </c>
    </row>
    <row r="149">
      <c r="A149" s="44" t="s">
        <v>513</v>
      </c>
      <c r="B149" s="12">
        <v>0.0</v>
      </c>
      <c r="C149" s="45">
        <f>B149/(2023-F149)</f>
        <v>0</v>
      </c>
      <c r="D149" s="6"/>
      <c r="E149" s="6" t="s">
        <v>514</v>
      </c>
      <c r="F149" s="8">
        <v>2022.0</v>
      </c>
    </row>
    <row r="150">
      <c r="A150" s="44" t="s">
        <v>742</v>
      </c>
      <c r="B150" s="12">
        <v>0.0</v>
      </c>
      <c r="C150" s="45">
        <f t="shared" ref="C150:C152" si="7">B150/(2022-F150)</f>
        <v>0</v>
      </c>
      <c r="D150" s="6"/>
      <c r="E150" s="6" t="s">
        <v>743</v>
      </c>
      <c r="F150" s="8">
        <v>2014.0</v>
      </c>
    </row>
    <row r="151">
      <c r="A151" s="44" t="s">
        <v>1015</v>
      </c>
      <c r="B151" s="12">
        <v>0.0</v>
      </c>
      <c r="C151" s="45">
        <f t="shared" si="7"/>
        <v>0</v>
      </c>
      <c r="D151" s="6"/>
      <c r="E151" s="6" t="s">
        <v>1016</v>
      </c>
      <c r="F151" s="8">
        <v>2019.0</v>
      </c>
    </row>
    <row r="152">
      <c r="A152" s="44" t="s">
        <v>1090</v>
      </c>
      <c r="B152" s="12">
        <v>0.0</v>
      </c>
      <c r="C152" s="45">
        <f t="shared" si="7"/>
        <v>0</v>
      </c>
      <c r="D152" s="12" t="s">
        <v>365</v>
      </c>
      <c r="E152" s="6" t="s">
        <v>1091</v>
      </c>
      <c r="F152" s="8">
        <v>2021.0</v>
      </c>
    </row>
    <row r="153">
      <c r="A153" s="44" t="s">
        <v>1141</v>
      </c>
      <c r="B153" s="12">
        <v>0.0</v>
      </c>
      <c r="C153" s="45">
        <f>B153/(2023-F153)</f>
        <v>0</v>
      </c>
      <c r="D153" s="12" t="s">
        <v>365</v>
      </c>
      <c r="E153" s="6" t="s">
        <v>1142</v>
      </c>
      <c r="F153" s="8">
        <v>2022.0</v>
      </c>
    </row>
    <row r="154">
      <c r="A154" s="44"/>
      <c r="B154" s="6"/>
      <c r="C154" s="45">
        <f>B154/(2022-F154)</f>
        <v>0</v>
      </c>
      <c r="D154" s="6"/>
      <c r="E154" s="6"/>
      <c r="F154" s="6"/>
    </row>
    <row r="155">
      <c r="A155" s="3" t="s">
        <v>3</v>
      </c>
      <c r="B155" s="12" t="s">
        <v>1370</v>
      </c>
      <c r="C155" s="12"/>
      <c r="D155" s="4"/>
      <c r="E155" s="4" t="s">
        <v>4</v>
      </c>
      <c r="F155" s="4" t="s">
        <v>5</v>
      </c>
    </row>
    <row r="156">
      <c r="A156" s="23"/>
      <c r="B156" s="12"/>
      <c r="C156" s="45"/>
      <c r="D156" s="6"/>
      <c r="E156" s="6"/>
      <c r="F156" s="8"/>
    </row>
    <row r="157">
      <c r="A157" s="23"/>
      <c r="B157" s="12"/>
      <c r="C157" s="45"/>
      <c r="D157" s="6"/>
      <c r="E157" s="6"/>
      <c r="F157" s="8"/>
    </row>
    <row r="158">
      <c r="A158" s="23"/>
      <c r="B158" s="12"/>
      <c r="C158" s="45"/>
      <c r="D158" s="6"/>
      <c r="E158" s="6"/>
      <c r="F158" s="8"/>
    </row>
    <row r="159">
      <c r="A159" s="23"/>
      <c r="B159" s="12"/>
      <c r="C159" s="45"/>
      <c r="D159" s="6"/>
      <c r="E159" s="6"/>
      <c r="F159" s="8"/>
    </row>
    <row r="160">
      <c r="A160" s="23"/>
      <c r="B160" s="12"/>
      <c r="C160" s="45"/>
      <c r="D160" s="6"/>
      <c r="E160" s="6"/>
      <c r="F160" s="8"/>
    </row>
    <row r="161">
      <c r="A161" s="23"/>
      <c r="B161" s="12"/>
      <c r="C161" s="45"/>
      <c r="D161" s="6"/>
      <c r="E161" s="6"/>
      <c r="F161" s="8"/>
    </row>
    <row r="162">
      <c r="A162" s="23"/>
      <c r="B162" s="12"/>
      <c r="C162" s="45"/>
      <c r="D162" s="6"/>
      <c r="E162" s="6"/>
      <c r="F162" s="8"/>
    </row>
    <row r="163">
      <c r="A163" s="23"/>
      <c r="B163" s="12"/>
      <c r="C163" s="45"/>
      <c r="D163" s="6"/>
      <c r="E163" s="6"/>
      <c r="F163" s="8"/>
    </row>
    <row r="164">
      <c r="A164" s="23"/>
      <c r="B164" s="52"/>
      <c r="C164" s="45"/>
      <c r="D164" s="34"/>
      <c r="E164" s="53"/>
      <c r="F164" s="8"/>
    </row>
    <row r="165">
      <c r="A165" s="23"/>
      <c r="B165" s="12"/>
      <c r="C165" s="45"/>
      <c r="D165" s="6"/>
      <c r="E165" s="53"/>
      <c r="F165" s="35"/>
    </row>
    <row r="166">
      <c r="A166" s="23"/>
      <c r="B166" s="52"/>
      <c r="C166" s="45"/>
      <c r="D166" s="34"/>
      <c r="E166" s="53"/>
      <c r="F166" s="35"/>
    </row>
    <row r="167">
      <c r="A167" s="23"/>
      <c r="B167" s="52"/>
      <c r="C167" s="45"/>
      <c r="D167" s="34"/>
      <c r="E167" s="53"/>
      <c r="F167" s="35"/>
    </row>
    <row r="168">
      <c r="A168" s="23"/>
      <c r="B168" s="12"/>
      <c r="C168" s="45"/>
      <c r="D168" s="6"/>
      <c r="E168" s="56"/>
      <c r="F168" s="35"/>
    </row>
    <row r="169">
      <c r="A169" s="23"/>
      <c r="B169" s="12"/>
      <c r="C169" s="45"/>
      <c r="D169" s="6"/>
      <c r="E169" s="53"/>
      <c r="F169" s="35"/>
    </row>
    <row r="170">
      <c r="A170" s="23"/>
      <c r="B170" s="12"/>
      <c r="C170" s="45"/>
      <c r="D170" s="6"/>
      <c r="E170" s="53"/>
      <c r="F170" s="35"/>
    </row>
    <row r="171">
      <c r="A171" s="23"/>
      <c r="B171" s="12"/>
      <c r="C171" s="45"/>
      <c r="D171" s="6"/>
      <c r="E171" s="53"/>
      <c r="F171" s="35"/>
    </row>
    <row r="172">
      <c r="A172" s="23"/>
      <c r="B172" s="12"/>
      <c r="C172" s="45"/>
      <c r="D172" s="6"/>
      <c r="E172" s="53"/>
      <c r="F172" s="35"/>
    </row>
    <row r="173">
      <c r="A173" s="23"/>
      <c r="B173" s="12"/>
      <c r="C173" s="45"/>
      <c r="D173" s="6"/>
      <c r="E173" s="53"/>
      <c r="F173" s="35"/>
    </row>
    <row r="174">
      <c r="A174" s="23"/>
      <c r="B174" s="12"/>
      <c r="C174" s="45"/>
      <c r="D174" s="6"/>
      <c r="E174" s="53"/>
      <c r="F174" s="35"/>
    </row>
    <row r="175">
      <c r="A175" s="23"/>
      <c r="B175" s="12"/>
      <c r="C175" s="45"/>
      <c r="D175" s="6"/>
      <c r="E175" s="53"/>
      <c r="F175" s="35"/>
    </row>
    <row r="176">
      <c r="A176" s="23"/>
      <c r="B176" s="12"/>
      <c r="C176" s="45"/>
      <c r="D176" s="6"/>
      <c r="E176" s="53"/>
      <c r="F176" s="35"/>
    </row>
    <row r="177">
      <c r="A177" s="23"/>
      <c r="B177" s="12"/>
      <c r="C177" s="45"/>
      <c r="D177" s="6"/>
      <c r="E177" s="53"/>
      <c r="F177" s="35"/>
    </row>
    <row r="178">
      <c r="A178" s="23"/>
      <c r="B178" s="12"/>
      <c r="C178" s="45"/>
      <c r="D178" s="6"/>
      <c r="E178" s="53"/>
      <c r="F178" s="35"/>
    </row>
    <row r="179">
      <c r="A179" s="23"/>
      <c r="B179" s="12"/>
      <c r="C179" s="45"/>
      <c r="D179" s="6"/>
      <c r="E179" s="53"/>
      <c r="F179" s="35"/>
    </row>
    <row r="180">
      <c r="A180" s="23"/>
      <c r="B180" s="52"/>
      <c r="C180" s="45"/>
      <c r="D180" s="34"/>
      <c r="E180" s="53"/>
      <c r="F180" s="35"/>
    </row>
    <row r="181">
      <c r="A181" s="23"/>
      <c r="B181" s="52"/>
      <c r="C181" s="45"/>
      <c r="D181" s="34"/>
      <c r="E181" s="53"/>
      <c r="F181" s="35"/>
    </row>
    <row r="182">
      <c r="A182" s="23"/>
      <c r="B182" s="52"/>
      <c r="C182" s="45"/>
      <c r="D182" s="34"/>
      <c r="E182" s="53"/>
      <c r="F182" s="35"/>
    </row>
    <row r="183">
      <c r="A183" s="23"/>
      <c r="B183" s="52"/>
      <c r="C183" s="45"/>
      <c r="D183" s="34"/>
      <c r="E183" s="53"/>
      <c r="F183" s="35"/>
    </row>
    <row r="184">
      <c r="A184" s="23"/>
      <c r="B184" s="52"/>
      <c r="C184" s="45"/>
      <c r="D184" s="34"/>
      <c r="E184" s="53"/>
      <c r="F184" s="35"/>
    </row>
    <row r="185">
      <c r="A185" s="23"/>
      <c r="B185" s="52"/>
      <c r="C185" s="45"/>
      <c r="D185" s="34"/>
      <c r="E185" s="53"/>
      <c r="F185" s="35"/>
    </row>
    <row r="186">
      <c r="A186" s="23"/>
      <c r="B186" s="52"/>
      <c r="C186" s="45"/>
      <c r="D186" s="34"/>
      <c r="E186" s="53"/>
      <c r="F186" s="35"/>
    </row>
    <row r="187">
      <c r="A187" s="23"/>
      <c r="B187" s="52"/>
      <c r="C187" s="45"/>
      <c r="D187" s="34"/>
      <c r="E187" s="53"/>
      <c r="F187" s="35"/>
    </row>
    <row r="188">
      <c r="A188" s="23"/>
      <c r="B188" s="52"/>
      <c r="C188" s="45"/>
      <c r="D188" s="34"/>
      <c r="E188" s="53"/>
      <c r="F188" s="35"/>
    </row>
    <row r="189">
      <c r="A189" s="23"/>
      <c r="B189" s="52"/>
      <c r="C189" s="45"/>
      <c r="D189" s="34"/>
      <c r="E189" s="53"/>
      <c r="F189" s="35"/>
    </row>
    <row r="190">
      <c r="A190" s="23"/>
      <c r="B190" s="52"/>
      <c r="C190" s="45"/>
      <c r="D190" s="34"/>
      <c r="E190" s="53"/>
      <c r="F190" s="35"/>
    </row>
    <row r="191">
      <c r="A191" s="23"/>
      <c r="B191" s="52"/>
      <c r="C191" s="45"/>
      <c r="D191" s="34"/>
      <c r="E191" s="53"/>
      <c r="F191" s="35"/>
    </row>
    <row r="192">
      <c r="A192" s="23"/>
      <c r="B192" s="52"/>
      <c r="C192" s="45"/>
      <c r="D192" s="34"/>
      <c r="E192" s="53"/>
      <c r="F192" s="35"/>
    </row>
    <row r="193">
      <c r="A193" s="23"/>
      <c r="B193" s="52"/>
      <c r="C193" s="45"/>
      <c r="D193" s="34"/>
      <c r="E193" s="53"/>
      <c r="F193" s="35"/>
    </row>
    <row r="194">
      <c r="A194" s="23"/>
      <c r="B194" s="52"/>
      <c r="C194" s="45"/>
      <c r="D194" s="34"/>
      <c r="E194" s="53"/>
      <c r="F194" s="35"/>
    </row>
    <row r="195">
      <c r="A195" s="23"/>
      <c r="B195" s="52"/>
      <c r="C195" s="45"/>
      <c r="D195" s="34"/>
      <c r="E195" s="53"/>
      <c r="F195" s="35"/>
    </row>
    <row r="196">
      <c r="A196" s="23"/>
      <c r="B196" s="52"/>
      <c r="C196" s="45"/>
      <c r="D196" s="34"/>
      <c r="E196" s="53"/>
      <c r="F196" s="35"/>
    </row>
    <row r="197">
      <c r="A197" s="23"/>
      <c r="B197" s="52"/>
      <c r="C197" s="45"/>
      <c r="D197" s="34"/>
      <c r="E197" s="53"/>
      <c r="F197" s="35"/>
    </row>
    <row r="198">
      <c r="A198" s="23"/>
      <c r="B198" s="52"/>
      <c r="C198" s="45"/>
      <c r="D198" s="34"/>
      <c r="E198" s="53"/>
      <c r="F198" s="35"/>
    </row>
    <row r="199">
      <c r="A199" s="23"/>
      <c r="B199" s="52"/>
      <c r="C199" s="45"/>
      <c r="D199" s="34"/>
      <c r="E199" s="53"/>
      <c r="F199" s="35"/>
    </row>
    <row r="200">
      <c r="A200" s="23"/>
      <c r="B200" s="52"/>
      <c r="C200" s="45"/>
      <c r="D200" s="34"/>
      <c r="E200" s="53"/>
      <c r="F200" s="35"/>
    </row>
    <row r="201">
      <c r="A201" s="23"/>
      <c r="B201" s="52"/>
      <c r="C201" s="45"/>
      <c r="D201" s="34"/>
      <c r="E201" s="53"/>
      <c r="F201" s="35"/>
    </row>
    <row r="202">
      <c r="A202" s="23"/>
      <c r="B202" s="52"/>
      <c r="C202" s="45"/>
      <c r="D202" s="34"/>
      <c r="E202" s="53"/>
      <c r="F202" s="35"/>
    </row>
    <row r="203">
      <c r="A203" s="23"/>
      <c r="B203" s="52"/>
      <c r="C203" s="45"/>
      <c r="D203" s="34"/>
      <c r="E203" s="53"/>
      <c r="F203" s="35"/>
    </row>
    <row r="204">
      <c r="A204" s="7"/>
    </row>
    <row r="205">
      <c r="A205" s="42">
        <f>COUNTIF(#REF!,"Y")</f>
        <v>0</v>
      </c>
      <c r="B205" s="42"/>
      <c r="C205" s="42"/>
      <c r="D205" s="42">
        <f>COUNTIF(D1:D154,"ART")</f>
        <v>0</v>
      </c>
    </row>
    <row r="206">
      <c r="A206" s="42">
        <f>COUNTIF(#REF!,"N")</f>
        <v>0</v>
      </c>
    </row>
    <row r="207">
      <c r="A207" s="7"/>
    </row>
    <row r="208">
      <c r="A208" s="7"/>
    </row>
    <row r="209">
      <c r="A209" s="43">
        <f>COUNTA(valuesByColor("#b7e1cd", "black", A2:A129))</f>
        <v>0</v>
      </c>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3.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3.0"/>
  </cols>
  <sheetData>
    <row r="1"/>
    <row r="2"/>
    <row r="3"/>
    <row r="4"/>
    <row r="5"/>
    <row r="6"/>
    <row r="7"/>
    <row r="8"/>
    <row r="9"/>
    <row r="10"/>
    <row r="11"/>
    <row r="12"/>
    <row r="13"/>
    <row r="14"/>
    <row r="15"/>
    <row r="16"/>
    <row r="17"/>
    <row r="18"/>
    <row r="19"/>
    <row r="20"/>
    <row r="21"/>
    <row r="22"/>
    <row r="23"/>
    <row r="24"/>
    <row r="25"/>
    <row r="26"/>
    <row r="27"/>
    <row r="28"/>
    <row r="29"/>
  </sheetData>
  <drawing r:id="rId2"/>
</worksheet>
</file>