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cli" sheetId="2" r:id="rId5"/>
    <sheet state="visible" name="compress" sheetId="3" r:id="rId6"/>
    <sheet state="visible" name="csv" sheetId="4" r:id="rId7"/>
    <sheet state="visible" name="jsoup" sheetId="5" r:id="rId8"/>
    <sheet state="visible" name="lang" sheetId="6" r:id="rId9"/>
    <sheet state="visible" name="math" sheetId="7" r:id="rId10"/>
    <sheet state="visible" name="time" sheetId="8" r:id="rId11"/>
    <sheet state="visible" name="Effect Size" sheetId="9" r:id="rId12"/>
    <sheet state="visible" name="statistical significance" sheetId="10" r:id="rId13"/>
    <sheet state="visible" name="Subjects" sheetId="11" r:id="rId14"/>
    <sheet state="visible" name="Sheet5" sheetId="12" r:id="rId15"/>
  </sheets>
  <definedNames/>
  <calcPr/>
</workbook>
</file>

<file path=xl/sharedStrings.xml><?xml version="1.0" encoding="utf-8"?>
<sst xmlns="http://schemas.openxmlformats.org/spreadsheetml/2006/main" count="517" uniqueCount="88">
  <si>
    <t>Project</t>
  </si>
  <si>
    <t>Versions</t>
  </si>
  <si>
    <t>TS Size</t>
  </si>
  <si>
    <t>FAST-pw</t>
  </si>
  <si>
    <t>FAST-bytecode</t>
  </si>
  <si>
    <t>FAST-filtered</t>
  </si>
  <si>
    <t>Avg P-Time</t>
  </si>
  <si>
    <t>Bytecode Diversity</t>
  </si>
  <si>
    <t>Bytecode filtered</t>
  </si>
  <si>
    <t>Text Diversity</t>
  </si>
  <si>
    <t>Greedy Total coverage</t>
  </si>
  <si>
    <t>Greedy Additional coverage</t>
  </si>
  <si>
    <t>SignatureTime</t>
  </si>
  <si>
    <t>PrioritizationTime</t>
  </si>
  <si>
    <t>Total</t>
  </si>
  <si>
    <t>Diff</t>
  </si>
  <si>
    <t>Diff (Text/Bytecode)</t>
  </si>
  <si>
    <t>Diff (Bytecode/Filtered)</t>
  </si>
  <si>
    <t>MatrixTime</t>
  </si>
  <si>
    <t>Diff bytecode to Text</t>
  </si>
  <si>
    <t>Diff filtered to Text</t>
  </si>
  <si>
    <t>Diff filtered to Bytecode</t>
  </si>
  <si>
    <t>Diff bytecode to textual</t>
  </si>
  <si>
    <t>Diff filtered to textual</t>
  </si>
  <si>
    <t>cli</t>
  </si>
  <si>
    <t>compress</t>
  </si>
  <si>
    <t>csv</t>
  </si>
  <si>
    <t>jsoup</t>
  </si>
  <si>
    <t>lang</t>
  </si>
  <si>
    <t>math</t>
  </si>
  <si>
    <t>time</t>
  </si>
  <si>
    <t>ID</t>
  </si>
  <si>
    <t>TS Running Time</t>
  </si>
  <si>
    <t>Time FAST-pw</t>
  </si>
  <si>
    <t>Time FAST-bytecode</t>
  </si>
  <si>
    <t>Time FAST-filtered</t>
  </si>
  <si>
    <t>Time Bytecode Diversity</t>
  </si>
  <si>
    <t>Filtered bytecode</t>
  </si>
  <si>
    <t>Time Text Diversity</t>
  </si>
  <si>
    <t>Hybrid (AddCov + Text)</t>
  </si>
  <si>
    <t>Hybrid (AddCov + Bytecode)</t>
  </si>
  <si>
    <t>1 min</t>
  </si>
  <si>
    <t>46.7 mins</t>
  </si>
  <si>
    <t>1.2 mins</t>
  </si>
  <si>
    <t>34.9 mins</t>
  </si>
  <si>
    <t>2.1 min</t>
  </si>
  <si>
    <t>2.6 hours</t>
  </si>
  <si>
    <t>17 days</t>
  </si>
  <si>
    <t>407.7 hours</t>
  </si>
  <si>
    <t>410 hours</t>
  </si>
  <si>
    <t>1.7 mins</t>
  </si>
  <si>
    <t>92.4 mins</t>
  </si>
  <si>
    <t>10.8 days</t>
  </si>
  <si>
    <t>260.4 hours</t>
  </si>
  <si>
    <t>withMethodNames</t>
  </si>
  <si>
    <t>Math</t>
  </si>
  <si>
    <t>2 mins</t>
  </si>
  <si>
    <t>43.8 mins</t>
  </si>
  <si>
    <t>97.3 hours</t>
  </si>
  <si>
    <t>DBT_T</t>
  </si>
  <si>
    <t>DBT_B</t>
  </si>
  <si>
    <t>Cov_GT</t>
  </si>
  <si>
    <t>Cov_GA</t>
  </si>
  <si>
    <t>APFD</t>
  </si>
  <si>
    <t>real-fault</t>
  </si>
  <si>
    <t>Cli</t>
  </si>
  <si>
    <t>Compress</t>
  </si>
  <si>
    <t>Csv</t>
  </si>
  <si>
    <t>Jsoup</t>
  </si>
  <si>
    <t>Lang</t>
  </si>
  <si>
    <t>Time</t>
  </si>
  <si>
    <t>All</t>
  </si>
  <si>
    <t>a</t>
  </si>
  <si>
    <t>x</t>
  </si>
  <si>
    <t>ab</t>
  </si>
  <si>
    <t>bc</t>
  </si>
  <si>
    <t>b</t>
  </si>
  <si>
    <t>abc</t>
  </si>
  <si>
    <t>d</t>
  </si>
  <si>
    <t>c</t>
  </si>
  <si>
    <t>cd</t>
  </si>
  <si>
    <t>Ver</t>
  </si>
  <si>
    <t>UC</t>
  </si>
  <si>
    <t>Mutants</t>
  </si>
  <si>
    <t>Randdop</t>
  </si>
  <si>
    <t>EvoSuite</t>
  </si>
  <si>
    <t>Developer</t>
  </si>
  <si>
    <t>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</si>
</sst>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  <font>
      <color theme="1"/>
      <name val="Arial"/>
    </font>
    <font>
      <sz val="8.0"/>
      <color theme="1"/>
      <name val="Arial"/>
    </font>
    <font>
      <sz val="9.0"/>
      <color rgb="FF1F1F1F"/>
      <name val="&quot;Google Sans&quot;"/>
    </font>
    <font>
      <sz val="14.0"/>
      <color theme="1"/>
      <name val="Arial"/>
    </font>
    <font>
      <sz val="14.0"/>
      <color theme="1"/>
      <name val="Arial"/>
      <scheme val="minor"/>
    </font>
    <font>
      <sz val="14.0"/>
      <color theme="1"/>
      <name val="&quot;Liberation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left" readingOrder="0"/>
    </xf>
    <xf borderId="0" fillId="0" fontId="1" numFmtId="0" xfId="0" applyFont="1"/>
    <xf borderId="0" fillId="0" fontId="1" numFmtId="164" xfId="0" applyFont="1" applyNumberFormat="1"/>
    <xf borderId="0" fillId="0" fontId="1" numFmtId="2" xfId="0" applyFont="1" applyNumberForma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horizontal="right" readingOrder="0"/>
    </xf>
    <xf borderId="0" fillId="2" fontId="5" numFmtId="0" xfId="0" applyAlignment="1" applyFill="1" applyFont="1">
      <alignment readingOrder="0"/>
    </xf>
    <xf borderId="0" fillId="0" fontId="1" numFmtId="4" xfId="0" applyFont="1" applyNumberFormat="1"/>
    <xf borderId="0" fillId="3" fontId="6" numFmtId="0" xfId="0" applyAlignment="1" applyFill="1" applyFont="1">
      <alignment horizontal="left" readingOrder="0"/>
    </xf>
    <xf borderId="0" fillId="3" fontId="6" numFmtId="0" xfId="0" applyAlignment="1" applyFont="1">
      <alignment horizontal="center" readingOrder="0"/>
    </xf>
    <xf borderId="0" fillId="3" fontId="7" numFmtId="0" xfId="0" applyAlignment="1" applyFont="1">
      <alignment horizontal="center" readingOrder="0"/>
    </xf>
    <xf borderId="0" fillId="0" fontId="6" numFmtId="0" xfId="0" applyAlignment="1" applyFont="1">
      <alignment horizontal="left" readingOrder="0"/>
    </xf>
    <xf borderId="0" fillId="0" fontId="6" numFmtId="0" xfId="0" applyAlignment="1" applyFont="1">
      <alignment horizontal="right" readingOrder="0"/>
    </xf>
    <xf borderId="0" fillId="0" fontId="7" numFmtId="0" xfId="0" applyAlignment="1" applyFont="1">
      <alignment horizontal="right" readingOrder="0"/>
    </xf>
    <xf borderId="0" fillId="0" fontId="8" numFmtId="0" xfId="0" applyAlignment="1" applyFont="1">
      <alignment horizontal="right" readingOrder="0"/>
    </xf>
    <xf borderId="0" fillId="4" fontId="8" numFmtId="0" xfId="0" applyAlignment="1" applyFill="1" applyFont="1">
      <alignment horizontal="left" readingOrder="0"/>
    </xf>
    <xf borderId="0" fillId="4" fontId="8" numFmtId="0" xfId="0" applyAlignment="1" applyFont="1">
      <alignment horizontal="right" readingOrder="0"/>
    </xf>
    <xf borderId="0" fillId="4" fontId="7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2" max="3" width="6.88"/>
    <col customWidth="1" min="5" max="6" width="13.75"/>
    <col customWidth="1" min="18" max="20" width="13.75"/>
    <col customWidth="1" min="27" max="29" width="13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 t="s">
        <v>4</v>
      </c>
      <c r="H1" s="1"/>
      <c r="I1" s="1"/>
      <c r="J1" s="1"/>
      <c r="K1" s="1" t="s">
        <v>5</v>
      </c>
      <c r="L1" s="1"/>
      <c r="M1" s="1"/>
      <c r="N1" s="1"/>
      <c r="O1" s="1"/>
      <c r="P1" s="1" t="s">
        <v>6</v>
      </c>
      <c r="Q1" s="1" t="s">
        <v>7</v>
      </c>
      <c r="R1" s="1"/>
      <c r="S1" s="1"/>
      <c r="T1" s="1"/>
      <c r="U1" s="1" t="s">
        <v>8</v>
      </c>
      <c r="V1" s="1"/>
      <c r="W1" s="1"/>
      <c r="X1" s="1"/>
      <c r="Y1" s="1"/>
      <c r="Z1" s="1" t="s">
        <v>9</v>
      </c>
      <c r="AA1" s="1"/>
      <c r="AB1" s="1"/>
      <c r="AC1" s="1"/>
      <c r="AD1" s="1"/>
      <c r="AE1" s="1" t="s">
        <v>6</v>
      </c>
      <c r="AF1" s="1" t="s">
        <v>10</v>
      </c>
      <c r="AG1" s="1"/>
      <c r="AH1" s="1"/>
      <c r="AI1" s="1" t="s">
        <v>11</v>
      </c>
      <c r="AJ1" s="1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</row>
    <row r="2">
      <c r="A2" s="1"/>
      <c r="B2" s="1"/>
      <c r="C2" s="1"/>
      <c r="D2" s="1" t="s">
        <v>12</v>
      </c>
      <c r="E2" s="1" t="s">
        <v>13</v>
      </c>
      <c r="F2" s="1" t="s">
        <v>14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12</v>
      </c>
      <c r="L2" s="1" t="s">
        <v>13</v>
      </c>
      <c r="M2" s="1" t="s">
        <v>14</v>
      </c>
      <c r="N2" s="1" t="s">
        <v>16</v>
      </c>
      <c r="O2" s="1" t="s">
        <v>17</v>
      </c>
      <c r="P2" s="1"/>
      <c r="Q2" s="1" t="s">
        <v>18</v>
      </c>
      <c r="R2" s="1" t="s">
        <v>13</v>
      </c>
      <c r="S2" s="1" t="s">
        <v>14</v>
      </c>
      <c r="T2" s="1" t="s">
        <v>19</v>
      </c>
      <c r="U2" s="1" t="s">
        <v>18</v>
      </c>
      <c r="V2" s="1" t="s">
        <v>13</v>
      </c>
      <c r="W2" s="1" t="s">
        <v>14</v>
      </c>
      <c r="X2" s="1" t="s">
        <v>20</v>
      </c>
      <c r="Y2" s="1" t="s">
        <v>21</v>
      </c>
      <c r="Z2" s="1" t="s">
        <v>18</v>
      </c>
      <c r="AA2" s="1" t="s">
        <v>13</v>
      </c>
      <c r="AB2" s="1" t="s">
        <v>14</v>
      </c>
      <c r="AC2" s="1" t="s">
        <v>22</v>
      </c>
      <c r="AD2" s="1" t="s">
        <v>23</v>
      </c>
      <c r="AG2" s="1" t="s">
        <v>13</v>
      </c>
      <c r="AJ2" s="1" t="s">
        <v>13</v>
      </c>
      <c r="AO2" s="3"/>
    </row>
    <row r="3">
      <c r="A3" s="1" t="s">
        <v>24</v>
      </c>
      <c r="B3" s="1">
        <v>5.0</v>
      </c>
      <c r="C3" s="4">
        <v>7946.0</v>
      </c>
      <c r="D3" s="5">
        <v>48.879999999999995</v>
      </c>
      <c r="E3" s="5">
        <v>10.02</v>
      </c>
      <c r="F3" s="5">
        <f t="shared" ref="F3:F9" si="1">SUM(D3:E3)</f>
        <v>58.9</v>
      </c>
      <c r="G3" s="4">
        <v>8.120000000000001</v>
      </c>
      <c r="H3" s="4">
        <v>9.73</v>
      </c>
      <c r="I3" s="5">
        <f t="shared" ref="I3:I9" si="2">SUM(G3:H3)</f>
        <v>17.85</v>
      </c>
      <c r="J3" s="6">
        <f t="shared" ref="J3:J9" si="3">D3/G3</f>
        <v>6.019704433</v>
      </c>
      <c r="K3" s="4">
        <v>2.73</v>
      </c>
      <c r="L3" s="4">
        <v>9.719999999999999</v>
      </c>
      <c r="M3" s="5">
        <f t="shared" ref="M3:M9" si="4">SUM(K3:L3)</f>
        <v>12.45</v>
      </c>
      <c r="N3" s="6">
        <f t="shared" ref="N3:N9" si="5">D3/K3</f>
        <v>17.9047619</v>
      </c>
      <c r="O3" s="6">
        <f t="shared" ref="O3:O9" si="6">G3/K3</f>
        <v>2.974358974</v>
      </c>
      <c r="P3" s="5">
        <f t="shared" ref="P3:P9" si="7">AVERAGE(E3,H3,L3)</f>
        <v>9.823333333</v>
      </c>
      <c r="Q3" s="4">
        <v>405.24</v>
      </c>
      <c r="R3" s="4">
        <v>1095.73</v>
      </c>
      <c r="S3" s="5">
        <f t="shared" ref="S3:S9" si="8">SUM(Q3:R3)</f>
        <v>1500.97</v>
      </c>
      <c r="T3" s="5">
        <f t="shared" ref="T3:T9" si="9">Z3/Q3</f>
        <v>438.7049403</v>
      </c>
      <c r="U3" s="4">
        <v>99.82</v>
      </c>
      <c r="V3" s="4">
        <v>1095.73</v>
      </c>
      <c r="W3" s="5">
        <f t="shared" ref="W3:W9" si="10">SUM(U3:V3)</f>
        <v>1195.55</v>
      </c>
      <c r="X3" s="5">
        <f t="shared" ref="X3:X9" si="11">Z3/U3</f>
        <v>1781.013725</v>
      </c>
      <c r="Y3" s="5">
        <f t="shared" ref="Y3:Y9" si="12">Q3/U3</f>
        <v>4.059707473</v>
      </c>
      <c r="Z3" s="5">
        <v>177780.78999999998</v>
      </c>
      <c r="AA3" s="5">
        <v>1161.6699999999998</v>
      </c>
      <c r="AB3" s="5">
        <f t="shared" ref="AB3:AB9" si="13">SUM(Z3:AA3)</f>
        <v>178942.46</v>
      </c>
      <c r="AC3" s="5">
        <f t="shared" ref="AC3:AC9" si="14">AB3/S3</f>
        <v>119.2178791</v>
      </c>
      <c r="AD3" s="5">
        <f t="shared" ref="AD3:AD9" si="15">AB3/W3</f>
        <v>149.6737568</v>
      </c>
      <c r="AE3" s="5">
        <f t="shared" ref="AE3:AE9" si="16">AVERAGE(R3,V3,AA3)</f>
        <v>1117.71</v>
      </c>
      <c r="AF3" s="5"/>
      <c r="AG3" s="5">
        <v>35.47</v>
      </c>
      <c r="AH3" s="5">
        <f t="shared" ref="AH3:AH9" si="17">AG3/I3</f>
        <v>1.987114846</v>
      </c>
      <c r="AI3" s="5"/>
      <c r="AJ3" s="5">
        <v>42.629999999999995</v>
      </c>
      <c r="AK3" s="5">
        <f t="shared" ref="AK3:AK9" si="18">AJ3/I3</f>
        <v>2.388235294</v>
      </c>
      <c r="AO3" s="2"/>
    </row>
    <row r="4">
      <c r="A4" s="1" t="s">
        <v>25</v>
      </c>
      <c r="B4" s="1">
        <v>7.0</v>
      </c>
      <c r="C4" s="4">
        <v>10940.0</v>
      </c>
      <c r="D4" s="5">
        <v>36.730000000000004</v>
      </c>
      <c r="E4" s="5">
        <v>20.21</v>
      </c>
      <c r="F4" s="5">
        <f t="shared" si="1"/>
        <v>56.94</v>
      </c>
      <c r="G4" s="4">
        <v>14.66</v>
      </c>
      <c r="H4" s="4">
        <v>18.02</v>
      </c>
      <c r="I4" s="5">
        <f t="shared" si="2"/>
        <v>32.68</v>
      </c>
      <c r="J4" s="6">
        <f t="shared" si="3"/>
        <v>2.505457026</v>
      </c>
      <c r="K4" s="4">
        <v>5.38</v>
      </c>
      <c r="L4" s="4">
        <v>17.9</v>
      </c>
      <c r="M4" s="5">
        <f t="shared" si="4"/>
        <v>23.28</v>
      </c>
      <c r="N4" s="6">
        <f t="shared" si="5"/>
        <v>6.827137546</v>
      </c>
      <c r="O4" s="6">
        <f t="shared" si="6"/>
        <v>2.724907063</v>
      </c>
      <c r="P4" s="5">
        <f t="shared" si="7"/>
        <v>18.71</v>
      </c>
      <c r="Q4" s="4">
        <v>1665.5900000000001</v>
      </c>
      <c r="R4" s="5">
        <v>2687.02</v>
      </c>
      <c r="S4" s="5">
        <f t="shared" si="8"/>
        <v>4352.61</v>
      </c>
      <c r="T4" s="5">
        <f t="shared" si="9"/>
        <v>303.7091661</v>
      </c>
      <c r="U4" s="4">
        <v>664.06</v>
      </c>
      <c r="V4" s="5">
        <v>2687.02</v>
      </c>
      <c r="W4" s="5">
        <f t="shared" si="10"/>
        <v>3351.08</v>
      </c>
      <c r="X4" s="5">
        <f t="shared" si="11"/>
        <v>761.7609102</v>
      </c>
      <c r="Y4" s="5">
        <f t="shared" si="12"/>
        <v>2.508192031</v>
      </c>
      <c r="Z4" s="5">
        <v>505854.95</v>
      </c>
      <c r="AA4" s="5">
        <v>3003.65</v>
      </c>
      <c r="AB4" s="5">
        <f t="shared" si="13"/>
        <v>508858.6</v>
      </c>
      <c r="AC4" s="5">
        <f t="shared" si="14"/>
        <v>116.9088432</v>
      </c>
      <c r="AD4" s="5">
        <f t="shared" si="15"/>
        <v>151.8491352</v>
      </c>
      <c r="AE4" s="5">
        <f t="shared" si="16"/>
        <v>2792.563333</v>
      </c>
      <c r="AF4" s="5"/>
      <c r="AG4" s="5">
        <v>29.340000000000003</v>
      </c>
      <c r="AH4" s="5">
        <f t="shared" si="17"/>
        <v>0.8977968176</v>
      </c>
      <c r="AI4" s="5"/>
      <c r="AJ4" s="5">
        <v>37.62</v>
      </c>
      <c r="AK4" s="5">
        <f t="shared" si="18"/>
        <v>1.151162791</v>
      </c>
      <c r="AO4" s="2"/>
    </row>
    <row r="5">
      <c r="A5" s="1" t="s">
        <v>26</v>
      </c>
      <c r="B5" s="1">
        <v>10.0</v>
      </c>
      <c r="C5" s="1">
        <v>15860.0</v>
      </c>
      <c r="D5" s="5">
        <v>49.489999999999995</v>
      </c>
      <c r="E5" s="5">
        <v>19.499999999999996</v>
      </c>
      <c r="F5" s="5">
        <f t="shared" si="1"/>
        <v>68.99</v>
      </c>
      <c r="G5" s="1">
        <v>16.62</v>
      </c>
      <c r="H5" s="1">
        <v>19.56</v>
      </c>
      <c r="I5" s="5">
        <f t="shared" si="2"/>
        <v>36.18</v>
      </c>
      <c r="J5" s="6">
        <f t="shared" si="3"/>
        <v>2.977737665</v>
      </c>
      <c r="K5" s="1">
        <v>5.879999999999999</v>
      </c>
      <c r="L5" s="1">
        <v>19.740000000000002</v>
      </c>
      <c r="M5" s="5">
        <f t="shared" si="4"/>
        <v>25.62</v>
      </c>
      <c r="N5" s="6">
        <f t="shared" si="5"/>
        <v>8.416666667</v>
      </c>
      <c r="O5" s="6">
        <f t="shared" si="6"/>
        <v>2.826530612</v>
      </c>
      <c r="P5" s="5">
        <f t="shared" si="7"/>
        <v>19.6</v>
      </c>
      <c r="Q5" s="1">
        <v>852.85</v>
      </c>
      <c r="R5" s="5">
        <v>2058.9100000000003</v>
      </c>
      <c r="S5" s="5">
        <f t="shared" si="8"/>
        <v>2911.76</v>
      </c>
      <c r="T5" s="5">
        <f t="shared" si="9"/>
        <v>371.7831741</v>
      </c>
      <c r="U5" s="1">
        <v>250.95</v>
      </c>
      <c r="V5" s="5">
        <v>2058.9100000000003</v>
      </c>
      <c r="W5" s="5">
        <f t="shared" si="10"/>
        <v>2309.86</v>
      </c>
      <c r="X5" s="5">
        <f t="shared" si="11"/>
        <v>1263.499821</v>
      </c>
      <c r="Y5" s="5">
        <f t="shared" si="12"/>
        <v>3.398485754</v>
      </c>
      <c r="Z5" s="5">
        <v>317075.2799999999</v>
      </c>
      <c r="AA5" s="5">
        <v>2318.73</v>
      </c>
      <c r="AB5" s="5">
        <f t="shared" si="13"/>
        <v>319394.01</v>
      </c>
      <c r="AC5" s="5">
        <f t="shared" si="14"/>
        <v>109.6910494</v>
      </c>
      <c r="AD5" s="5">
        <f t="shared" si="15"/>
        <v>138.2741854</v>
      </c>
      <c r="AE5" s="5">
        <f t="shared" si="16"/>
        <v>2145.516667</v>
      </c>
      <c r="AF5" s="5"/>
      <c r="AG5" s="5">
        <v>36.06</v>
      </c>
      <c r="AH5" s="5">
        <f t="shared" si="17"/>
        <v>0.9966832504</v>
      </c>
      <c r="AI5" s="5"/>
      <c r="AJ5" s="5">
        <v>46.650000000000006</v>
      </c>
      <c r="AK5" s="5">
        <f t="shared" si="18"/>
        <v>1.289386401</v>
      </c>
      <c r="AO5" s="2"/>
    </row>
    <row r="6">
      <c r="A6" s="1" t="s">
        <v>27</v>
      </c>
      <c r="B6" s="1">
        <v>16.0</v>
      </c>
      <c r="C6" s="1">
        <v>21485.0</v>
      </c>
      <c r="D6" s="5">
        <v>80.35000000000001</v>
      </c>
      <c r="E6" s="5">
        <v>44.14</v>
      </c>
      <c r="F6" s="5">
        <f t="shared" si="1"/>
        <v>124.49</v>
      </c>
      <c r="G6" s="1">
        <v>25.27</v>
      </c>
      <c r="H6" s="1">
        <v>43.32</v>
      </c>
      <c r="I6" s="5">
        <f t="shared" si="2"/>
        <v>68.59</v>
      </c>
      <c r="J6" s="6">
        <f t="shared" si="3"/>
        <v>3.179659676</v>
      </c>
      <c r="K6" s="1">
        <v>6.390000000000001</v>
      </c>
      <c r="L6" s="1">
        <v>43.76</v>
      </c>
      <c r="M6" s="5">
        <f t="shared" si="4"/>
        <v>50.15</v>
      </c>
      <c r="N6" s="6">
        <f t="shared" si="5"/>
        <v>12.5743349</v>
      </c>
      <c r="O6" s="6">
        <f t="shared" si="6"/>
        <v>3.954616588</v>
      </c>
      <c r="P6" s="5">
        <f t="shared" si="7"/>
        <v>43.74</v>
      </c>
      <c r="Q6" s="1">
        <v>2931.0799999999995</v>
      </c>
      <c r="R6" s="5">
        <v>9204.33</v>
      </c>
      <c r="S6" s="5">
        <f t="shared" si="8"/>
        <v>12135.41</v>
      </c>
      <c r="T6" s="5">
        <f t="shared" si="9"/>
        <v>500.7790746</v>
      </c>
      <c r="U6" s="1">
        <v>794.4200000000001</v>
      </c>
      <c r="V6" s="5">
        <v>9204.33</v>
      </c>
      <c r="W6" s="5">
        <f t="shared" si="10"/>
        <v>9998.75</v>
      </c>
      <c r="X6" s="5">
        <f t="shared" si="11"/>
        <v>1847.666889</v>
      </c>
      <c r="Y6" s="5">
        <f t="shared" si="12"/>
        <v>3.689584854</v>
      </c>
      <c r="Z6" s="5">
        <v>1467823.53</v>
      </c>
      <c r="AA6" s="5">
        <v>10353.83</v>
      </c>
      <c r="AB6" s="5">
        <f t="shared" si="13"/>
        <v>1478177.36</v>
      </c>
      <c r="AC6" s="5">
        <f t="shared" si="14"/>
        <v>121.8069567</v>
      </c>
      <c r="AD6" s="5">
        <f t="shared" si="15"/>
        <v>147.8362155</v>
      </c>
      <c r="AE6" s="5">
        <f t="shared" si="16"/>
        <v>9587.496667</v>
      </c>
      <c r="AF6" s="5"/>
      <c r="AG6" s="5">
        <v>446.0799999999999</v>
      </c>
      <c r="AH6" s="5">
        <f t="shared" si="17"/>
        <v>6.503571949</v>
      </c>
      <c r="AI6" s="5"/>
      <c r="AJ6" s="5">
        <v>568.6500000000001</v>
      </c>
      <c r="AK6" s="5">
        <f t="shared" si="18"/>
        <v>8.290567138</v>
      </c>
      <c r="AL6" s="2"/>
      <c r="AM6" s="2"/>
      <c r="AN6" s="2"/>
      <c r="AO6" s="2"/>
    </row>
    <row r="7">
      <c r="A7" s="1" t="s">
        <v>28</v>
      </c>
      <c r="B7" s="1">
        <v>15.0</v>
      </c>
      <c r="C7" s="1">
        <v>27684.0</v>
      </c>
      <c r="D7" s="5">
        <v>59.989999999999995</v>
      </c>
      <c r="E7" s="5">
        <v>41.95</v>
      </c>
      <c r="F7" s="5">
        <f t="shared" si="1"/>
        <v>101.94</v>
      </c>
      <c r="G7" s="1">
        <v>21.89</v>
      </c>
      <c r="H7" s="1">
        <v>42.3</v>
      </c>
      <c r="I7" s="5">
        <f t="shared" si="2"/>
        <v>64.19</v>
      </c>
      <c r="J7" s="6">
        <f t="shared" si="3"/>
        <v>2.740520786</v>
      </c>
      <c r="K7" s="1">
        <v>7.3100000000000005</v>
      </c>
      <c r="L7" s="1">
        <v>41.9</v>
      </c>
      <c r="M7" s="5">
        <f t="shared" si="4"/>
        <v>49.21</v>
      </c>
      <c r="N7" s="6">
        <f t="shared" si="5"/>
        <v>8.206566347</v>
      </c>
      <c r="O7" s="6">
        <f t="shared" si="6"/>
        <v>2.994528044</v>
      </c>
      <c r="P7" s="5">
        <f t="shared" si="7"/>
        <v>42.05</v>
      </c>
      <c r="Q7" s="1">
        <v>1142.6000000000001</v>
      </c>
      <c r="R7" s="5">
        <v>5468.57</v>
      </c>
      <c r="S7" s="5">
        <f t="shared" si="8"/>
        <v>6611.17</v>
      </c>
      <c r="T7" s="5">
        <f t="shared" si="9"/>
        <v>814.5953002</v>
      </c>
      <c r="U7" s="1">
        <v>332.64000000000004</v>
      </c>
      <c r="V7" s="5">
        <v>5468.57</v>
      </c>
      <c r="W7" s="5">
        <f t="shared" si="10"/>
        <v>5801.21</v>
      </c>
      <c r="X7" s="5">
        <f t="shared" si="11"/>
        <v>2798.089797</v>
      </c>
      <c r="Y7" s="5">
        <f t="shared" si="12"/>
        <v>3.434944685</v>
      </c>
      <c r="Z7" s="5">
        <v>930756.59</v>
      </c>
      <c r="AA7" s="5">
        <v>6845.33</v>
      </c>
      <c r="AB7" s="5">
        <f t="shared" si="13"/>
        <v>937601.92</v>
      </c>
      <c r="AC7" s="5">
        <f t="shared" si="14"/>
        <v>141.8208759</v>
      </c>
      <c r="AD7" s="5">
        <f t="shared" si="15"/>
        <v>161.6217858</v>
      </c>
      <c r="AE7" s="5">
        <f t="shared" si="16"/>
        <v>5927.49</v>
      </c>
      <c r="AF7" s="5"/>
      <c r="AG7" s="5">
        <v>279.36</v>
      </c>
      <c r="AH7" s="5">
        <f t="shared" si="17"/>
        <v>4.352079763</v>
      </c>
      <c r="AI7" s="5"/>
      <c r="AJ7" s="5">
        <v>344.13</v>
      </c>
      <c r="AK7" s="5">
        <f t="shared" si="18"/>
        <v>5.361115439</v>
      </c>
      <c r="AL7" s="2"/>
      <c r="AM7" s="2"/>
      <c r="AN7" s="2"/>
      <c r="AO7" s="2"/>
    </row>
    <row r="8">
      <c r="A8" s="1" t="s">
        <v>29</v>
      </c>
      <c r="B8" s="1">
        <v>42.0</v>
      </c>
      <c r="C8" s="1">
        <v>29610.0</v>
      </c>
      <c r="D8" s="5">
        <v>88.90999999999998</v>
      </c>
      <c r="E8" s="5">
        <v>28.689999999999998</v>
      </c>
      <c r="F8" s="5">
        <f t="shared" si="1"/>
        <v>117.6</v>
      </c>
      <c r="G8" s="1">
        <v>33.18</v>
      </c>
      <c r="H8" s="1">
        <v>30.779999999999998</v>
      </c>
      <c r="I8" s="5">
        <f t="shared" si="2"/>
        <v>63.96</v>
      </c>
      <c r="J8" s="6">
        <f t="shared" si="3"/>
        <v>2.679626281</v>
      </c>
      <c r="K8" s="1">
        <v>9.199999999999996</v>
      </c>
      <c r="L8" s="1">
        <v>29.95</v>
      </c>
      <c r="M8" s="5">
        <f t="shared" si="4"/>
        <v>39.15</v>
      </c>
      <c r="N8" s="6">
        <f t="shared" si="5"/>
        <v>9.664130435</v>
      </c>
      <c r="O8" s="6">
        <f t="shared" si="6"/>
        <v>3.606521739</v>
      </c>
      <c r="P8" s="5">
        <f t="shared" si="7"/>
        <v>29.80666667</v>
      </c>
      <c r="Q8" s="1">
        <v>757.6500000000002</v>
      </c>
      <c r="R8" s="5">
        <v>2571.500000000001</v>
      </c>
      <c r="S8" s="5">
        <f t="shared" si="8"/>
        <v>3329.15</v>
      </c>
      <c r="T8" s="5">
        <f t="shared" si="9"/>
        <v>458.0451132</v>
      </c>
      <c r="U8" s="1">
        <v>261.3999999999999</v>
      </c>
      <c r="V8" s="5">
        <v>2571.500000000001</v>
      </c>
      <c r="W8" s="5">
        <f t="shared" si="10"/>
        <v>2832.9</v>
      </c>
      <c r="X8" s="5">
        <f t="shared" si="11"/>
        <v>1327.612395</v>
      </c>
      <c r="Y8" s="5">
        <f t="shared" si="12"/>
        <v>2.898431523</v>
      </c>
      <c r="Z8" s="5">
        <v>347037.8800000001</v>
      </c>
      <c r="AA8" s="5">
        <v>3313.040000000001</v>
      </c>
      <c r="AB8" s="5">
        <f t="shared" si="13"/>
        <v>350350.92</v>
      </c>
      <c r="AC8" s="5">
        <f t="shared" si="14"/>
        <v>105.2373489</v>
      </c>
      <c r="AD8" s="5">
        <f t="shared" si="15"/>
        <v>123.6721805</v>
      </c>
      <c r="AE8" s="5">
        <f t="shared" si="16"/>
        <v>2818.68</v>
      </c>
      <c r="AF8" s="5"/>
      <c r="AG8" s="5">
        <v>89.23000000000003</v>
      </c>
      <c r="AH8" s="5">
        <f t="shared" si="17"/>
        <v>1.395090682</v>
      </c>
      <c r="AI8" s="5"/>
      <c r="AJ8" s="5">
        <v>118.46000000000004</v>
      </c>
      <c r="AK8" s="5">
        <f t="shared" si="18"/>
        <v>1.852095059</v>
      </c>
      <c r="AL8" s="2"/>
      <c r="AM8" s="2"/>
      <c r="AN8" s="2"/>
      <c r="AO8" s="2"/>
    </row>
    <row r="9">
      <c r="A9" s="1" t="s">
        <v>30</v>
      </c>
      <c r="B9" s="1">
        <v>2.0</v>
      </c>
      <c r="C9" s="4">
        <v>740.0</v>
      </c>
      <c r="D9" s="5">
        <v>2.63</v>
      </c>
      <c r="E9" s="5">
        <v>0.25</v>
      </c>
      <c r="F9" s="5">
        <f t="shared" si="1"/>
        <v>2.88</v>
      </c>
      <c r="G9" s="4">
        <v>0.94</v>
      </c>
      <c r="H9" s="4">
        <v>0.25</v>
      </c>
      <c r="I9" s="5">
        <f t="shared" si="2"/>
        <v>1.19</v>
      </c>
      <c r="J9" s="6">
        <f t="shared" si="3"/>
        <v>2.79787234</v>
      </c>
      <c r="K9" s="4">
        <v>0.66</v>
      </c>
      <c r="L9" s="4">
        <v>0.26</v>
      </c>
      <c r="M9" s="5">
        <f t="shared" si="4"/>
        <v>0.92</v>
      </c>
      <c r="N9" s="6">
        <f t="shared" si="5"/>
        <v>3.984848485</v>
      </c>
      <c r="O9" s="6">
        <f t="shared" si="6"/>
        <v>1.424242424</v>
      </c>
      <c r="P9" s="5">
        <f t="shared" si="7"/>
        <v>0.2533333333</v>
      </c>
      <c r="Q9" s="4">
        <v>5.09</v>
      </c>
      <c r="R9" s="4">
        <v>3.64</v>
      </c>
      <c r="S9" s="5">
        <f t="shared" si="8"/>
        <v>8.73</v>
      </c>
      <c r="T9" s="5">
        <f t="shared" si="9"/>
        <v>124.4145383</v>
      </c>
      <c r="U9" s="4">
        <v>1.39</v>
      </c>
      <c r="V9" s="4">
        <v>3.64</v>
      </c>
      <c r="W9" s="5">
        <f t="shared" si="10"/>
        <v>5.03</v>
      </c>
      <c r="X9" s="5">
        <f t="shared" si="11"/>
        <v>455.5899281</v>
      </c>
      <c r="Y9" s="5">
        <f t="shared" si="12"/>
        <v>3.661870504</v>
      </c>
      <c r="Z9" s="5">
        <v>633.27</v>
      </c>
      <c r="AA9" s="5">
        <v>3.96</v>
      </c>
      <c r="AB9" s="5">
        <f t="shared" si="13"/>
        <v>637.23</v>
      </c>
      <c r="AC9" s="5">
        <f t="shared" si="14"/>
        <v>72.99312715</v>
      </c>
      <c r="AD9" s="5">
        <f t="shared" si="15"/>
        <v>126.6858847</v>
      </c>
      <c r="AE9" s="5">
        <f t="shared" si="16"/>
        <v>3.746666667</v>
      </c>
      <c r="AF9" s="5"/>
      <c r="AG9" s="5">
        <v>2.21</v>
      </c>
      <c r="AH9" s="5">
        <f t="shared" si="17"/>
        <v>1.857142857</v>
      </c>
      <c r="AI9" s="5"/>
      <c r="AJ9" s="5">
        <v>2.67</v>
      </c>
      <c r="AK9" s="5">
        <f t="shared" si="18"/>
        <v>2.243697479</v>
      </c>
      <c r="AL9" s="2"/>
      <c r="AM9" s="2"/>
      <c r="AN9" s="2"/>
      <c r="AO9" s="2"/>
    </row>
    <row r="10"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AK10" s="3"/>
      <c r="AL10" s="2"/>
      <c r="AM10" s="2"/>
      <c r="AN10" s="2"/>
      <c r="AO10" s="2"/>
    </row>
    <row r="11">
      <c r="B11" s="4">
        <f t="shared" ref="B11:C11" si="19">SUM(B3:B9)</f>
        <v>97</v>
      </c>
      <c r="C11" s="4">
        <f t="shared" si="19"/>
        <v>114265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AK11" s="3"/>
      <c r="AL11" s="2"/>
      <c r="AM11" s="2"/>
      <c r="AN11" s="2"/>
      <c r="AO11" s="2"/>
    </row>
    <row r="12"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AK12" s="3"/>
      <c r="AL12" s="2"/>
      <c r="AM12" s="2"/>
      <c r="AN12" s="2"/>
      <c r="AO12" s="2"/>
    </row>
    <row r="13"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65</v>
      </c>
      <c r="D1" s="1" t="s">
        <v>66</v>
      </c>
      <c r="F1" s="1" t="s">
        <v>67</v>
      </c>
      <c r="H1" s="1" t="s">
        <v>68</v>
      </c>
      <c r="J1" s="1" t="s">
        <v>69</v>
      </c>
      <c r="L1" s="1" t="s">
        <v>55</v>
      </c>
      <c r="N1" s="1" t="s">
        <v>70</v>
      </c>
      <c r="P1" s="1" t="s">
        <v>71</v>
      </c>
    </row>
    <row r="2">
      <c r="B2" s="1" t="s">
        <v>63</v>
      </c>
      <c r="C2" s="1" t="s">
        <v>64</v>
      </c>
      <c r="D2" s="1" t="s">
        <v>63</v>
      </c>
      <c r="E2" s="1" t="s">
        <v>64</v>
      </c>
      <c r="F2" s="1" t="s">
        <v>63</v>
      </c>
      <c r="G2" s="1" t="s">
        <v>64</v>
      </c>
      <c r="H2" s="1" t="s">
        <v>63</v>
      </c>
      <c r="I2" s="1" t="s">
        <v>64</v>
      </c>
      <c r="J2" s="1" t="s">
        <v>63</v>
      </c>
      <c r="K2" s="1" t="s">
        <v>64</v>
      </c>
      <c r="L2" s="1" t="s">
        <v>63</v>
      </c>
      <c r="M2" s="1" t="s">
        <v>64</v>
      </c>
      <c r="N2" s="1" t="s">
        <v>63</v>
      </c>
      <c r="O2" s="1" t="s">
        <v>64</v>
      </c>
      <c r="P2" s="1" t="s">
        <v>63</v>
      </c>
      <c r="Q2" s="1" t="s">
        <v>64</v>
      </c>
    </row>
    <row r="3">
      <c r="A3" s="1" t="s">
        <v>59</v>
      </c>
      <c r="B3" s="1" t="s">
        <v>72</v>
      </c>
      <c r="C3" s="1" t="s">
        <v>72</v>
      </c>
      <c r="D3" s="1" t="s">
        <v>72</v>
      </c>
      <c r="E3" s="1" t="s">
        <v>72</v>
      </c>
      <c r="F3" s="1" t="s">
        <v>73</v>
      </c>
      <c r="G3" s="1" t="s">
        <v>73</v>
      </c>
      <c r="H3" s="1" t="s">
        <v>72</v>
      </c>
      <c r="I3" s="1" t="s">
        <v>74</v>
      </c>
      <c r="J3" s="1" t="s">
        <v>74</v>
      </c>
      <c r="K3" s="1" t="s">
        <v>72</v>
      </c>
      <c r="L3" s="1" t="s">
        <v>63</v>
      </c>
      <c r="M3" s="1" t="s">
        <v>72</v>
      </c>
      <c r="N3" s="1" t="s">
        <v>73</v>
      </c>
      <c r="O3" s="1" t="s">
        <v>73</v>
      </c>
      <c r="P3" s="1" t="s">
        <v>72</v>
      </c>
      <c r="Q3" s="1" t="s">
        <v>74</v>
      </c>
    </row>
    <row r="4">
      <c r="A4" s="1" t="s">
        <v>3</v>
      </c>
      <c r="B4" s="1" t="s">
        <v>74</v>
      </c>
      <c r="C4" s="1" t="s">
        <v>74</v>
      </c>
      <c r="D4" s="1" t="s">
        <v>72</v>
      </c>
      <c r="E4" s="1" t="s">
        <v>75</v>
      </c>
      <c r="F4" s="1" t="s">
        <v>73</v>
      </c>
      <c r="G4" s="1" t="s">
        <v>73</v>
      </c>
      <c r="H4" s="1" t="s">
        <v>72</v>
      </c>
      <c r="I4" s="1" t="s">
        <v>72</v>
      </c>
      <c r="J4" s="1" t="s">
        <v>72</v>
      </c>
      <c r="K4" s="1" t="s">
        <v>76</v>
      </c>
      <c r="L4" s="1" t="s">
        <v>63</v>
      </c>
      <c r="M4" s="1" t="s">
        <v>72</v>
      </c>
      <c r="N4" s="1" t="s">
        <v>73</v>
      </c>
      <c r="O4" s="1" t="s">
        <v>73</v>
      </c>
      <c r="P4" s="1" t="s">
        <v>72</v>
      </c>
      <c r="Q4" s="1" t="s">
        <v>76</v>
      </c>
    </row>
    <row r="5">
      <c r="A5" s="1" t="s">
        <v>60</v>
      </c>
      <c r="B5" s="1" t="s">
        <v>72</v>
      </c>
      <c r="C5" s="1" t="s">
        <v>74</v>
      </c>
      <c r="D5" s="1" t="s">
        <v>72</v>
      </c>
      <c r="E5" s="1" t="s">
        <v>74</v>
      </c>
      <c r="F5" s="1" t="s">
        <v>73</v>
      </c>
      <c r="G5" s="1" t="s">
        <v>73</v>
      </c>
      <c r="H5" s="1" t="s">
        <v>72</v>
      </c>
      <c r="I5" s="1" t="s">
        <v>74</v>
      </c>
      <c r="J5" s="1" t="s">
        <v>74</v>
      </c>
      <c r="K5" s="1" t="s">
        <v>72</v>
      </c>
      <c r="L5" s="1" t="s">
        <v>75</v>
      </c>
      <c r="M5" s="1" t="s">
        <v>72</v>
      </c>
      <c r="N5" s="1" t="s">
        <v>73</v>
      </c>
      <c r="O5" s="1" t="s">
        <v>73</v>
      </c>
      <c r="P5" s="1" t="s">
        <v>76</v>
      </c>
      <c r="Q5" s="1" t="s">
        <v>72</v>
      </c>
    </row>
    <row r="6">
      <c r="A6" s="1" t="s">
        <v>61</v>
      </c>
      <c r="B6" s="1" t="s">
        <v>74</v>
      </c>
      <c r="C6" s="1" t="s">
        <v>74</v>
      </c>
      <c r="D6" s="1" t="s">
        <v>74</v>
      </c>
      <c r="E6" s="1" t="s">
        <v>77</v>
      </c>
      <c r="F6" s="1" t="s">
        <v>73</v>
      </c>
      <c r="G6" s="1" t="s">
        <v>73</v>
      </c>
      <c r="H6" s="1" t="s">
        <v>76</v>
      </c>
      <c r="I6" s="1" t="s">
        <v>75</v>
      </c>
      <c r="J6" s="1" t="s">
        <v>75</v>
      </c>
      <c r="K6" s="1" t="s">
        <v>72</v>
      </c>
      <c r="L6" s="1" t="s">
        <v>78</v>
      </c>
      <c r="M6" s="1" t="s">
        <v>76</v>
      </c>
      <c r="N6" s="1" t="s">
        <v>73</v>
      </c>
      <c r="O6" s="1" t="s">
        <v>73</v>
      </c>
      <c r="P6" s="1" t="s">
        <v>79</v>
      </c>
      <c r="Q6" s="1" t="s">
        <v>79</v>
      </c>
    </row>
    <row r="7">
      <c r="A7" s="1" t="s">
        <v>62</v>
      </c>
      <c r="B7" s="1" t="s">
        <v>76</v>
      </c>
      <c r="C7" s="1" t="s">
        <v>76</v>
      </c>
      <c r="D7" s="1" t="s">
        <v>76</v>
      </c>
      <c r="E7" s="1" t="s">
        <v>79</v>
      </c>
      <c r="F7" s="1" t="s">
        <v>73</v>
      </c>
      <c r="G7" s="1" t="s">
        <v>73</v>
      </c>
      <c r="H7" s="1" t="s">
        <v>76</v>
      </c>
      <c r="I7" s="1" t="s">
        <v>79</v>
      </c>
      <c r="J7" s="1" t="s">
        <v>79</v>
      </c>
      <c r="K7" s="1" t="s">
        <v>72</v>
      </c>
      <c r="L7" s="1" t="s">
        <v>80</v>
      </c>
      <c r="M7" s="1" t="s">
        <v>76</v>
      </c>
      <c r="N7" s="1" t="s">
        <v>73</v>
      </c>
      <c r="O7" s="1" t="s">
        <v>73</v>
      </c>
      <c r="P7" s="1" t="s">
        <v>79</v>
      </c>
      <c r="Q7" s="1" t="s">
        <v>79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63"/>
    <col customWidth="1" min="2" max="2" width="8.75"/>
    <col customWidth="1" min="3" max="3" width="8.25"/>
    <col customWidth="1" min="4" max="4" width="9.25"/>
    <col customWidth="1" min="5" max="5" width="10.5"/>
    <col customWidth="1" min="6" max="6" width="10.38"/>
    <col customWidth="1" min="7" max="7" width="11.63"/>
    <col customWidth="1" min="8" max="8" width="11.25"/>
  </cols>
  <sheetData>
    <row r="1">
      <c r="A1" s="12" t="s">
        <v>31</v>
      </c>
      <c r="B1" s="13" t="s">
        <v>81</v>
      </c>
      <c r="C1" s="13" t="s">
        <v>82</v>
      </c>
      <c r="D1" s="13" t="s">
        <v>83</v>
      </c>
      <c r="E1" s="14" t="s">
        <v>84</v>
      </c>
      <c r="F1" s="14" t="s">
        <v>85</v>
      </c>
      <c r="G1" s="13" t="s">
        <v>86</v>
      </c>
      <c r="H1" s="13" t="s">
        <v>87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</row>
    <row r="2">
      <c r="A2" s="15" t="s">
        <v>65</v>
      </c>
      <c r="B2" s="16">
        <v>5.0</v>
      </c>
      <c r="C2" s="16">
        <v>4.0</v>
      </c>
      <c r="D2" s="16">
        <v>851.0</v>
      </c>
      <c r="E2" s="17">
        <v>7425.0</v>
      </c>
      <c r="F2" s="17">
        <v>279.0</v>
      </c>
      <c r="G2" s="16">
        <v>242.0</v>
      </c>
      <c r="H2" s="18">
        <f t="shared" ref="H2:H8" si="1">E2+F2+G2</f>
        <v>7946</v>
      </c>
      <c r="I2" s="2"/>
      <c r="J2" s="2"/>
      <c r="K2" s="2"/>
    </row>
    <row r="3">
      <c r="A3" s="15" t="s">
        <v>66</v>
      </c>
      <c r="B3" s="16">
        <v>7.0</v>
      </c>
      <c r="C3" s="16">
        <v>5.0</v>
      </c>
      <c r="D3" s="16">
        <v>1051.0</v>
      </c>
      <c r="E3" s="17">
        <v>10769.0</v>
      </c>
      <c r="F3" s="17">
        <v>133.0</v>
      </c>
      <c r="G3" s="16">
        <v>38.0</v>
      </c>
      <c r="H3" s="18">
        <f t="shared" si="1"/>
        <v>10940</v>
      </c>
      <c r="I3" s="2"/>
      <c r="J3" s="2"/>
      <c r="K3" s="2"/>
    </row>
    <row r="4">
      <c r="A4" s="15" t="s">
        <v>67</v>
      </c>
      <c r="B4" s="16">
        <v>10.0</v>
      </c>
      <c r="C4" s="16">
        <v>5.0</v>
      </c>
      <c r="D4" s="16">
        <v>767.0</v>
      </c>
      <c r="E4" s="17">
        <v>15050.0</v>
      </c>
      <c r="F4" s="17">
        <v>260.0</v>
      </c>
      <c r="G4" s="16">
        <v>550.0</v>
      </c>
      <c r="H4" s="18">
        <f t="shared" si="1"/>
        <v>15860</v>
      </c>
      <c r="I4" s="2"/>
      <c r="J4" s="2"/>
      <c r="K4" s="2"/>
    </row>
    <row r="5">
      <c r="A5" s="15" t="s">
        <v>68</v>
      </c>
      <c r="B5" s="16">
        <v>16.0</v>
      </c>
      <c r="C5" s="16">
        <v>10.0</v>
      </c>
      <c r="D5" s="16">
        <v>767.0</v>
      </c>
      <c r="E5" s="17">
        <v>20575.0</v>
      </c>
      <c r="F5" s="17">
        <v>278.0</v>
      </c>
      <c r="G5" s="16">
        <v>632.0</v>
      </c>
      <c r="H5" s="18">
        <f t="shared" si="1"/>
        <v>21485</v>
      </c>
      <c r="I5" s="2"/>
      <c r="J5" s="2"/>
      <c r="K5" s="2"/>
    </row>
    <row r="6">
      <c r="A6" s="15" t="s">
        <v>69</v>
      </c>
      <c r="B6" s="16">
        <v>15.0</v>
      </c>
      <c r="C6" s="16">
        <v>11.0</v>
      </c>
      <c r="D6" s="16">
        <v>4136.0</v>
      </c>
      <c r="E6" s="17">
        <v>25893.0</v>
      </c>
      <c r="F6" s="17">
        <v>1103.0</v>
      </c>
      <c r="G6" s="16">
        <v>688.0</v>
      </c>
      <c r="H6" s="18">
        <f t="shared" si="1"/>
        <v>27684</v>
      </c>
      <c r="I6" s="2"/>
      <c r="J6" s="2"/>
      <c r="K6" s="2"/>
    </row>
    <row r="7">
      <c r="A7" s="15" t="s">
        <v>55</v>
      </c>
      <c r="B7" s="16">
        <v>42.0</v>
      </c>
      <c r="C7" s="16">
        <v>30.0</v>
      </c>
      <c r="D7" s="16">
        <v>10986.0</v>
      </c>
      <c r="E7" s="17">
        <v>27235.0</v>
      </c>
      <c r="F7" s="17">
        <v>962.0</v>
      </c>
      <c r="G7" s="16">
        <v>1612.0</v>
      </c>
      <c r="H7" s="18">
        <f t="shared" si="1"/>
        <v>29809</v>
      </c>
      <c r="I7" s="2"/>
      <c r="J7" s="2"/>
      <c r="K7" s="2"/>
    </row>
    <row r="8">
      <c r="A8" s="15" t="s">
        <v>70</v>
      </c>
      <c r="B8" s="16">
        <v>2.0</v>
      </c>
      <c r="C8" s="16">
        <v>2.0</v>
      </c>
      <c r="D8" s="16">
        <v>268.0</v>
      </c>
      <c r="E8" s="17">
        <v>499.0</v>
      </c>
      <c r="F8" s="17">
        <v>172.0</v>
      </c>
      <c r="G8" s="16">
        <v>69.0</v>
      </c>
      <c r="H8" s="18">
        <f t="shared" si="1"/>
        <v>740</v>
      </c>
      <c r="I8" s="2"/>
      <c r="J8" s="2"/>
      <c r="K8" s="2"/>
    </row>
    <row r="9">
      <c r="A9" s="19"/>
      <c r="B9" s="20"/>
      <c r="C9" s="20"/>
      <c r="D9" s="20"/>
      <c r="E9" s="21"/>
      <c r="F9" s="21"/>
      <c r="G9" s="20"/>
      <c r="H9" s="20"/>
      <c r="I9" s="2"/>
      <c r="J9" s="2"/>
      <c r="K9" s="2"/>
    </row>
    <row r="10">
      <c r="A10" s="15" t="s">
        <v>14</v>
      </c>
      <c r="B10" s="18">
        <f t="shared" ref="B10:H10" si="2">SUM(B2:B8)</f>
        <v>97</v>
      </c>
      <c r="C10" s="18">
        <f t="shared" si="2"/>
        <v>67</v>
      </c>
      <c r="D10" s="18">
        <f t="shared" si="2"/>
        <v>18826</v>
      </c>
      <c r="E10" s="18">
        <f t="shared" si="2"/>
        <v>107446</v>
      </c>
      <c r="F10" s="18">
        <f t="shared" si="2"/>
        <v>3187</v>
      </c>
      <c r="G10" s="18">
        <f t="shared" si="2"/>
        <v>3831</v>
      </c>
      <c r="H10" s="18">
        <f t="shared" si="2"/>
        <v>114464</v>
      </c>
      <c r="I10" s="2"/>
      <c r="J10" s="2"/>
      <c r="K10" s="2"/>
    </row>
    <row r="11">
      <c r="A11" s="2"/>
      <c r="B11" s="3"/>
      <c r="C11" s="3"/>
      <c r="D11" s="2"/>
      <c r="G11" s="3"/>
      <c r="H11" s="2"/>
      <c r="I11" s="2"/>
      <c r="J11" s="2"/>
      <c r="K11" s="2"/>
    </row>
    <row r="12">
      <c r="A12" s="2"/>
      <c r="B12" s="3"/>
      <c r="C12" s="3"/>
      <c r="D12" s="2"/>
      <c r="G12" s="3"/>
      <c r="H12" s="2"/>
      <c r="I12" s="2"/>
      <c r="J12" s="2"/>
      <c r="K12" s="2"/>
    </row>
    <row r="13">
      <c r="A13" s="2"/>
      <c r="B13" s="3"/>
      <c r="C13" s="3"/>
      <c r="D13" s="2"/>
      <c r="G13" s="3"/>
      <c r="H13" s="2"/>
      <c r="I13" s="2"/>
      <c r="J13" s="2"/>
      <c r="K13" s="2"/>
    </row>
    <row r="14">
      <c r="A14" s="2"/>
      <c r="B14" s="3"/>
      <c r="C14" s="3"/>
      <c r="D14" s="2"/>
      <c r="G14" s="3"/>
      <c r="H14" s="2"/>
      <c r="I14" s="2"/>
      <c r="J14" s="2"/>
      <c r="K14" s="2"/>
    </row>
    <row r="15">
      <c r="A15" s="2"/>
      <c r="B15" s="3"/>
      <c r="C15" s="3"/>
      <c r="D15" s="2"/>
      <c r="G15" s="3"/>
      <c r="H15" s="2"/>
      <c r="I15" s="2"/>
      <c r="J15" s="2"/>
      <c r="K15" s="2"/>
    </row>
    <row r="16">
      <c r="A16" s="2"/>
      <c r="B16" s="3"/>
      <c r="C16" s="3"/>
      <c r="D16" s="2"/>
      <c r="G16" s="3"/>
      <c r="H16" s="2"/>
      <c r="I16" s="2"/>
      <c r="J16" s="2"/>
      <c r="K16" s="2"/>
    </row>
    <row r="17">
      <c r="A17" s="2"/>
      <c r="B17" s="3"/>
      <c r="C17" s="3"/>
      <c r="D17" s="2"/>
      <c r="G17" s="3"/>
      <c r="H17" s="2"/>
      <c r="I17" s="2"/>
      <c r="J17" s="2"/>
      <c r="K17" s="2"/>
    </row>
    <row r="18">
      <c r="A18" s="2"/>
      <c r="B18" s="3"/>
      <c r="C18" s="3"/>
      <c r="D18" s="2"/>
      <c r="G18" s="3"/>
      <c r="H18" s="2"/>
      <c r="I18" s="2"/>
      <c r="J18" s="2"/>
      <c r="K18" s="2"/>
    </row>
    <row r="19">
      <c r="A19" s="2"/>
      <c r="B19" s="3"/>
      <c r="C19" s="3"/>
      <c r="D19" s="2"/>
      <c r="G19" s="3"/>
      <c r="H19" s="2"/>
      <c r="I19" s="2"/>
      <c r="J19" s="2"/>
      <c r="K19" s="2"/>
    </row>
    <row r="20">
      <c r="A20" s="2"/>
      <c r="B20" s="3"/>
      <c r="C20" s="3"/>
      <c r="D20" s="2"/>
      <c r="G20" s="3"/>
      <c r="H20" s="2"/>
      <c r="I20" s="2"/>
      <c r="J20" s="2"/>
      <c r="K20" s="2"/>
    </row>
    <row r="21">
      <c r="A21" s="2"/>
      <c r="B21" s="3"/>
      <c r="C21" s="3"/>
      <c r="D21" s="2"/>
      <c r="G21" s="3"/>
      <c r="H21" s="2"/>
      <c r="I21" s="2"/>
      <c r="J21" s="2"/>
      <c r="K21" s="2"/>
    </row>
    <row r="22">
      <c r="A22" s="2"/>
      <c r="B22" s="3"/>
      <c r="C22" s="3"/>
      <c r="D22" s="2"/>
      <c r="G22" s="3"/>
      <c r="H22" s="2"/>
      <c r="I22" s="2"/>
      <c r="J22" s="2"/>
      <c r="K22" s="2"/>
    </row>
    <row r="23">
      <c r="A23" s="2"/>
      <c r="B23" s="3"/>
      <c r="C23" s="3"/>
      <c r="D23" s="2"/>
      <c r="G23" s="3"/>
      <c r="H23" s="2"/>
      <c r="I23" s="2"/>
      <c r="J23" s="2"/>
      <c r="K23" s="2"/>
    </row>
    <row r="24">
      <c r="A24" s="2"/>
      <c r="B24" s="3"/>
      <c r="C24" s="3"/>
      <c r="D24" s="2"/>
      <c r="G24" s="3"/>
      <c r="H24" s="2"/>
      <c r="I24" s="2"/>
      <c r="J24" s="2"/>
      <c r="K24" s="2"/>
    </row>
    <row r="25">
      <c r="A25" s="2"/>
      <c r="B25" s="3"/>
      <c r="C25" s="3"/>
      <c r="D25" s="2"/>
      <c r="G25" s="3"/>
      <c r="H25" s="2"/>
      <c r="I25" s="2"/>
      <c r="J25" s="2"/>
      <c r="K25" s="2"/>
    </row>
    <row r="26">
      <c r="A26" s="2"/>
      <c r="B26" s="3"/>
      <c r="C26" s="3"/>
      <c r="D26" s="2"/>
      <c r="G26" s="3"/>
      <c r="H26" s="2"/>
      <c r="I26" s="2"/>
      <c r="J26" s="2"/>
      <c r="K26" s="2"/>
    </row>
    <row r="27">
      <c r="A27" s="2"/>
      <c r="B27" s="3"/>
      <c r="C27" s="3"/>
      <c r="D27" s="2"/>
      <c r="G27" s="3"/>
      <c r="H27" s="2"/>
      <c r="I27" s="2"/>
      <c r="J27" s="2"/>
      <c r="K27" s="2"/>
    </row>
    <row r="28">
      <c r="A28" s="2"/>
      <c r="B28" s="3"/>
      <c r="C28" s="3"/>
      <c r="D28" s="2"/>
      <c r="G28" s="3"/>
      <c r="H28" s="2"/>
      <c r="I28" s="2"/>
      <c r="J28" s="2"/>
      <c r="K28" s="2"/>
    </row>
    <row r="29">
      <c r="A29" s="2"/>
      <c r="B29" s="3"/>
      <c r="C29" s="3"/>
      <c r="D29" s="2"/>
      <c r="G29" s="3"/>
      <c r="H29" s="2"/>
      <c r="I29" s="2"/>
      <c r="J29" s="2"/>
      <c r="K29" s="2"/>
    </row>
    <row r="30">
      <c r="A30" s="2"/>
      <c r="B30" s="3"/>
      <c r="C30" s="3"/>
      <c r="D30" s="2"/>
      <c r="G30" s="3"/>
      <c r="H30" s="2"/>
      <c r="I30" s="2"/>
      <c r="J30" s="2"/>
      <c r="K30" s="2"/>
    </row>
    <row r="31">
      <c r="A31" s="2"/>
      <c r="B31" s="3"/>
      <c r="C31" s="3"/>
      <c r="D31" s="2"/>
      <c r="G31" s="3"/>
      <c r="H31" s="2"/>
      <c r="I31" s="2"/>
      <c r="J31" s="2"/>
      <c r="K31" s="2"/>
    </row>
    <row r="32">
      <c r="A32" s="2"/>
      <c r="B32" s="3"/>
      <c r="C32" s="3"/>
      <c r="D32" s="2"/>
      <c r="G32" s="3"/>
      <c r="H32" s="2"/>
      <c r="I32" s="2"/>
      <c r="J32" s="2"/>
      <c r="K32" s="2"/>
    </row>
    <row r="33">
      <c r="A33" s="2"/>
      <c r="B33" s="3"/>
      <c r="C33" s="3"/>
      <c r="D33" s="2"/>
      <c r="G33" s="3"/>
      <c r="H33" s="2"/>
      <c r="I33" s="2"/>
      <c r="J33" s="2"/>
      <c r="K33" s="2"/>
    </row>
    <row r="34">
      <c r="A34" s="2"/>
      <c r="B34" s="3"/>
      <c r="C34" s="3"/>
      <c r="D34" s="2"/>
      <c r="G34" s="3"/>
      <c r="H34" s="2"/>
      <c r="I34" s="2"/>
      <c r="J34" s="2"/>
      <c r="K34" s="2"/>
    </row>
    <row r="35">
      <c r="A35" s="2"/>
      <c r="B35" s="3"/>
      <c r="C35" s="3"/>
      <c r="D35" s="2"/>
      <c r="G35" s="3"/>
      <c r="H35" s="2"/>
      <c r="I35" s="2"/>
      <c r="J35" s="2"/>
      <c r="K35" s="2"/>
    </row>
    <row r="36">
      <c r="A36" s="2"/>
      <c r="B36" s="3"/>
      <c r="C36" s="3"/>
      <c r="D36" s="2"/>
      <c r="G36" s="3"/>
      <c r="H36" s="2"/>
      <c r="I36" s="2"/>
      <c r="J36" s="2"/>
      <c r="K36" s="2"/>
    </row>
    <row r="37">
      <c r="A37" s="2"/>
      <c r="B37" s="3"/>
      <c r="C37" s="3"/>
      <c r="D37" s="2"/>
      <c r="G37" s="3"/>
      <c r="H37" s="2"/>
      <c r="I37" s="2"/>
      <c r="J37" s="2"/>
      <c r="K37" s="2"/>
    </row>
    <row r="38">
      <c r="A38" s="2"/>
      <c r="B38" s="3"/>
      <c r="C38" s="3"/>
      <c r="D38" s="2"/>
      <c r="G38" s="3"/>
      <c r="H38" s="2"/>
      <c r="I38" s="2"/>
      <c r="J38" s="2"/>
      <c r="K38" s="2"/>
    </row>
    <row r="39">
      <c r="A39" s="2"/>
      <c r="B39" s="3"/>
      <c r="C39" s="3"/>
      <c r="D39" s="2"/>
      <c r="G39" s="3"/>
      <c r="H39" s="2"/>
      <c r="I39" s="2"/>
      <c r="J39" s="2"/>
      <c r="K39" s="2"/>
    </row>
    <row r="40">
      <c r="A40" s="2"/>
      <c r="B40" s="3"/>
      <c r="C40" s="3"/>
      <c r="D40" s="2"/>
      <c r="G40" s="3"/>
      <c r="H40" s="2"/>
      <c r="I40" s="2"/>
      <c r="J40" s="2"/>
      <c r="K40" s="2"/>
    </row>
    <row r="41">
      <c r="A41" s="2"/>
      <c r="B41" s="3"/>
      <c r="C41" s="3"/>
      <c r="D41" s="2"/>
      <c r="G41" s="3"/>
      <c r="H41" s="2"/>
      <c r="I41" s="2"/>
      <c r="J41" s="2"/>
      <c r="K41" s="2"/>
    </row>
    <row r="42">
      <c r="A42" s="2"/>
      <c r="B42" s="3"/>
      <c r="C42" s="3"/>
      <c r="D42" s="2"/>
      <c r="G42" s="3"/>
      <c r="H42" s="2"/>
      <c r="I42" s="2"/>
      <c r="J42" s="2"/>
      <c r="K42" s="2"/>
    </row>
    <row r="43">
      <c r="A43" s="2"/>
      <c r="B43" s="3"/>
      <c r="C43" s="3"/>
      <c r="D43" s="2"/>
      <c r="G43" s="3"/>
      <c r="H43" s="2"/>
      <c r="I43" s="2"/>
      <c r="J43" s="2"/>
      <c r="K43" s="2"/>
    </row>
    <row r="44">
      <c r="A44" s="2"/>
      <c r="B44" s="3"/>
      <c r="C44" s="3"/>
      <c r="D44" s="2"/>
    </row>
    <row r="45">
      <c r="A45" s="2"/>
      <c r="B45" s="3"/>
      <c r="C45" s="3"/>
      <c r="D45" s="2"/>
    </row>
    <row r="46">
      <c r="A46" s="2"/>
      <c r="B46" s="3"/>
      <c r="C46" s="3"/>
      <c r="D46" s="2"/>
    </row>
    <row r="47">
      <c r="A47" s="2"/>
      <c r="B47" s="3"/>
      <c r="C47" s="3"/>
      <c r="D47" s="2"/>
    </row>
    <row r="48">
      <c r="A48" s="2"/>
      <c r="B48" s="3"/>
      <c r="C48" s="3"/>
      <c r="D48" s="2"/>
    </row>
    <row r="49">
      <c r="A49" s="2"/>
      <c r="B49" s="3"/>
      <c r="C49" s="3"/>
      <c r="D49" s="2"/>
    </row>
    <row r="50">
      <c r="A50" s="2"/>
      <c r="B50" s="3"/>
      <c r="C50" s="3"/>
      <c r="D50" s="2"/>
    </row>
    <row r="51">
      <c r="A51" s="2"/>
      <c r="B51" s="3"/>
      <c r="C51" s="3"/>
      <c r="D51" s="2"/>
    </row>
    <row r="52">
      <c r="A52" s="2"/>
      <c r="B52" s="3"/>
      <c r="C52" s="3"/>
      <c r="D52" s="2"/>
    </row>
    <row r="53">
      <c r="A53" s="2"/>
      <c r="B53" s="3"/>
      <c r="C53" s="3"/>
      <c r="D53" s="2"/>
    </row>
    <row r="54">
      <c r="A54" s="2"/>
      <c r="B54" s="3"/>
      <c r="C54" s="3"/>
      <c r="D54" s="2"/>
    </row>
    <row r="55">
      <c r="A55" s="2"/>
      <c r="B55" s="3"/>
      <c r="C55" s="3"/>
      <c r="D55" s="2"/>
    </row>
    <row r="56">
      <c r="A56" s="2"/>
      <c r="B56" s="3"/>
      <c r="C56" s="3"/>
      <c r="D56" s="2"/>
    </row>
    <row r="57">
      <c r="A57" s="2"/>
      <c r="B57" s="3"/>
      <c r="C57" s="3"/>
      <c r="D57" s="2"/>
    </row>
    <row r="58">
      <c r="A58" s="2"/>
      <c r="B58" s="3"/>
      <c r="C58" s="3"/>
      <c r="D58" s="2"/>
    </row>
    <row r="59">
      <c r="A59" s="2"/>
      <c r="B59" s="3"/>
      <c r="C59" s="3"/>
      <c r="D59" s="2"/>
    </row>
    <row r="60">
      <c r="A60" s="2"/>
      <c r="B60" s="3"/>
      <c r="C60" s="3"/>
      <c r="D60" s="2"/>
    </row>
    <row r="61">
      <c r="A61" s="2"/>
      <c r="B61" s="3"/>
      <c r="C61" s="3"/>
      <c r="D61" s="2"/>
    </row>
    <row r="62">
      <c r="A62" s="2"/>
      <c r="B62" s="3"/>
      <c r="C62" s="3"/>
      <c r="D62" s="2"/>
    </row>
    <row r="63">
      <c r="A63" s="2"/>
      <c r="B63" s="3"/>
      <c r="C63" s="3"/>
      <c r="D63" s="2"/>
    </row>
    <row r="64">
      <c r="A64" s="2"/>
      <c r="B64" s="3"/>
      <c r="C64" s="3"/>
      <c r="D64" s="2"/>
    </row>
    <row r="65">
      <c r="A65" s="2"/>
      <c r="B65" s="3"/>
      <c r="C65" s="3"/>
      <c r="D65" s="2"/>
    </row>
    <row r="66">
      <c r="A66" s="2"/>
      <c r="B66" s="3"/>
      <c r="C66" s="3"/>
      <c r="D66" s="2"/>
    </row>
    <row r="67">
      <c r="A67" s="2"/>
      <c r="B67" s="3"/>
      <c r="C67" s="3"/>
      <c r="D67" s="2"/>
    </row>
    <row r="68">
      <c r="A68" s="2"/>
      <c r="B68" s="3"/>
      <c r="C68" s="3"/>
      <c r="D68" s="2"/>
    </row>
    <row r="69">
      <c r="A69" s="2"/>
      <c r="B69" s="3"/>
      <c r="C69" s="3"/>
      <c r="D69" s="2"/>
    </row>
    <row r="70">
      <c r="A70" s="2"/>
      <c r="B70" s="3"/>
      <c r="C70" s="3"/>
      <c r="D70" s="2"/>
    </row>
    <row r="71">
      <c r="A71" s="2"/>
      <c r="B71" s="3"/>
      <c r="C71" s="3"/>
      <c r="D71" s="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31</v>
      </c>
    </row>
    <row r="2">
      <c r="A2" s="1" t="s">
        <v>24</v>
      </c>
      <c r="B2" s="1">
        <v>31.0</v>
      </c>
      <c r="C2" s="1">
        <v>34.0</v>
      </c>
    </row>
    <row r="3">
      <c r="A3" s="1" t="s">
        <v>25</v>
      </c>
      <c r="B3" s="1">
        <v>24.0</v>
      </c>
    </row>
    <row r="4">
      <c r="A4" s="1" t="s">
        <v>26</v>
      </c>
      <c r="B4" s="1">
        <v>2.0</v>
      </c>
      <c r="C4" s="1">
        <v>3.0</v>
      </c>
      <c r="D4" s="1">
        <v>4.0</v>
      </c>
      <c r="E4" s="1">
        <v>8.0</v>
      </c>
      <c r="F4" s="1">
        <v>12.0</v>
      </c>
    </row>
    <row r="5">
      <c r="A5" s="1" t="s">
        <v>28</v>
      </c>
      <c r="B5" s="1">
        <v>4.0</v>
      </c>
      <c r="C5" s="1">
        <v>16.0</v>
      </c>
      <c r="D5" s="1">
        <v>23.0</v>
      </c>
      <c r="E5" s="1">
        <v>24.0</v>
      </c>
      <c r="F5" s="1">
        <v>25.0</v>
      </c>
      <c r="G5" s="1">
        <v>27.0</v>
      </c>
      <c r="H5" s="1">
        <v>31.0</v>
      </c>
      <c r="I5" s="1">
        <v>35.0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.5"/>
    <col customWidth="1" min="3" max="3" width="6.88"/>
    <col customWidth="1" min="4" max="4" width="13.88"/>
    <col customWidth="1" min="6" max="6" width="13.75"/>
    <col customWidth="1" min="12" max="12" width="13.75"/>
    <col customWidth="1" min="16" max="16" width="13.75"/>
  </cols>
  <sheetData>
    <row r="1">
      <c r="A1" s="1" t="s">
        <v>0</v>
      </c>
      <c r="B1" s="1" t="s">
        <v>31</v>
      </c>
      <c r="C1" s="1" t="s">
        <v>2</v>
      </c>
      <c r="D1" s="1" t="s">
        <v>32</v>
      </c>
      <c r="E1" s="1" t="s">
        <v>33</v>
      </c>
      <c r="F1" s="1"/>
      <c r="G1" s="7" t="s">
        <v>34</v>
      </c>
      <c r="H1" s="8"/>
      <c r="I1" s="7" t="s">
        <v>35</v>
      </c>
      <c r="J1" s="8"/>
      <c r="K1" s="1" t="s">
        <v>36</v>
      </c>
      <c r="L1" s="1"/>
      <c r="M1" s="1" t="s">
        <v>37</v>
      </c>
      <c r="N1" s="1"/>
      <c r="O1" s="1" t="s">
        <v>38</v>
      </c>
      <c r="P1" s="1"/>
      <c r="Q1" s="1" t="s">
        <v>10</v>
      </c>
      <c r="R1" s="1"/>
      <c r="S1" s="1" t="s">
        <v>11</v>
      </c>
      <c r="T1" s="1"/>
      <c r="U1" s="1" t="s">
        <v>39</v>
      </c>
      <c r="V1" s="1"/>
      <c r="W1" s="1" t="s">
        <v>40</v>
      </c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1"/>
      <c r="B2" s="1"/>
      <c r="C2" s="1"/>
      <c r="D2" s="1"/>
      <c r="E2" s="1" t="s">
        <v>12</v>
      </c>
      <c r="F2" s="1" t="s">
        <v>13</v>
      </c>
      <c r="G2" s="8" t="s">
        <v>12</v>
      </c>
      <c r="H2" s="8" t="s">
        <v>13</v>
      </c>
      <c r="I2" s="8" t="s">
        <v>12</v>
      </c>
      <c r="J2" s="8" t="s">
        <v>13</v>
      </c>
      <c r="K2" s="1" t="s">
        <v>18</v>
      </c>
      <c r="L2" s="1" t="s">
        <v>13</v>
      </c>
      <c r="M2" s="1"/>
      <c r="N2" s="1"/>
      <c r="O2" s="1" t="s">
        <v>18</v>
      </c>
      <c r="P2" s="1" t="s">
        <v>13</v>
      </c>
      <c r="R2" s="1" t="s">
        <v>13</v>
      </c>
      <c r="T2" s="1" t="s">
        <v>13</v>
      </c>
      <c r="U2" s="1" t="s">
        <v>18</v>
      </c>
      <c r="V2" s="1" t="s">
        <v>13</v>
      </c>
      <c r="W2" s="1" t="s">
        <v>18</v>
      </c>
      <c r="X2" s="1" t="s">
        <v>13</v>
      </c>
      <c r="Y2" s="3"/>
    </row>
    <row r="3">
      <c r="A3" s="3" t="s">
        <v>24</v>
      </c>
      <c r="B3" s="2">
        <v>30.0</v>
      </c>
      <c r="C3" s="2">
        <v>1645.0</v>
      </c>
      <c r="D3" s="9">
        <v>4.92</v>
      </c>
      <c r="E3" s="2">
        <v>33.14</v>
      </c>
      <c r="F3" s="2">
        <v>2.28</v>
      </c>
      <c r="G3" s="1">
        <v>3.16</v>
      </c>
      <c r="H3" s="1">
        <v>1.91</v>
      </c>
      <c r="I3" s="1">
        <v>1.01</v>
      </c>
      <c r="J3" s="1">
        <v>1.99</v>
      </c>
      <c r="K3" s="1">
        <v>197.84</v>
      </c>
      <c r="L3" s="1">
        <v>194.9</v>
      </c>
      <c r="M3" s="1">
        <v>36.86</v>
      </c>
      <c r="N3" s="1"/>
      <c r="O3" s="1">
        <v>95995.26</v>
      </c>
      <c r="P3" s="1">
        <v>197.4</v>
      </c>
      <c r="R3" s="1">
        <v>10.77</v>
      </c>
      <c r="T3" s="1">
        <v>12.93</v>
      </c>
      <c r="U3" s="2"/>
      <c r="V3" s="9">
        <v>221.85</v>
      </c>
      <c r="W3" s="2"/>
      <c r="X3" s="9">
        <v>208.5</v>
      </c>
      <c r="Y3" s="2"/>
    </row>
    <row r="4">
      <c r="A4" s="3" t="s">
        <v>24</v>
      </c>
      <c r="B4" s="2">
        <v>31.0</v>
      </c>
      <c r="C4" s="2">
        <v>2145.0</v>
      </c>
      <c r="D4" s="9">
        <v>4.29</v>
      </c>
      <c r="E4" s="2">
        <v>4.97</v>
      </c>
      <c r="F4" s="2">
        <v>3.17</v>
      </c>
      <c r="G4" s="1">
        <v>1.59</v>
      </c>
      <c r="H4" s="1">
        <v>3.22</v>
      </c>
      <c r="I4" s="1">
        <v>0.56</v>
      </c>
      <c r="J4" s="1">
        <v>3.17</v>
      </c>
      <c r="K4" s="1">
        <v>80.94</v>
      </c>
      <c r="L4" s="1">
        <v>435.63</v>
      </c>
      <c r="M4" s="1">
        <v>27.53</v>
      </c>
      <c r="N4" s="1"/>
      <c r="O4" s="1">
        <v>22654.98</v>
      </c>
      <c r="P4" s="1">
        <v>462.52</v>
      </c>
      <c r="R4" s="10">
        <v>16.2</v>
      </c>
      <c r="T4" s="10">
        <v>18.21</v>
      </c>
      <c r="U4" s="2"/>
      <c r="V4" s="9">
        <v>488.18</v>
      </c>
      <c r="W4" s="2"/>
      <c r="X4" s="9">
        <v>445.51</v>
      </c>
      <c r="Y4" s="2"/>
    </row>
    <row r="5">
      <c r="A5" s="3" t="s">
        <v>24</v>
      </c>
      <c r="B5" s="2">
        <v>32.0</v>
      </c>
      <c r="C5" s="2">
        <v>1121.0</v>
      </c>
      <c r="D5" s="9">
        <v>3.11</v>
      </c>
      <c r="E5" s="2">
        <v>2.51</v>
      </c>
      <c r="F5" s="2">
        <v>0.88</v>
      </c>
      <c r="G5" s="1">
        <v>0.7</v>
      </c>
      <c r="H5" s="1">
        <v>0.89</v>
      </c>
      <c r="I5" s="1">
        <v>0.31</v>
      </c>
      <c r="J5" s="1">
        <v>0.89</v>
      </c>
      <c r="K5" s="1">
        <v>12.72</v>
      </c>
      <c r="L5" s="1">
        <v>46.53</v>
      </c>
      <c r="M5" s="1">
        <v>5.09</v>
      </c>
      <c r="N5" s="1"/>
      <c r="O5" s="1">
        <v>3012.38</v>
      </c>
      <c r="P5" s="1">
        <v>52.19</v>
      </c>
      <c r="R5" s="10">
        <v>1.8</v>
      </c>
      <c r="T5" s="10">
        <v>2.55</v>
      </c>
      <c r="U5" s="2"/>
      <c r="V5" s="9">
        <v>59.22</v>
      </c>
      <c r="W5" s="2"/>
      <c r="X5" s="9">
        <v>46.74</v>
      </c>
      <c r="Y5" s="2"/>
    </row>
    <row r="6">
      <c r="A6" s="3" t="s">
        <v>24</v>
      </c>
      <c r="B6" s="2">
        <v>33.0</v>
      </c>
      <c r="C6" s="2">
        <v>939.0</v>
      </c>
      <c r="D6" s="9">
        <v>3.18</v>
      </c>
      <c r="E6" s="2">
        <v>2.61</v>
      </c>
      <c r="F6" s="2">
        <v>0.63</v>
      </c>
      <c r="G6" s="1">
        <v>0.75</v>
      </c>
      <c r="H6" s="1">
        <v>0.65</v>
      </c>
      <c r="I6" s="1">
        <v>0.29</v>
      </c>
      <c r="J6" s="1">
        <v>0.62</v>
      </c>
      <c r="K6" s="1">
        <v>16.12</v>
      </c>
      <c r="L6" s="1">
        <v>23.8</v>
      </c>
      <c r="M6" s="1">
        <v>5.43</v>
      </c>
      <c r="N6" s="1"/>
      <c r="O6" s="1">
        <v>4882.04</v>
      </c>
      <c r="P6" s="1">
        <v>27.74</v>
      </c>
      <c r="R6" s="10">
        <v>1.26</v>
      </c>
      <c r="T6" s="10">
        <v>1.87</v>
      </c>
      <c r="U6" s="2"/>
      <c r="V6" s="9">
        <v>37.37</v>
      </c>
      <c r="W6" s="2"/>
      <c r="X6" s="9">
        <v>30.23</v>
      </c>
      <c r="Y6" s="2"/>
    </row>
    <row r="7">
      <c r="A7" s="3" t="s">
        <v>24</v>
      </c>
      <c r="B7" s="2">
        <v>34.0</v>
      </c>
      <c r="C7" s="2">
        <v>2096.0</v>
      </c>
      <c r="D7" s="9">
        <v>3.78</v>
      </c>
      <c r="E7" s="2">
        <v>5.65</v>
      </c>
      <c r="F7" s="2">
        <v>3.06</v>
      </c>
      <c r="G7" s="1">
        <v>1.92</v>
      </c>
      <c r="H7" s="1">
        <v>3.06</v>
      </c>
      <c r="I7" s="1">
        <v>0.56</v>
      </c>
      <c r="J7" s="1">
        <v>3.05</v>
      </c>
      <c r="K7" s="1">
        <v>97.62</v>
      </c>
      <c r="L7" s="1">
        <v>394.87</v>
      </c>
      <c r="M7" s="1">
        <v>24.91</v>
      </c>
      <c r="N7" s="1"/>
      <c r="O7" s="1">
        <v>51236.13</v>
      </c>
      <c r="P7" s="1">
        <v>421.82</v>
      </c>
      <c r="R7" s="10">
        <v>5.44</v>
      </c>
      <c r="T7" s="10">
        <v>7.07</v>
      </c>
      <c r="U7" s="2"/>
      <c r="V7" s="9">
        <v>443.36</v>
      </c>
      <c r="W7" s="2"/>
      <c r="X7" s="9">
        <v>405.1</v>
      </c>
      <c r="Y7" s="2"/>
    </row>
    <row r="8">
      <c r="C8" s="4">
        <f>SUM(C2:C7)</f>
        <v>7946</v>
      </c>
      <c r="E8" s="4">
        <f t="shared" ref="E8:M8" si="1">SUM(E2:E7)</f>
        <v>48.88</v>
      </c>
      <c r="F8" s="4">
        <f t="shared" si="1"/>
        <v>10.02</v>
      </c>
      <c r="G8" s="4">
        <f t="shared" si="1"/>
        <v>8.12</v>
      </c>
      <c r="H8" s="4">
        <f t="shared" si="1"/>
        <v>9.73</v>
      </c>
      <c r="I8" s="4">
        <f t="shared" si="1"/>
        <v>2.73</v>
      </c>
      <c r="J8" s="4">
        <f t="shared" si="1"/>
        <v>9.72</v>
      </c>
      <c r="K8" s="4">
        <f t="shared" si="1"/>
        <v>405.24</v>
      </c>
      <c r="L8" s="4">
        <f t="shared" si="1"/>
        <v>1095.73</v>
      </c>
      <c r="M8" s="4">
        <f t="shared" si="1"/>
        <v>99.82</v>
      </c>
      <c r="O8" s="4">
        <f t="shared" ref="O8:P8" si="2">SUM(O2:O7)</f>
        <v>177780.79</v>
      </c>
      <c r="P8" s="4">
        <f t="shared" si="2"/>
        <v>1161.67</v>
      </c>
      <c r="R8" s="4">
        <f>SUM(R2:R7)</f>
        <v>35.47</v>
      </c>
      <c r="T8" s="4">
        <f>SUM(T2:T7)</f>
        <v>42.63</v>
      </c>
      <c r="U8" s="3"/>
      <c r="V8" s="2"/>
      <c r="W8" s="2"/>
      <c r="X8" s="2"/>
      <c r="Y8" s="2"/>
    </row>
    <row r="9">
      <c r="G9" s="1"/>
      <c r="H9" s="1"/>
      <c r="I9" s="1"/>
      <c r="J9" s="1"/>
      <c r="K9" s="1"/>
      <c r="U9" s="3"/>
      <c r="V9" s="2"/>
      <c r="W9" s="2"/>
      <c r="X9" s="2"/>
      <c r="Y9" s="2"/>
    </row>
    <row r="10">
      <c r="F10" s="4">
        <f>E8+F8</f>
        <v>58.9</v>
      </c>
      <c r="G10" s="1"/>
      <c r="H10" s="1"/>
      <c r="I10" s="1"/>
      <c r="J10" s="1"/>
      <c r="K10" s="1"/>
      <c r="L10" s="4">
        <f>K8+L8</f>
        <v>1500.97</v>
      </c>
      <c r="P10" s="4">
        <f>O8+P8</f>
        <v>178942.46</v>
      </c>
      <c r="U10" s="3"/>
      <c r="V10" s="2"/>
      <c r="W10" s="2"/>
      <c r="X10" s="2"/>
      <c r="Y10" s="2"/>
    </row>
    <row r="11">
      <c r="G11" s="1"/>
      <c r="H11" s="1"/>
      <c r="I11" s="1"/>
      <c r="J11" s="1"/>
      <c r="K11" s="1"/>
      <c r="U11" s="3"/>
      <c r="V11" s="2"/>
      <c r="W11" s="2"/>
      <c r="X11" s="2"/>
      <c r="Y11" s="2"/>
    </row>
    <row r="12">
      <c r="G12" s="1"/>
      <c r="H12" s="1"/>
      <c r="I12" s="1"/>
      <c r="J12" s="1"/>
      <c r="K12" s="1"/>
      <c r="U12" s="3"/>
      <c r="V12" s="2"/>
      <c r="W12" s="2"/>
      <c r="X12" s="2"/>
      <c r="Y12" s="2"/>
    </row>
    <row r="13">
      <c r="G13" s="1"/>
      <c r="H13" s="1"/>
      <c r="I13" s="1"/>
      <c r="J13" s="1"/>
      <c r="K13" s="1"/>
    </row>
    <row r="25">
      <c r="D25" s="2"/>
      <c r="E25" s="2"/>
      <c r="F25" s="2"/>
      <c r="G25" s="2"/>
      <c r="H25" s="2"/>
      <c r="I25" s="2"/>
      <c r="J25" s="2"/>
      <c r="K25" s="2"/>
      <c r="L25" s="2"/>
    </row>
    <row r="26">
      <c r="D26" s="2"/>
      <c r="E26" s="2"/>
      <c r="F26" s="2"/>
      <c r="G26" s="2"/>
      <c r="H26" s="2"/>
      <c r="I26" s="2"/>
      <c r="J26" s="2"/>
      <c r="K26" s="2"/>
      <c r="L26" s="2"/>
    </row>
    <row r="31">
      <c r="E31" s="10"/>
      <c r="F31" s="10"/>
      <c r="G31" s="10"/>
      <c r="H31" s="10"/>
      <c r="I31" s="10"/>
      <c r="J31" s="10"/>
      <c r="K31" s="10"/>
      <c r="L31" s="10"/>
    </row>
    <row r="32">
      <c r="E32" s="10"/>
      <c r="F32" s="10"/>
      <c r="G32" s="10"/>
      <c r="H32" s="10"/>
      <c r="I32" s="10"/>
      <c r="J32" s="10"/>
      <c r="K32" s="10"/>
      <c r="L32" s="1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75"/>
    <col customWidth="1" min="2" max="2" width="2.63"/>
    <col customWidth="1" min="3" max="3" width="6.88"/>
    <col customWidth="1" min="5" max="5" width="13.75"/>
    <col customWidth="1" min="11" max="11" width="13.75"/>
    <col customWidth="1" min="15" max="15" width="13.75"/>
  </cols>
  <sheetData>
    <row r="1">
      <c r="A1" s="1" t="s">
        <v>0</v>
      </c>
      <c r="B1" s="1" t="s">
        <v>31</v>
      </c>
      <c r="C1" s="1" t="s">
        <v>2</v>
      </c>
      <c r="D1" s="1" t="s">
        <v>33</v>
      </c>
      <c r="E1" s="1"/>
      <c r="F1" s="7" t="s">
        <v>34</v>
      </c>
      <c r="G1" s="8"/>
      <c r="H1" s="7" t="s">
        <v>35</v>
      </c>
      <c r="I1" s="8"/>
      <c r="J1" s="1" t="s">
        <v>36</v>
      </c>
      <c r="K1" s="1"/>
      <c r="L1" s="1" t="s">
        <v>37</v>
      </c>
      <c r="M1" s="1"/>
      <c r="N1" s="1" t="s">
        <v>38</v>
      </c>
      <c r="O1" s="1"/>
      <c r="P1" s="1" t="s">
        <v>10</v>
      </c>
      <c r="Q1" s="1"/>
      <c r="R1" s="1" t="s">
        <v>11</v>
      </c>
      <c r="S1" s="1"/>
      <c r="T1" s="1" t="s">
        <v>39</v>
      </c>
      <c r="U1" s="1"/>
      <c r="V1" s="1" t="s">
        <v>40</v>
      </c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/>
      <c r="B2" s="1"/>
      <c r="C2" s="1"/>
      <c r="D2" s="1" t="s">
        <v>12</v>
      </c>
      <c r="E2" s="1" t="s">
        <v>13</v>
      </c>
      <c r="F2" s="8" t="s">
        <v>12</v>
      </c>
      <c r="G2" s="8" t="s">
        <v>13</v>
      </c>
      <c r="H2" s="8" t="s">
        <v>12</v>
      </c>
      <c r="I2" s="8" t="s">
        <v>13</v>
      </c>
      <c r="J2" s="1" t="s">
        <v>18</v>
      </c>
      <c r="K2" s="1" t="s">
        <v>13</v>
      </c>
      <c r="L2" s="1"/>
      <c r="M2" s="1"/>
      <c r="N2" s="1" t="s">
        <v>18</v>
      </c>
      <c r="O2" s="1" t="s">
        <v>13</v>
      </c>
      <c r="Q2" s="1" t="s">
        <v>13</v>
      </c>
      <c r="S2" s="1" t="s">
        <v>13</v>
      </c>
      <c r="T2" s="1" t="s">
        <v>18</v>
      </c>
      <c r="U2" s="1" t="s">
        <v>13</v>
      </c>
      <c r="V2" s="1" t="s">
        <v>18</v>
      </c>
      <c r="W2" s="1" t="s">
        <v>13</v>
      </c>
      <c r="X2" s="3"/>
    </row>
    <row r="3">
      <c r="A3" s="3" t="s">
        <v>25</v>
      </c>
      <c r="B3" s="2">
        <v>1.0</v>
      </c>
      <c r="C3" s="2">
        <v>2390.0</v>
      </c>
      <c r="D3" s="2">
        <v>7.89</v>
      </c>
      <c r="E3" s="2">
        <v>4.47</v>
      </c>
      <c r="F3" s="1">
        <v>3.46</v>
      </c>
      <c r="G3" s="1">
        <v>4.04</v>
      </c>
      <c r="H3" s="1">
        <v>1.47</v>
      </c>
      <c r="I3" s="1">
        <v>4.04</v>
      </c>
      <c r="J3" s="1">
        <v>257.06</v>
      </c>
      <c r="K3" s="1">
        <v>620.17</v>
      </c>
      <c r="L3" s="9">
        <v>78.33</v>
      </c>
      <c r="M3" s="2"/>
      <c r="N3" s="2">
        <v>144054.05</v>
      </c>
      <c r="O3" s="1">
        <v>654.48</v>
      </c>
      <c r="Q3" s="1">
        <v>5.44</v>
      </c>
      <c r="S3" s="1">
        <v>7.83</v>
      </c>
      <c r="T3" s="2"/>
      <c r="U3" s="9">
        <v>653.04</v>
      </c>
      <c r="V3" s="2"/>
      <c r="W3" s="9">
        <v>628.77</v>
      </c>
      <c r="X3" s="2"/>
    </row>
    <row r="4">
      <c r="A4" s="3" t="s">
        <v>25</v>
      </c>
      <c r="B4" s="2">
        <v>11.0</v>
      </c>
      <c r="C4" s="2">
        <v>538.0</v>
      </c>
      <c r="D4" s="2">
        <v>2.53</v>
      </c>
      <c r="E4" s="2">
        <v>0.57</v>
      </c>
      <c r="F4" s="1">
        <v>1.42</v>
      </c>
      <c r="G4" s="1">
        <v>0.21</v>
      </c>
      <c r="H4" s="1">
        <v>0.66</v>
      </c>
      <c r="I4" s="1">
        <v>0.22</v>
      </c>
      <c r="J4" s="1">
        <v>33.82</v>
      </c>
      <c r="K4" s="1">
        <v>3.08</v>
      </c>
      <c r="L4" s="9">
        <v>8.66</v>
      </c>
      <c r="M4" s="9"/>
      <c r="N4" s="9">
        <v>25601.66</v>
      </c>
      <c r="O4" s="1">
        <v>3.46</v>
      </c>
      <c r="Q4" s="10">
        <v>0.29</v>
      </c>
      <c r="S4" s="10">
        <v>0.35</v>
      </c>
      <c r="T4" s="9"/>
      <c r="U4" s="9">
        <v>3.67</v>
      </c>
      <c r="V4" s="2"/>
      <c r="W4" s="9">
        <v>3.72</v>
      </c>
      <c r="X4" s="2"/>
    </row>
    <row r="5">
      <c r="A5" s="3" t="s">
        <v>25</v>
      </c>
      <c r="B5" s="2">
        <v>16.0</v>
      </c>
      <c r="C5" s="2">
        <v>336.0</v>
      </c>
      <c r="D5" s="2">
        <v>1.52</v>
      </c>
      <c r="E5" s="2">
        <v>0.25</v>
      </c>
      <c r="F5" s="1">
        <v>0.35</v>
      </c>
      <c r="G5" s="1">
        <v>0.09</v>
      </c>
      <c r="H5" s="1">
        <v>0.12</v>
      </c>
      <c r="I5" s="1">
        <v>0.08</v>
      </c>
      <c r="J5" s="1">
        <v>3.6</v>
      </c>
      <c r="K5" s="1">
        <v>0.76</v>
      </c>
      <c r="L5" s="9">
        <v>1.15</v>
      </c>
      <c r="M5" s="2"/>
      <c r="N5" s="2">
        <v>1891.46</v>
      </c>
      <c r="O5" s="1">
        <v>0.82</v>
      </c>
      <c r="Q5" s="10">
        <v>0.11</v>
      </c>
      <c r="S5" s="10">
        <v>0.15</v>
      </c>
      <c r="T5" s="2"/>
      <c r="U5" s="9">
        <v>0.93</v>
      </c>
      <c r="V5" s="2"/>
      <c r="W5" s="9">
        <v>0.95</v>
      </c>
      <c r="X5" s="2"/>
    </row>
    <row r="6">
      <c r="A6" s="3" t="s">
        <v>25</v>
      </c>
      <c r="B6" s="2">
        <v>22.0</v>
      </c>
      <c r="C6" s="2">
        <v>81.0</v>
      </c>
      <c r="D6" s="2">
        <v>0.56</v>
      </c>
      <c r="E6" s="2">
        <v>0.16</v>
      </c>
      <c r="F6" s="1">
        <v>0.04</v>
      </c>
      <c r="G6" s="1">
        <v>0.01</v>
      </c>
      <c r="H6" s="1">
        <v>0.02</v>
      </c>
      <c r="I6" s="1">
        <v>0.01</v>
      </c>
      <c r="J6" s="1">
        <v>0.05</v>
      </c>
      <c r="K6" s="1">
        <v>0.01</v>
      </c>
      <c r="L6" s="9">
        <v>0.02</v>
      </c>
      <c r="M6" s="9"/>
      <c r="N6" s="9">
        <v>25.16</v>
      </c>
      <c r="O6" s="1">
        <v>0.01</v>
      </c>
      <c r="Q6" s="10">
        <v>0.03</v>
      </c>
      <c r="S6" s="10">
        <v>0.04</v>
      </c>
      <c r="T6" s="9"/>
      <c r="U6" s="9">
        <v>0.05</v>
      </c>
      <c r="V6" s="2"/>
      <c r="W6" s="9">
        <v>0.05</v>
      </c>
      <c r="X6" s="2"/>
    </row>
    <row r="7">
      <c r="A7" s="3" t="s">
        <v>25</v>
      </c>
      <c r="B7" s="2">
        <v>24.0</v>
      </c>
      <c r="C7" s="2">
        <v>2547.0</v>
      </c>
      <c r="D7" s="2">
        <v>8.75</v>
      </c>
      <c r="E7" s="2">
        <v>4.92</v>
      </c>
      <c r="F7" s="1">
        <v>3.2</v>
      </c>
      <c r="G7" s="1">
        <v>4.56</v>
      </c>
      <c r="H7" s="1">
        <v>1.15</v>
      </c>
      <c r="I7" s="1">
        <v>4.5</v>
      </c>
      <c r="J7" s="1">
        <v>481.55</v>
      </c>
      <c r="K7" s="1">
        <v>743.34</v>
      </c>
      <c r="L7" s="9">
        <v>186.14</v>
      </c>
      <c r="M7" s="2"/>
      <c r="N7" s="2">
        <v>128696.65</v>
      </c>
      <c r="O7" s="1">
        <v>797.79</v>
      </c>
      <c r="Q7" s="10">
        <v>11.36</v>
      </c>
      <c r="S7" s="10">
        <v>13.43</v>
      </c>
      <c r="T7" s="2"/>
      <c r="U7" s="9">
        <v>794.7</v>
      </c>
      <c r="V7" s="2"/>
      <c r="W7" s="9">
        <v>781.77</v>
      </c>
      <c r="X7" s="2"/>
    </row>
    <row r="8">
      <c r="A8" s="3" t="s">
        <v>25</v>
      </c>
      <c r="B8" s="2">
        <v>26.0</v>
      </c>
      <c r="C8" s="2">
        <v>2503.0</v>
      </c>
      <c r="D8" s="2">
        <v>6.48</v>
      </c>
      <c r="E8" s="2">
        <v>4.88</v>
      </c>
      <c r="F8" s="1">
        <v>2.98</v>
      </c>
      <c r="G8" s="1">
        <v>4.51</v>
      </c>
      <c r="H8" s="1">
        <v>0.76</v>
      </c>
      <c r="I8" s="1">
        <v>4.48</v>
      </c>
      <c r="J8" s="1">
        <v>382.74</v>
      </c>
      <c r="K8" s="1">
        <v>645.23</v>
      </c>
      <c r="L8" s="9">
        <v>181.79</v>
      </c>
      <c r="M8" s="9"/>
      <c r="N8" s="9">
        <v>80825.08</v>
      </c>
      <c r="O8" s="1">
        <v>750.53</v>
      </c>
      <c r="Q8" s="10">
        <v>2.69</v>
      </c>
      <c r="S8" s="10">
        <v>3.38</v>
      </c>
      <c r="T8" s="9"/>
      <c r="U8" s="9">
        <v>743.84</v>
      </c>
      <c r="V8" s="2"/>
      <c r="W8" s="9">
        <v>708.75</v>
      </c>
      <c r="X8" s="2"/>
    </row>
    <row r="9">
      <c r="A9" s="3" t="s">
        <v>25</v>
      </c>
      <c r="B9" s="2">
        <v>27.0</v>
      </c>
      <c r="C9" s="2">
        <v>2545.0</v>
      </c>
      <c r="D9" s="2">
        <v>9.0</v>
      </c>
      <c r="E9" s="2">
        <v>4.96</v>
      </c>
      <c r="F9" s="1">
        <v>3.21</v>
      </c>
      <c r="G9" s="1">
        <v>4.6</v>
      </c>
      <c r="H9" s="1">
        <v>1.2</v>
      </c>
      <c r="I9" s="1">
        <v>4.57</v>
      </c>
      <c r="J9" s="1">
        <v>506.77</v>
      </c>
      <c r="K9" s="1">
        <v>777.4</v>
      </c>
      <c r="L9" s="9">
        <v>207.97</v>
      </c>
      <c r="M9" s="2"/>
      <c r="N9" s="2">
        <v>124760.89</v>
      </c>
      <c r="O9" s="1">
        <v>796.56</v>
      </c>
      <c r="Q9" s="10">
        <v>9.42</v>
      </c>
      <c r="S9" s="10">
        <v>12.44</v>
      </c>
      <c r="T9" s="2"/>
      <c r="U9" s="9">
        <v>792.57</v>
      </c>
      <c r="V9" s="2"/>
      <c r="W9" s="9">
        <v>786.74</v>
      </c>
      <c r="X9" s="2"/>
    </row>
    <row r="10">
      <c r="C10" s="4">
        <f t="shared" ref="C10:L10" si="1">SUM(C2:C9)</f>
        <v>10940</v>
      </c>
      <c r="D10" s="4">
        <f t="shared" si="1"/>
        <v>36.73</v>
      </c>
      <c r="E10" s="4">
        <f t="shared" si="1"/>
        <v>20.21</v>
      </c>
      <c r="F10" s="4">
        <f t="shared" si="1"/>
        <v>14.66</v>
      </c>
      <c r="G10" s="4">
        <f t="shared" si="1"/>
        <v>18.02</v>
      </c>
      <c r="H10" s="4">
        <f t="shared" si="1"/>
        <v>5.38</v>
      </c>
      <c r="I10" s="4">
        <f t="shared" si="1"/>
        <v>17.9</v>
      </c>
      <c r="J10" s="4">
        <f t="shared" si="1"/>
        <v>1665.59</v>
      </c>
      <c r="K10" s="4">
        <f t="shared" si="1"/>
        <v>2789.99</v>
      </c>
      <c r="L10" s="4">
        <f t="shared" si="1"/>
        <v>664.06</v>
      </c>
      <c r="N10" s="4">
        <f t="shared" ref="N10:O10" si="2">SUM(N2:N9)</f>
        <v>505854.95</v>
      </c>
      <c r="O10" s="4">
        <f t="shared" si="2"/>
        <v>3003.65</v>
      </c>
      <c r="Q10" s="4">
        <f>SUM(Q2:Q9)</f>
        <v>29.34</v>
      </c>
      <c r="S10" s="4">
        <f>SUM(S2:S9)</f>
        <v>37.62</v>
      </c>
      <c r="T10" s="3"/>
      <c r="U10" s="2"/>
      <c r="V10" s="2"/>
      <c r="W10" s="2"/>
      <c r="X10" s="2"/>
    </row>
    <row r="11">
      <c r="F11" s="1"/>
      <c r="G11" s="1"/>
      <c r="H11" s="1"/>
      <c r="I11" s="1"/>
      <c r="J11" s="1"/>
      <c r="T11" s="3"/>
      <c r="U11" s="2"/>
      <c r="V11" s="2"/>
      <c r="W11" s="2"/>
      <c r="X11" s="2"/>
    </row>
    <row r="12">
      <c r="E12" s="1" t="s">
        <v>41</v>
      </c>
      <c r="F12" s="1"/>
      <c r="G12" s="1"/>
      <c r="H12" s="1"/>
      <c r="I12" s="1"/>
      <c r="J12" s="1"/>
      <c r="K12" s="1" t="s">
        <v>42</v>
      </c>
      <c r="T12" s="3"/>
      <c r="U12" s="2"/>
      <c r="V12" s="2"/>
      <c r="W12" s="2"/>
      <c r="X12" s="2"/>
    </row>
    <row r="13">
      <c r="F13" s="1"/>
      <c r="G13" s="1"/>
      <c r="H13" s="1"/>
      <c r="I13" s="1"/>
      <c r="J13" s="1"/>
    </row>
    <row r="16">
      <c r="D16" s="2"/>
      <c r="E16" s="9"/>
      <c r="F16" s="2"/>
      <c r="G16" s="9"/>
      <c r="H16" s="2"/>
      <c r="I16" s="9"/>
      <c r="J16" s="2"/>
    </row>
    <row r="18"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2">
      <c r="D22" s="2"/>
      <c r="E22" s="9"/>
      <c r="F22" s="2"/>
      <c r="G22" s="2"/>
      <c r="H22" s="2"/>
      <c r="I22" s="2"/>
      <c r="J22" s="2"/>
      <c r="K22" s="9"/>
      <c r="L22" s="2"/>
      <c r="M22" s="2"/>
      <c r="N22" s="2"/>
      <c r="O22" s="9"/>
      <c r="P22" s="2"/>
    </row>
    <row r="24"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.5"/>
    <col customWidth="1" min="3" max="3" width="5.63"/>
    <col customWidth="1" min="5" max="5" width="13.75"/>
    <col customWidth="1" min="11" max="11" width="13.75"/>
    <col customWidth="1" min="15" max="15" width="13.75"/>
  </cols>
  <sheetData>
    <row r="1">
      <c r="A1" s="1" t="s">
        <v>0</v>
      </c>
      <c r="B1" s="1" t="s">
        <v>31</v>
      </c>
      <c r="C1" s="1" t="s">
        <v>2</v>
      </c>
      <c r="D1" s="1" t="s">
        <v>33</v>
      </c>
      <c r="E1" s="1"/>
      <c r="F1" s="7" t="s">
        <v>34</v>
      </c>
      <c r="G1" s="8"/>
      <c r="H1" s="7" t="s">
        <v>35</v>
      </c>
      <c r="I1" s="8"/>
      <c r="J1" s="1" t="s">
        <v>36</v>
      </c>
      <c r="K1" s="1"/>
      <c r="L1" s="1" t="s">
        <v>37</v>
      </c>
      <c r="M1" s="1"/>
      <c r="N1" s="1" t="s">
        <v>38</v>
      </c>
      <c r="O1" s="1"/>
      <c r="P1" s="1" t="s">
        <v>10</v>
      </c>
      <c r="Q1" s="1"/>
      <c r="R1" s="1" t="s">
        <v>11</v>
      </c>
      <c r="S1" s="1"/>
      <c r="T1" s="1" t="s">
        <v>39</v>
      </c>
      <c r="U1" s="1"/>
      <c r="V1" s="1" t="s">
        <v>40</v>
      </c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>
      <c r="A2" s="1"/>
      <c r="B2" s="1"/>
      <c r="C2" s="1"/>
      <c r="D2" s="1" t="s">
        <v>12</v>
      </c>
      <c r="E2" s="1" t="s">
        <v>13</v>
      </c>
      <c r="F2" s="8" t="s">
        <v>12</v>
      </c>
      <c r="G2" s="8" t="s">
        <v>13</v>
      </c>
      <c r="H2" s="8" t="s">
        <v>12</v>
      </c>
      <c r="I2" s="8" t="s">
        <v>13</v>
      </c>
      <c r="J2" s="1" t="s">
        <v>18</v>
      </c>
      <c r="K2" s="1" t="s">
        <v>13</v>
      </c>
      <c r="L2" s="1"/>
      <c r="M2" s="1"/>
      <c r="N2" s="1" t="s">
        <v>18</v>
      </c>
      <c r="O2" s="1" t="s">
        <v>13</v>
      </c>
      <c r="Q2" s="1" t="s">
        <v>13</v>
      </c>
      <c r="S2" s="1" t="s">
        <v>13</v>
      </c>
      <c r="T2" s="1" t="s">
        <v>18</v>
      </c>
      <c r="U2" s="1" t="s">
        <v>13</v>
      </c>
      <c r="V2" s="1" t="s">
        <v>18</v>
      </c>
      <c r="W2" s="1" t="s">
        <v>13</v>
      </c>
      <c r="X2" s="3"/>
    </row>
    <row r="3">
      <c r="A3" s="1" t="s">
        <v>26</v>
      </c>
      <c r="B3" s="1">
        <v>2.0</v>
      </c>
      <c r="C3" s="1">
        <v>2026.0</v>
      </c>
      <c r="D3" s="1">
        <v>5.26</v>
      </c>
      <c r="E3" s="1">
        <v>2.75</v>
      </c>
      <c r="F3" s="1">
        <v>2.29</v>
      </c>
      <c r="G3" s="1">
        <v>2.97</v>
      </c>
      <c r="H3" s="1">
        <v>1.1</v>
      </c>
      <c r="I3" s="1">
        <v>2.86</v>
      </c>
      <c r="J3" s="1">
        <v>88.52</v>
      </c>
      <c r="K3" s="1">
        <v>322.05</v>
      </c>
      <c r="L3" s="1">
        <v>29.63</v>
      </c>
      <c r="M3" s="1"/>
      <c r="N3" s="1">
        <v>21980.34</v>
      </c>
      <c r="O3" s="1">
        <v>377.13</v>
      </c>
      <c r="Q3" s="1">
        <v>1.39</v>
      </c>
      <c r="S3" s="1">
        <v>1.38</v>
      </c>
      <c r="T3" s="3"/>
      <c r="U3" s="9">
        <v>395.74</v>
      </c>
      <c r="V3" s="2"/>
      <c r="W3" s="9">
        <v>354.59</v>
      </c>
      <c r="X3" s="2"/>
    </row>
    <row r="4">
      <c r="A4" s="1" t="s">
        <v>26</v>
      </c>
      <c r="B4" s="1">
        <v>3.0</v>
      </c>
      <c r="C4" s="1">
        <v>2073.0</v>
      </c>
      <c r="D4" s="1">
        <v>6.35</v>
      </c>
      <c r="E4" s="1">
        <v>2.94</v>
      </c>
      <c r="F4" s="1">
        <v>2.1</v>
      </c>
      <c r="G4" s="1">
        <v>2.96</v>
      </c>
      <c r="H4" s="1">
        <v>0.76</v>
      </c>
      <c r="I4" s="1">
        <v>3.0</v>
      </c>
      <c r="J4" s="1">
        <v>143.34</v>
      </c>
      <c r="K4" s="1">
        <v>375.81</v>
      </c>
      <c r="L4" s="1">
        <v>46.81</v>
      </c>
      <c r="M4" s="1"/>
      <c r="N4" s="1">
        <v>43121.32</v>
      </c>
      <c r="O4" s="1">
        <v>413.68</v>
      </c>
      <c r="Q4" s="1">
        <v>2.1</v>
      </c>
      <c r="S4" s="10">
        <v>2.96</v>
      </c>
      <c r="T4" s="3"/>
      <c r="U4" s="9">
        <v>428.91</v>
      </c>
      <c r="V4" s="2"/>
      <c r="W4" s="9">
        <v>402.36</v>
      </c>
      <c r="X4" s="2"/>
    </row>
    <row r="5">
      <c r="A5" s="1" t="s">
        <v>26</v>
      </c>
      <c r="B5" s="1">
        <v>4.0</v>
      </c>
      <c r="C5" s="1">
        <v>1988.0</v>
      </c>
      <c r="D5" s="1">
        <v>6.22</v>
      </c>
      <c r="E5" s="1">
        <v>2.71</v>
      </c>
      <c r="F5" s="1">
        <v>1.86</v>
      </c>
      <c r="G5" s="1">
        <v>2.76</v>
      </c>
      <c r="H5" s="1">
        <v>0.68</v>
      </c>
      <c r="I5" s="1">
        <v>2.81</v>
      </c>
      <c r="J5" s="1">
        <v>77.06</v>
      </c>
      <c r="K5" s="1">
        <v>322.36</v>
      </c>
      <c r="L5" s="1">
        <v>21.7</v>
      </c>
      <c r="M5" s="1"/>
      <c r="N5" s="1">
        <v>37589.75</v>
      </c>
      <c r="O5" s="1">
        <v>362.53</v>
      </c>
      <c r="Q5" s="1">
        <v>3.46</v>
      </c>
      <c r="S5" s="10">
        <v>4.46</v>
      </c>
      <c r="T5" s="3"/>
      <c r="U5" s="9">
        <v>388.04</v>
      </c>
      <c r="V5" s="2"/>
      <c r="W5" s="2">
        <v>354.76</v>
      </c>
      <c r="X5" s="2"/>
    </row>
    <row r="6">
      <c r="A6" s="1" t="s">
        <v>26</v>
      </c>
      <c r="B6" s="1">
        <v>5.0</v>
      </c>
      <c r="C6" s="1">
        <v>1335.0</v>
      </c>
      <c r="D6" s="1">
        <v>6.02</v>
      </c>
      <c r="E6" s="1">
        <v>1.23</v>
      </c>
      <c r="F6" s="1">
        <v>2.37</v>
      </c>
      <c r="G6" s="1">
        <v>1.26</v>
      </c>
      <c r="H6" s="1">
        <v>0.62</v>
      </c>
      <c r="I6" s="1">
        <v>1.27</v>
      </c>
      <c r="J6" s="1">
        <v>255.98</v>
      </c>
      <c r="K6" s="1">
        <v>87.94</v>
      </c>
      <c r="L6" s="1">
        <v>73.05</v>
      </c>
      <c r="M6" s="1"/>
      <c r="N6" s="1">
        <v>87609.76</v>
      </c>
      <c r="O6" s="1">
        <v>91.52</v>
      </c>
      <c r="Q6" s="1">
        <v>2.46</v>
      </c>
      <c r="S6" s="10">
        <v>3.35</v>
      </c>
      <c r="T6" s="3"/>
      <c r="U6" s="9">
        <v>103.8</v>
      </c>
      <c r="V6" s="2"/>
      <c r="W6" s="9">
        <v>101.3</v>
      </c>
      <c r="X6" s="2"/>
    </row>
    <row r="7">
      <c r="A7" s="1" t="s">
        <v>26</v>
      </c>
      <c r="B7" s="1">
        <v>7.0</v>
      </c>
      <c r="C7" s="1">
        <v>1213.0</v>
      </c>
      <c r="D7" s="1">
        <v>4.18</v>
      </c>
      <c r="E7" s="1">
        <v>1.01</v>
      </c>
      <c r="F7" s="1">
        <v>1.19</v>
      </c>
      <c r="G7" s="1">
        <v>1.04</v>
      </c>
      <c r="H7" s="1">
        <v>0.46</v>
      </c>
      <c r="I7" s="1">
        <v>1.04</v>
      </c>
      <c r="J7" s="1">
        <v>33.13</v>
      </c>
      <c r="K7" s="1">
        <v>61.38</v>
      </c>
      <c r="L7" s="1">
        <v>10.54</v>
      </c>
      <c r="M7" s="1"/>
      <c r="N7" s="1">
        <v>14627.43</v>
      </c>
      <c r="O7" s="1">
        <v>67.65</v>
      </c>
      <c r="Q7" s="1">
        <v>1.22</v>
      </c>
      <c r="S7" s="10">
        <v>1.69</v>
      </c>
      <c r="T7" s="3"/>
      <c r="U7" s="9">
        <v>75.71</v>
      </c>
      <c r="V7" s="2"/>
      <c r="W7" s="9">
        <v>71.72</v>
      </c>
      <c r="X7" s="2"/>
    </row>
    <row r="8">
      <c r="A8" s="1" t="s">
        <v>26</v>
      </c>
      <c r="B8" s="1">
        <v>8.0</v>
      </c>
      <c r="C8" s="1">
        <v>2088.0</v>
      </c>
      <c r="D8" s="1">
        <v>5.15</v>
      </c>
      <c r="E8" s="1">
        <v>3.57</v>
      </c>
      <c r="F8" s="1">
        <v>1.76</v>
      </c>
      <c r="G8" s="1">
        <v>3.1</v>
      </c>
      <c r="H8" s="1">
        <v>0.63</v>
      </c>
      <c r="I8" s="1">
        <v>3.3</v>
      </c>
      <c r="J8" s="1">
        <v>67.19</v>
      </c>
      <c r="K8" s="1">
        <v>367.63</v>
      </c>
      <c r="L8" s="1">
        <v>17.24</v>
      </c>
      <c r="M8" s="1"/>
      <c r="N8" s="1">
        <v>31301.62</v>
      </c>
      <c r="O8" s="1">
        <v>425.03</v>
      </c>
      <c r="Q8" s="1">
        <v>11.17</v>
      </c>
      <c r="S8" s="10">
        <v>13.98</v>
      </c>
      <c r="T8" s="3"/>
      <c r="U8" s="1">
        <v>450.25</v>
      </c>
      <c r="V8" s="2"/>
      <c r="W8" s="9">
        <v>407.58</v>
      </c>
      <c r="X8" s="2"/>
    </row>
    <row r="9">
      <c r="A9" s="1" t="s">
        <v>26</v>
      </c>
      <c r="B9" s="1">
        <v>10.0</v>
      </c>
      <c r="C9" s="1">
        <v>789.0</v>
      </c>
      <c r="D9" s="1">
        <v>3.04</v>
      </c>
      <c r="E9" s="1">
        <v>0.45</v>
      </c>
      <c r="F9" s="1">
        <v>1.08</v>
      </c>
      <c r="G9" s="1">
        <v>0.45</v>
      </c>
      <c r="H9" s="1">
        <v>0.29</v>
      </c>
      <c r="I9" s="1">
        <v>0.45</v>
      </c>
      <c r="J9" s="1">
        <v>35.99</v>
      </c>
      <c r="K9" s="1">
        <v>12.27</v>
      </c>
      <c r="L9" s="1">
        <v>8.48</v>
      </c>
      <c r="M9" s="1"/>
      <c r="N9" s="1">
        <v>18891.55</v>
      </c>
      <c r="O9" s="1">
        <v>13.22</v>
      </c>
      <c r="Q9" s="1">
        <v>0.92</v>
      </c>
      <c r="S9" s="10">
        <v>1.23</v>
      </c>
      <c r="T9" s="3"/>
      <c r="U9" s="9">
        <v>15.19</v>
      </c>
      <c r="V9" s="2"/>
      <c r="W9" s="9">
        <v>14.97</v>
      </c>
      <c r="X9" s="2"/>
    </row>
    <row r="10">
      <c r="A10" s="1" t="s">
        <v>26</v>
      </c>
      <c r="B10" s="1">
        <v>11.0</v>
      </c>
      <c r="C10" s="1">
        <v>995.0</v>
      </c>
      <c r="D10" s="1">
        <v>3.25</v>
      </c>
      <c r="E10" s="1">
        <v>0.7</v>
      </c>
      <c r="F10" s="1">
        <v>1.0</v>
      </c>
      <c r="G10" s="1">
        <v>0.73</v>
      </c>
      <c r="H10" s="1">
        <v>0.31</v>
      </c>
      <c r="I10" s="1">
        <v>0.72</v>
      </c>
      <c r="J10" s="1">
        <v>29.37</v>
      </c>
      <c r="K10" s="1">
        <v>29.19</v>
      </c>
      <c r="L10" s="1">
        <v>8.03</v>
      </c>
      <c r="M10" s="1"/>
      <c r="N10" s="1">
        <v>12076.68</v>
      </c>
      <c r="O10" s="1">
        <v>31.97</v>
      </c>
      <c r="Q10" s="1">
        <v>0.83</v>
      </c>
      <c r="S10" s="10">
        <v>1.17</v>
      </c>
      <c r="T10" s="3"/>
      <c r="U10" s="9">
        <v>34.79</v>
      </c>
      <c r="V10" s="2"/>
      <c r="W10" s="9">
        <v>32.58</v>
      </c>
      <c r="X10" s="2"/>
    </row>
    <row r="11">
      <c r="A11" s="1" t="s">
        <v>26</v>
      </c>
      <c r="B11" s="1">
        <v>12.0</v>
      </c>
      <c r="C11" s="1">
        <v>2151.0</v>
      </c>
      <c r="D11" s="1">
        <v>5.86</v>
      </c>
      <c r="E11" s="1">
        <v>3.12</v>
      </c>
      <c r="F11" s="1">
        <v>1.88</v>
      </c>
      <c r="G11" s="1">
        <v>3.26</v>
      </c>
      <c r="H11" s="1">
        <v>0.69</v>
      </c>
      <c r="I11" s="1">
        <v>3.27</v>
      </c>
      <c r="J11" s="1">
        <v>94.29</v>
      </c>
      <c r="K11" s="1">
        <v>425.68</v>
      </c>
      <c r="L11" s="1">
        <v>28.46</v>
      </c>
      <c r="M11" s="1"/>
      <c r="N11" s="1">
        <v>33471.6</v>
      </c>
      <c r="O11" s="1">
        <v>466.3</v>
      </c>
      <c r="Q11" s="1">
        <v>11.16</v>
      </c>
      <c r="S11" s="10">
        <v>14.48</v>
      </c>
      <c r="T11" s="3"/>
      <c r="U11" s="9">
        <v>486.63</v>
      </c>
      <c r="V11" s="2"/>
      <c r="W11" s="9">
        <v>457.35</v>
      </c>
      <c r="X11" s="2"/>
    </row>
    <row r="12">
      <c r="A12" s="1" t="s">
        <v>26</v>
      </c>
      <c r="B12" s="1">
        <v>16.0</v>
      </c>
      <c r="C12" s="1">
        <v>1202.0</v>
      </c>
      <c r="D12" s="1">
        <v>4.16</v>
      </c>
      <c r="E12" s="1">
        <v>1.02</v>
      </c>
      <c r="F12" s="1">
        <v>1.09</v>
      </c>
      <c r="G12" s="1">
        <v>1.03</v>
      </c>
      <c r="H12" s="1">
        <v>0.34</v>
      </c>
      <c r="I12" s="1">
        <v>1.02</v>
      </c>
      <c r="J12" s="1">
        <v>27.98</v>
      </c>
      <c r="K12" s="1">
        <v>54.6</v>
      </c>
      <c r="L12" s="1">
        <v>7.01</v>
      </c>
      <c r="M12" s="1"/>
      <c r="N12" s="1">
        <v>16405.23</v>
      </c>
      <c r="O12" s="1">
        <v>69.7</v>
      </c>
      <c r="Q12" s="1">
        <v>1.35</v>
      </c>
      <c r="S12" s="10">
        <v>1.95</v>
      </c>
      <c r="T12" s="3"/>
      <c r="U12" s="9">
        <v>64.0</v>
      </c>
      <c r="V12" s="2"/>
      <c r="W12" s="9">
        <v>60.33</v>
      </c>
      <c r="X12" s="2"/>
    </row>
    <row r="13">
      <c r="A13" s="1"/>
      <c r="B13" s="1"/>
      <c r="C13" s="1">
        <f t="shared" ref="C13:L13" si="1">SUM(C2:C12)</f>
        <v>15860</v>
      </c>
      <c r="D13" s="1">
        <f t="shared" si="1"/>
        <v>49.49</v>
      </c>
      <c r="E13" s="1">
        <f t="shared" si="1"/>
        <v>19.5</v>
      </c>
      <c r="F13" s="1">
        <f t="shared" si="1"/>
        <v>16.62</v>
      </c>
      <c r="G13" s="1">
        <f t="shared" si="1"/>
        <v>19.56</v>
      </c>
      <c r="H13" s="1">
        <f t="shared" si="1"/>
        <v>5.88</v>
      </c>
      <c r="I13" s="1">
        <f t="shared" si="1"/>
        <v>19.74</v>
      </c>
      <c r="J13" s="1">
        <f t="shared" si="1"/>
        <v>852.85</v>
      </c>
      <c r="K13" s="1">
        <f t="shared" si="1"/>
        <v>2058.91</v>
      </c>
      <c r="L13" s="1">
        <f t="shared" si="1"/>
        <v>250.95</v>
      </c>
      <c r="M13" s="1"/>
      <c r="N13" s="1">
        <f t="shared" ref="N13:O13" si="2">SUM(N2:N12)</f>
        <v>317075.28</v>
      </c>
      <c r="O13" s="1">
        <f t="shared" si="2"/>
        <v>2318.73</v>
      </c>
      <c r="Q13" s="1">
        <f>SUM(Q2:Q12)</f>
        <v>36.06</v>
      </c>
      <c r="S13" s="1">
        <f>SUM(S2:S12)</f>
        <v>46.65</v>
      </c>
    </row>
    <row r="15">
      <c r="E15" s="1" t="s">
        <v>43</v>
      </c>
      <c r="K15" s="1" t="s">
        <v>44</v>
      </c>
    </row>
    <row r="26"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</row>
    <row r="27"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P28" s="9"/>
      <c r="Q28" s="9"/>
      <c r="R28" s="9"/>
      <c r="S28" s="9"/>
    </row>
    <row r="29"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>
      <c r="D30" s="9"/>
      <c r="E30" s="9"/>
      <c r="F30" s="2"/>
      <c r="G30" s="2"/>
      <c r="H30" s="2"/>
      <c r="I30" s="2"/>
      <c r="J30" s="2"/>
      <c r="K30" s="9"/>
      <c r="L30" s="9"/>
      <c r="M30" s="9"/>
      <c r="N30" s="9"/>
      <c r="O30" s="9"/>
      <c r="P30" s="9"/>
      <c r="Q30" s="9"/>
      <c r="R30" s="9"/>
      <c r="S3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.88"/>
    <col customWidth="1" min="3" max="3" width="6.88"/>
    <col customWidth="1" min="4" max="4" width="11.88"/>
    <col customWidth="1" min="5" max="5" width="13.75"/>
    <col customWidth="1" min="6" max="10" width="12.13"/>
    <col customWidth="1" min="11" max="11" width="13.75"/>
    <col customWidth="1" min="19" max="19" width="13.75"/>
  </cols>
  <sheetData>
    <row r="1">
      <c r="A1" s="1" t="s">
        <v>0</v>
      </c>
      <c r="B1" s="1" t="s">
        <v>31</v>
      </c>
      <c r="C1" s="1" t="s">
        <v>2</v>
      </c>
      <c r="D1" s="1" t="s">
        <v>33</v>
      </c>
      <c r="E1" s="1"/>
      <c r="F1" s="7" t="s">
        <v>34</v>
      </c>
      <c r="G1" s="8"/>
      <c r="H1" s="7" t="s">
        <v>35</v>
      </c>
      <c r="I1" s="8"/>
      <c r="J1" s="1" t="s">
        <v>36</v>
      </c>
      <c r="L1" s="1" t="s">
        <v>37</v>
      </c>
      <c r="M1" s="1"/>
      <c r="N1" s="1" t="s">
        <v>38</v>
      </c>
      <c r="O1" s="1"/>
      <c r="P1" s="1" t="s">
        <v>10</v>
      </c>
      <c r="Q1" s="1"/>
      <c r="R1" s="1" t="s">
        <v>11</v>
      </c>
      <c r="S1" s="1"/>
      <c r="T1" s="1" t="s">
        <v>39</v>
      </c>
      <c r="U1" s="1"/>
      <c r="V1" s="1" t="s">
        <v>40</v>
      </c>
      <c r="W1" s="1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>
      <c r="A2" s="1"/>
      <c r="B2" s="1"/>
      <c r="C2" s="1"/>
      <c r="D2" s="1" t="s">
        <v>12</v>
      </c>
      <c r="E2" s="1" t="s">
        <v>13</v>
      </c>
      <c r="F2" s="8" t="s">
        <v>12</v>
      </c>
      <c r="G2" s="8" t="s">
        <v>13</v>
      </c>
      <c r="H2" s="8" t="s">
        <v>12</v>
      </c>
      <c r="I2" s="8" t="s">
        <v>13</v>
      </c>
      <c r="J2" s="1" t="s">
        <v>18</v>
      </c>
      <c r="K2" s="1" t="s">
        <v>13</v>
      </c>
      <c r="L2" s="1"/>
      <c r="M2" s="1"/>
      <c r="N2" s="1" t="s">
        <v>18</v>
      </c>
      <c r="O2" s="1" t="s">
        <v>13</v>
      </c>
      <c r="Q2" s="1" t="s">
        <v>13</v>
      </c>
      <c r="S2" s="1" t="s">
        <v>13</v>
      </c>
      <c r="T2" s="1" t="s">
        <v>18</v>
      </c>
      <c r="U2" s="1" t="s">
        <v>13</v>
      </c>
      <c r="V2" s="1" t="s">
        <v>18</v>
      </c>
      <c r="W2" s="1" t="s">
        <v>13</v>
      </c>
    </row>
    <row r="3">
      <c r="A3" s="1" t="s">
        <v>27</v>
      </c>
      <c r="B3" s="1">
        <v>4.0</v>
      </c>
      <c r="C3" s="1">
        <v>149.0</v>
      </c>
      <c r="D3" s="1">
        <v>0.54</v>
      </c>
      <c r="E3" s="1">
        <v>0.02</v>
      </c>
      <c r="F3" s="1">
        <v>0.62</v>
      </c>
      <c r="G3" s="1">
        <v>0.02</v>
      </c>
      <c r="H3" s="1">
        <v>0.53</v>
      </c>
      <c r="I3" s="1">
        <v>0.02</v>
      </c>
      <c r="J3" s="1">
        <v>2.4</v>
      </c>
      <c r="K3" s="1">
        <v>0.08</v>
      </c>
      <c r="L3" s="1">
        <v>0.77</v>
      </c>
      <c r="M3" s="1"/>
      <c r="N3" s="1">
        <v>5.9</v>
      </c>
      <c r="O3" s="1">
        <v>0.08</v>
      </c>
      <c r="Q3" s="2">
        <v>0.01</v>
      </c>
      <c r="R3" s="3"/>
      <c r="S3" s="1">
        <v>0.01</v>
      </c>
      <c r="T3" s="2"/>
      <c r="U3" s="9">
        <v>0.08</v>
      </c>
      <c r="V3" s="2"/>
      <c r="W3" s="1">
        <v>0.08</v>
      </c>
    </row>
    <row r="4">
      <c r="A4" s="1" t="s">
        <v>27</v>
      </c>
      <c r="B4" s="1">
        <v>15.0</v>
      </c>
      <c r="C4" s="1">
        <v>1432.0</v>
      </c>
      <c r="D4" s="1">
        <v>6.13</v>
      </c>
      <c r="E4" s="1">
        <v>1.43</v>
      </c>
      <c r="F4" s="1">
        <v>2.02</v>
      </c>
      <c r="G4" s="1">
        <v>1.43</v>
      </c>
      <c r="H4" s="1">
        <v>0.44</v>
      </c>
      <c r="I4" s="1">
        <v>1.45</v>
      </c>
      <c r="J4" s="1">
        <v>137.91</v>
      </c>
      <c r="K4" s="1">
        <v>125.05</v>
      </c>
      <c r="L4" s="1">
        <v>33.29</v>
      </c>
      <c r="M4" s="1"/>
      <c r="N4" s="1">
        <v>544.15</v>
      </c>
      <c r="O4" s="1">
        <v>131.74</v>
      </c>
      <c r="Q4" s="2">
        <v>30.01</v>
      </c>
      <c r="R4" s="3"/>
      <c r="S4" s="1">
        <v>38.89</v>
      </c>
      <c r="T4" s="2"/>
      <c r="U4" s="9">
        <v>186.2</v>
      </c>
      <c r="V4" s="2"/>
      <c r="W4" s="1">
        <v>178.19</v>
      </c>
    </row>
    <row r="5">
      <c r="A5" s="1" t="s">
        <v>27</v>
      </c>
      <c r="B5" s="1">
        <v>16.0</v>
      </c>
      <c r="C5" s="1">
        <v>186.0</v>
      </c>
      <c r="D5" s="1">
        <v>1.02</v>
      </c>
      <c r="E5" s="1">
        <v>0.03</v>
      </c>
      <c r="F5" s="1">
        <v>0.21</v>
      </c>
      <c r="G5" s="1">
        <v>0.03</v>
      </c>
      <c r="H5" s="1">
        <v>0.05</v>
      </c>
      <c r="I5" s="1">
        <v>0.03</v>
      </c>
      <c r="J5" s="1">
        <v>1.3</v>
      </c>
      <c r="K5" s="1">
        <v>0.14</v>
      </c>
      <c r="L5" s="1">
        <v>0.34</v>
      </c>
      <c r="M5" s="1"/>
      <c r="N5" s="1">
        <v>6.05</v>
      </c>
      <c r="O5" s="1">
        <v>0.14</v>
      </c>
      <c r="Q5" s="2">
        <v>0.0</v>
      </c>
      <c r="R5" s="3"/>
      <c r="S5" s="1">
        <v>0.01</v>
      </c>
      <c r="T5" s="2"/>
      <c r="U5" s="9">
        <v>0.14</v>
      </c>
      <c r="V5" s="2"/>
      <c r="W5" s="1">
        <v>0.13</v>
      </c>
    </row>
    <row r="6">
      <c r="A6" s="1" t="s">
        <v>27</v>
      </c>
      <c r="B6" s="1">
        <v>19.0</v>
      </c>
      <c r="C6" s="1">
        <v>698.0</v>
      </c>
      <c r="D6" s="1">
        <v>3.2</v>
      </c>
      <c r="E6" s="1">
        <v>0.35</v>
      </c>
      <c r="F6" s="1">
        <v>0.9</v>
      </c>
      <c r="G6" s="1">
        <v>0.35</v>
      </c>
      <c r="H6" s="1">
        <v>0.21</v>
      </c>
      <c r="I6" s="1">
        <v>0.36</v>
      </c>
      <c r="J6" s="1">
        <v>30.69</v>
      </c>
      <c r="K6" s="1">
        <v>8.24</v>
      </c>
      <c r="L6" s="1">
        <v>8.43</v>
      </c>
      <c r="M6" s="1"/>
      <c r="N6" s="1">
        <v>108.72</v>
      </c>
      <c r="O6" s="1">
        <v>8.51</v>
      </c>
      <c r="Q6" s="2">
        <v>0.4</v>
      </c>
      <c r="R6" s="3"/>
      <c r="S6" s="1">
        <v>0.62</v>
      </c>
      <c r="T6" s="2"/>
      <c r="U6" s="9">
        <v>11.4</v>
      </c>
      <c r="V6" s="2"/>
      <c r="W6" s="1">
        <v>9.15</v>
      </c>
    </row>
    <row r="7">
      <c r="A7" s="1" t="s">
        <v>27</v>
      </c>
      <c r="B7" s="1">
        <v>20.0</v>
      </c>
      <c r="C7" s="1">
        <v>165.0</v>
      </c>
      <c r="D7" s="1">
        <v>0.4</v>
      </c>
      <c r="E7" s="1">
        <v>0.02</v>
      </c>
      <c r="F7" s="1">
        <v>0.06</v>
      </c>
      <c r="G7" s="1">
        <v>0.02</v>
      </c>
      <c r="H7" s="1">
        <v>0.02</v>
      </c>
      <c r="I7" s="1">
        <v>0.02</v>
      </c>
      <c r="J7" s="1">
        <v>0.06</v>
      </c>
      <c r="K7" s="1">
        <v>0.09</v>
      </c>
      <c r="L7" s="1">
        <v>0.04</v>
      </c>
      <c r="M7" s="1"/>
      <c r="N7" s="1">
        <v>1.49</v>
      </c>
      <c r="O7" s="1">
        <v>0.1</v>
      </c>
      <c r="Q7" s="2">
        <v>0.01</v>
      </c>
      <c r="R7" s="3"/>
      <c r="S7" s="1">
        <v>0.02</v>
      </c>
      <c r="T7" s="2"/>
      <c r="U7" s="9">
        <v>0.11</v>
      </c>
      <c r="V7" s="2"/>
      <c r="W7" s="1">
        <v>0.1</v>
      </c>
    </row>
    <row r="8">
      <c r="A8" s="1" t="s">
        <v>27</v>
      </c>
      <c r="B8" s="1">
        <v>26.0</v>
      </c>
      <c r="C8" s="1">
        <v>861.0</v>
      </c>
      <c r="D8" s="1">
        <v>3.84</v>
      </c>
      <c r="E8" s="1">
        <v>0.59</v>
      </c>
      <c r="F8" s="1">
        <v>1.36</v>
      </c>
      <c r="G8" s="1">
        <v>0.53</v>
      </c>
      <c r="H8" s="1">
        <v>0.27</v>
      </c>
      <c r="I8" s="1">
        <v>0.54</v>
      </c>
      <c r="J8" s="1">
        <v>75.62</v>
      </c>
      <c r="K8" s="1">
        <v>18.17</v>
      </c>
      <c r="L8" s="1">
        <v>19.48</v>
      </c>
      <c r="M8" s="1"/>
      <c r="N8" s="1">
        <v>32141.62</v>
      </c>
      <c r="O8" s="1">
        <v>20.25</v>
      </c>
      <c r="Q8" s="2">
        <v>0.18</v>
      </c>
      <c r="R8" s="3"/>
      <c r="S8" s="1">
        <v>0.27</v>
      </c>
      <c r="T8" s="2"/>
      <c r="U8" s="9">
        <v>23.01</v>
      </c>
      <c r="V8" s="2"/>
      <c r="W8" s="1">
        <v>18.42</v>
      </c>
    </row>
    <row r="9">
      <c r="A9" s="1" t="s">
        <v>27</v>
      </c>
      <c r="B9" s="1">
        <v>27.0</v>
      </c>
      <c r="C9" s="1">
        <v>52.0</v>
      </c>
      <c r="D9" s="1">
        <v>0.19</v>
      </c>
      <c r="E9" s="1">
        <v>0.0</v>
      </c>
      <c r="F9" s="1">
        <v>0.01</v>
      </c>
      <c r="G9" s="1">
        <v>0.0</v>
      </c>
      <c r="H9" s="1">
        <v>0.01</v>
      </c>
      <c r="I9" s="1">
        <v>0.0</v>
      </c>
      <c r="J9" s="1">
        <v>0.02</v>
      </c>
      <c r="K9" s="1">
        <v>0.0</v>
      </c>
      <c r="L9" s="1">
        <v>0.02</v>
      </c>
      <c r="M9" s="1"/>
      <c r="N9" s="1">
        <v>0.98</v>
      </c>
      <c r="O9" s="1">
        <v>0.01</v>
      </c>
      <c r="Q9" s="2">
        <v>0.0</v>
      </c>
      <c r="R9" s="3"/>
      <c r="S9" s="1">
        <v>0.01</v>
      </c>
      <c r="T9" s="2"/>
      <c r="U9" s="9">
        <v>0.01</v>
      </c>
      <c r="V9" s="2"/>
      <c r="W9" s="1">
        <v>0.01</v>
      </c>
    </row>
    <row r="10">
      <c r="A10" s="1" t="s">
        <v>27</v>
      </c>
      <c r="B10" s="1">
        <v>29.0</v>
      </c>
      <c r="C10" s="1">
        <v>3830.0</v>
      </c>
      <c r="D10" s="1">
        <v>12.76</v>
      </c>
      <c r="E10" s="1">
        <v>10.64</v>
      </c>
      <c r="F10" s="1">
        <v>3.51</v>
      </c>
      <c r="G10" s="1">
        <v>10.1</v>
      </c>
      <c r="H10" s="1">
        <v>0.93</v>
      </c>
      <c r="I10" s="1">
        <v>10.21</v>
      </c>
      <c r="J10" s="1">
        <v>371.59</v>
      </c>
      <c r="K10" s="1">
        <v>2353.46</v>
      </c>
      <c r="L10" s="1">
        <v>108.92</v>
      </c>
      <c r="M10" s="1"/>
      <c r="N10" s="1">
        <v>423185.88</v>
      </c>
      <c r="O10" s="1">
        <v>2731.66</v>
      </c>
      <c r="Q10" s="2">
        <v>8.78</v>
      </c>
      <c r="R10" s="3"/>
      <c r="S10" s="1">
        <v>12.16</v>
      </c>
      <c r="T10" s="2"/>
      <c r="U10" s="2">
        <v>2755.66</v>
      </c>
      <c r="V10" s="2"/>
      <c r="W10" s="1">
        <v>2430.14</v>
      </c>
    </row>
    <row r="11">
      <c r="A11" s="1" t="s">
        <v>27</v>
      </c>
      <c r="B11" s="1">
        <v>30.0</v>
      </c>
      <c r="C11" s="1">
        <v>433.0</v>
      </c>
      <c r="D11" s="1">
        <v>1.67</v>
      </c>
      <c r="E11" s="1">
        <v>0.14</v>
      </c>
      <c r="F11" s="1">
        <v>0.48</v>
      </c>
      <c r="G11" s="1">
        <v>0.14</v>
      </c>
      <c r="H11" s="1">
        <v>0.12</v>
      </c>
      <c r="I11" s="1">
        <v>0.14</v>
      </c>
      <c r="J11" s="1">
        <v>7.8</v>
      </c>
      <c r="K11" s="1">
        <v>1.64</v>
      </c>
      <c r="L11" s="1">
        <v>2.06</v>
      </c>
      <c r="M11" s="1"/>
      <c r="N11" s="1">
        <v>4415.67</v>
      </c>
      <c r="O11" s="1">
        <v>1.7</v>
      </c>
      <c r="Q11" s="2">
        <v>0.05</v>
      </c>
      <c r="R11" s="3"/>
      <c r="S11" s="1">
        <v>0.08</v>
      </c>
      <c r="T11" s="2"/>
      <c r="U11" s="9">
        <v>1.77</v>
      </c>
      <c r="V11" s="2"/>
      <c r="W11" s="1">
        <v>1.73</v>
      </c>
    </row>
    <row r="12">
      <c r="A12" s="1" t="s">
        <v>27</v>
      </c>
      <c r="B12" s="1">
        <v>33.0</v>
      </c>
      <c r="C12" s="1">
        <v>3165.0</v>
      </c>
      <c r="D12" s="1">
        <v>11.32</v>
      </c>
      <c r="E12" s="1">
        <v>6.9</v>
      </c>
      <c r="F12" s="1">
        <v>3.6</v>
      </c>
      <c r="G12" s="1">
        <v>6.88</v>
      </c>
      <c r="H12" s="1">
        <v>0.88</v>
      </c>
      <c r="I12" s="1">
        <v>6.99</v>
      </c>
      <c r="J12" s="1">
        <v>470.18</v>
      </c>
      <c r="K12" s="1">
        <v>1418.47</v>
      </c>
      <c r="L12" s="1">
        <v>126.66</v>
      </c>
      <c r="M12" s="1"/>
      <c r="N12" s="1">
        <v>188441.43</v>
      </c>
      <c r="O12" s="1">
        <v>1552.27</v>
      </c>
      <c r="Q12" s="2">
        <v>44.46</v>
      </c>
      <c r="R12" s="3"/>
      <c r="S12" s="1">
        <v>53.34</v>
      </c>
      <c r="T12" s="2"/>
      <c r="U12" s="9">
        <v>1619.09</v>
      </c>
      <c r="V12" s="2"/>
      <c r="W12" s="1">
        <v>1507.72</v>
      </c>
    </row>
    <row r="13">
      <c r="A13" s="1" t="s">
        <v>27</v>
      </c>
      <c r="B13" s="1">
        <v>35.0</v>
      </c>
      <c r="C13" s="1">
        <v>3700.0</v>
      </c>
      <c r="D13" s="1">
        <v>14.23</v>
      </c>
      <c r="E13" s="1">
        <v>9.53</v>
      </c>
      <c r="F13" s="1">
        <v>4.49</v>
      </c>
      <c r="G13" s="1">
        <v>9.49</v>
      </c>
      <c r="H13" s="1">
        <v>1.02</v>
      </c>
      <c r="I13" s="1">
        <v>9.47</v>
      </c>
      <c r="J13" s="1">
        <v>649.85</v>
      </c>
      <c r="K13" s="1">
        <v>2226.98</v>
      </c>
      <c r="L13" s="1">
        <v>159.97</v>
      </c>
      <c r="M13" s="1"/>
      <c r="N13" s="1">
        <v>293380.44</v>
      </c>
      <c r="O13" s="1">
        <v>2488.83</v>
      </c>
      <c r="Q13" s="2">
        <v>231.64</v>
      </c>
      <c r="R13" s="2"/>
      <c r="S13" s="1">
        <v>294.3</v>
      </c>
      <c r="T13" s="2"/>
      <c r="U13" s="2">
        <v>2813.6</v>
      </c>
      <c r="W13" s="1">
        <v>2614.28</v>
      </c>
    </row>
    <row r="14">
      <c r="A14" s="1" t="s">
        <v>27</v>
      </c>
      <c r="B14" s="1">
        <v>36.0</v>
      </c>
      <c r="C14" s="1">
        <v>230.0</v>
      </c>
      <c r="D14" s="1">
        <v>0.83</v>
      </c>
      <c r="E14" s="1">
        <v>0.05</v>
      </c>
      <c r="F14" s="1">
        <v>0.07</v>
      </c>
      <c r="G14" s="1">
        <v>0.04</v>
      </c>
      <c r="H14" s="1">
        <v>0.03</v>
      </c>
      <c r="I14" s="1">
        <v>0.04</v>
      </c>
      <c r="J14" s="1">
        <v>0.08</v>
      </c>
      <c r="K14" s="1">
        <v>0.24</v>
      </c>
      <c r="L14" s="1">
        <v>0.05</v>
      </c>
      <c r="M14" s="1"/>
      <c r="N14" s="1">
        <v>46.1</v>
      </c>
      <c r="O14" s="1">
        <v>0.27</v>
      </c>
      <c r="Q14" s="2">
        <v>0.04</v>
      </c>
      <c r="R14" s="2"/>
      <c r="S14" s="1">
        <v>0.05</v>
      </c>
      <c r="T14" s="2"/>
      <c r="U14" s="9">
        <v>0.32</v>
      </c>
      <c r="W14" s="1">
        <v>0.29</v>
      </c>
    </row>
    <row r="15">
      <c r="A15" s="1" t="s">
        <v>27</v>
      </c>
      <c r="B15" s="1">
        <v>37.0</v>
      </c>
      <c r="C15" s="1">
        <v>3798.0</v>
      </c>
      <c r="D15" s="1">
        <v>12.51</v>
      </c>
      <c r="E15" s="1">
        <v>10.11</v>
      </c>
      <c r="F15" s="1">
        <v>4.32</v>
      </c>
      <c r="G15" s="1">
        <v>9.94</v>
      </c>
      <c r="H15" s="1">
        <v>1.11</v>
      </c>
      <c r="I15" s="1">
        <v>10.2</v>
      </c>
      <c r="J15" s="1">
        <v>689.14</v>
      </c>
      <c r="K15" s="1">
        <v>2412.37</v>
      </c>
      <c r="L15" s="1">
        <v>202.02</v>
      </c>
      <c r="M15" s="1"/>
      <c r="N15" s="1">
        <v>307938.11</v>
      </c>
      <c r="O15" s="1">
        <v>2707.9</v>
      </c>
      <c r="Q15" s="2">
        <v>32.02</v>
      </c>
      <c r="R15" s="2"/>
      <c r="S15" s="1">
        <v>40.16</v>
      </c>
      <c r="T15" s="2"/>
      <c r="U15" s="1">
        <v>2721.39</v>
      </c>
      <c r="W15" s="1">
        <v>2560.86</v>
      </c>
    </row>
    <row r="16">
      <c r="A16" s="1" t="s">
        <v>27</v>
      </c>
      <c r="B16" s="1">
        <v>38.0</v>
      </c>
      <c r="C16" s="1">
        <v>2485.0</v>
      </c>
      <c r="D16" s="1">
        <v>10.15</v>
      </c>
      <c r="E16" s="1">
        <v>4.29</v>
      </c>
      <c r="F16" s="1">
        <v>3.42</v>
      </c>
      <c r="G16" s="1">
        <v>4.31</v>
      </c>
      <c r="H16" s="1">
        <v>0.72</v>
      </c>
      <c r="I16" s="1">
        <v>4.25</v>
      </c>
      <c r="J16" s="1">
        <v>493.47</v>
      </c>
      <c r="K16" s="1">
        <v>639.21</v>
      </c>
      <c r="L16" s="1">
        <v>132.05</v>
      </c>
      <c r="M16" s="1"/>
      <c r="N16" s="1">
        <v>217232.11</v>
      </c>
      <c r="O16" s="1">
        <v>710.18</v>
      </c>
      <c r="Q16" s="2">
        <v>98.47</v>
      </c>
      <c r="R16" s="2"/>
      <c r="S16" s="1">
        <v>128.71</v>
      </c>
      <c r="T16" s="2"/>
      <c r="U16" s="9">
        <v>848.7</v>
      </c>
      <c r="W16" s="1">
        <v>834.68</v>
      </c>
    </row>
    <row r="17">
      <c r="A17" s="1" t="s">
        <v>27</v>
      </c>
      <c r="B17" s="1">
        <v>39.0</v>
      </c>
      <c r="C17" s="1">
        <v>106.0</v>
      </c>
      <c r="D17" s="1">
        <v>0.56</v>
      </c>
      <c r="E17" s="1">
        <v>0.01</v>
      </c>
      <c r="F17" s="1">
        <v>0.04</v>
      </c>
      <c r="G17" s="1">
        <v>0.01</v>
      </c>
      <c r="H17" s="1">
        <v>0.01</v>
      </c>
      <c r="I17" s="1">
        <v>0.01</v>
      </c>
      <c r="J17" s="1">
        <v>0.04</v>
      </c>
      <c r="K17" s="1">
        <v>0.03</v>
      </c>
      <c r="L17" s="1">
        <v>0.03</v>
      </c>
      <c r="M17" s="1"/>
      <c r="N17" s="1">
        <v>13.62</v>
      </c>
      <c r="O17" s="1">
        <v>0.03</v>
      </c>
      <c r="Q17" s="2">
        <v>0.01</v>
      </c>
      <c r="R17" s="2"/>
      <c r="S17" s="1">
        <v>0.01</v>
      </c>
      <c r="T17" s="2"/>
      <c r="U17" s="9">
        <v>0.04</v>
      </c>
      <c r="W17" s="1">
        <v>0.04</v>
      </c>
    </row>
    <row r="18">
      <c r="A18" s="1" t="s">
        <v>27</v>
      </c>
      <c r="B18" s="1">
        <v>40.0</v>
      </c>
      <c r="C18" s="1">
        <v>195.0</v>
      </c>
      <c r="D18" s="1">
        <v>1.0</v>
      </c>
      <c r="E18" s="1">
        <v>0.03</v>
      </c>
      <c r="F18" s="1">
        <v>0.16</v>
      </c>
      <c r="G18" s="1">
        <v>0.03</v>
      </c>
      <c r="H18" s="1">
        <v>0.04</v>
      </c>
      <c r="I18" s="1">
        <v>0.03</v>
      </c>
      <c r="J18" s="1">
        <v>0.93</v>
      </c>
      <c r="K18" s="1">
        <v>0.16</v>
      </c>
      <c r="L18" s="1">
        <v>0.29</v>
      </c>
      <c r="M18" s="1"/>
      <c r="N18" s="1">
        <v>361.26</v>
      </c>
      <c r="O18" s="1">
        <v>0.16</v>
      </c>
      <c r="Q18" s="2">
        <v>0.0</v>
      </c>
      <c r="S18" s="1">
        <v>0.01</v>
      </c>
      <c r="U18" s="1">
        <v>0.16</v>
      </c>
      <c r="W18" s="1">
        <v>0.16</v>
      </c>
    </row>
    <row r="19">
      <c r="A19" s="1"/>
      <c r="B19" s="1"/>
      <c r="C19" s="1">
        <f t="shared" ref="C19:L19" si="1">SUM(C3:C18)</f>
        <v>21485</v>
      </c>
      <c r="D19" s="1">
        <f t="shared" si="1"/>
        <v>80.35</v>
      </c>
      <c r="E19" s="1">
        <f t="shared" si="1"/>
        <v>44.14</v>
      </c>
      <c r="F19" s="1">
        <f t="shared" si="1"/>
        <v>25.27</v>
      </c>
      <c r="G19" s="1">
        <f t="shared" si="1"/>
        <v>43.32</v>
      </c>
      <c r="H19" s="1">
        <f t="shared" si="1"/>
        <v>6.39</v>
      </c>
      <c r="I19" s="1">
        <f t="shared" si="1"/>
        <v>43.76</v>
      </c>
      <c r="J19" s="1">
        <f t="shared" si="1"/>
        <v>2931.08</v>
      </c>
      <c r="K19" s="1">
        <f t="shared" si="1"/>
        <v>9204.33</v>
      </c>
      <c r="L19" s="1">
        <f t="shared" si="1"/>
        <v>794.42</v>
      </c>
      <c r="M19" s="1"/>
      <c r="N19" s="1">
        <f t="shared" ref="N19:O19" si="2">SUM(N3:N18)</f>
        <v>1467823.53</v>
      </c>
      <c r="O19" s="1">
        <f t="shared" si="2"/>
        <v>10353.83</v>
      </c>
      <c r="Q19" s="1">
        <f>SUM(Q3:Q18)</f>
        <v>446.08</v>
      </c>
      <c r="S19" s="1">
        <f>SUM(S3:S18)</f>
        <v>568.65</v>
      </c>
    </row>
    <row r="22">
      <c r="D22" s="1" t="s">
        <v>45</v>
      </c>
      <c r="F22" s="1"/>
      <c r="G22" s="1"/>
      <c r="H22" s="1"/>
      <c r="I22" s="1"/>
      <c r="J22" s="1" t="s">
        <v>46</v>
      </c>
      <c r="L22" s="1"/>
      <c r="M22" s="1"/>
      <c r="N22" s="1" t="s">
        <v>47</v>
      </c>
    </row>
    <row r="23">
      <c r="L23" s="1"/>
      <c r="M23" s="1"/>
      <c r="N23" s="1" t="s">
        <v>48</v>
      </c>
      <c r="O23" s="1" t="s">
        <v>49</v>
      </c>
    </row>
    <row r="33"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mergeCells count="1">
    <mergeCell ref="J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.88"/>
    <col customWidth="1" min="3" max="3" width="6.88"/>
    <col customWidth="1" min="4" max="4" width="13.88"/>
    <col customWidth="1" min="6" max="6" width="13.75"/>
    <col customWidth="1" min="12" max="12" width="13.75"/>
    <col customWidth="1" min="16" max="16" width="13.75"/>
  </cols>
  <sheetData>
    <row r="1">
      <c r="A1" s="1" t="s">
        <v>0</v>
      </c>
      <c r="B1" s="1" t="s">
        <v>31</v>
      </c>
      <c r="C1" s="1" t="s">
        <v>2</v>
      </c>
      <c r="D1" s="1" t="s">
        <v>32</v>
      </c>
      <c r="E1" s="1" t="s">
        <v>33</v>
      </c>
      <c r="F1" s="1"/>
      <c r="G1" s="7" t="s">
        <v>34</v>
      </c>
      <c r="H1" s="8"/>
      <c r="I1" s="7" t="s">
        <v>35</v>
      </c>
      <c r="J1" s="8"/>
      <c r="K1" s="1" t="s">
        <v>36</v>
      </c>
      <c r="L1" s="1"/>
      <c r="M1" s="1" t="s">
        <v>37</v>
      </c>
      <c r="N1" s="1"/>
      <c r="O1" s="1" t="s">
        <v>38</v>
      </c>
      <c r="P1" s="1"/>
      <c r="Q1" s="1" t="s">
        <v>10</v>
      </c>
      <c r="R1" s="1"/>
      <c r="S1" s="1" t="s">
        <v>11</v>
      </c>
      <c r="T1" s="1"/>
      <c r="U1" s="1" t="s">
        <v>39</v>
      </c>
      <c r="V1" s="1"/>
      <c r="W1" s="1" t="s">
        <v>40</v>
      </c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1"/>
      <c r="B2" s="1"/>
      <c r="C2" s="1"/>
      <c r="D2" s="1"/>
      <c r="E2" s="1" t="s">
        <v>12</v>
      </c>
      <c r="F2" s="1" t="s">
        <v>13</v>
      </c>
      <c r="G2" s="8" t="s">
        <v>12</v>
      </c>
      <c r="H2" s="8" t="s">
        <v>13</v>
      </c>
      <c r="I2" s="8" t="s">
        <v>12</v>
      </c>
      <c r="J2" s="8" t="s">
        <v>13</v>
      </c>
      <c r="K2" s="1" t="s">
        <v>18</v>
      </c>
      <c r="L2" s="1" t="s">
        <v>13</v>
      </c>
      <c r="M2" s="1"/>
      <c r="N2" s="1"/>
      <c r="O2" s="1" t="s">
        <v>18</v>
      </c>
      <c r="P2" s="1" t="s">
        <v>13</v>
      </c>
      <c r="R2" s="1" t="s">
        <v>13</v>
      </c>
      <c r="T2" s="1" t="s">
        <v>13</v>
      </c>
      <c r="U2" s="1" t="s">
        <v>18</v>
      </c>
      <c r="V2" s="1" t="s">
        <v>13</v>
      </c>
      <c r="W2" s="1" t="s">
        <v>18</v>
      </c>
      <c r="X2" s="1" t="s">
        <v>13</v>
      </c>
    </row>
    <row r="3">
      <c r="A3" s="1" t="s">
        <v>28</v>
      </c>
      <c r="B3" s="1">
        <v>4.0</v>
      </c>
      <c r="C3" s="1">
        <v>1507.0</v>
      </c>
      <c r="D3" s="1"/>
      <c r="E3" s="1">
        <v>5.1</v>
      </c>
      <c r="F3" s="1">
        <v>1.6</v>
      </c>
      <c r="G3" s="1">
        <v>2.76</v>
      </c>
      <c r="H3" s="1">
        <v>1.59</v>
      </c>
      <c r="I3" s="1">
        <v>1.07</v>
      </c>
      <c r="J3" s="1">
        <v>1.6</v>
      </c>
      <c r="K3" s="1">
        <v>171.87</v>
      </c>
      <c r="L3" s="1">
        <v>145.93</v>
      </c>
      <c r="M3" s="1">
        <v>50.77</v>
      </c>
      <c r="N3" s="1"/>
      <c r="O3" s="1">
        <v>93608.43</v>
      </c>
      <c r="P3" s="1">
        <v>143.79</v>
      </c>
      <c r="R3" s="1">
        <v>0.56</v>
      </c>
      <c r="T3" s="1">
        <v>0.83</v>
      </c>
      <c r="U3" s="1">
        <v>93608.43</v>
      </c>
      <c r="V3" s="1">
        <v>156.67</v>
      </c>
      <c r="W3" s="1">
        <v>12.64</v>
      </c>
      <c r="X3" s="1">
        <v>155.64</v>
      </c>
    </row>
    <row r="4">
      <c r="A4" s="1" t="s">
        <v>28</v>
      </c>
      <c r="B4" s="1">
        <v>6.0</v>
      </c>
      <c r="C4" s="1">
        <v>1415.0</v>
      </c>
      <c r="D4" s="1"/>
      <c r="E4" s="1">
        <v>2.88</v>
      </c>
      <c r="F4" s="1">
        <v>1.38</v>
      </c>
      <c r="G4" s="1">
        <v>0.85</v>
      </c>
      <c r="H4" s="1">
        <v>1.39</v>
      </c>
      <c r="I4" s="1">
        <v>0.32</v>
      </c>
      <c r="J4" s="1">
        <v>1.4</v>
      </c>
      <c r="K4" s="1">
        <v>19.03</v>
      </c>
      <c r="L4" s="1">
        <v>95.8</v>
      </c>
      <c r="M4" s="1">
        <v>7.38</v>
      </c>
      <c r="N4" s="1"/>
      <c r="O4" s="1">
        <v>13926.58</v>
      </c>
      <c r="P4" s="1">
        <v>118.16</v>
      </c>
      <c r="R4" s="10">
        <v>0.45</v>
      </c>
      <c r="T4" s="1">
        <v>0.63</v>
      </c>
      <c r="U4" s="1">
        <v>13926.58</v>
      </c>
      <c r="V4" s="1">
        <v>131.13</v>
      </c>
      <c r="W4" s="1">
        <v>2.03</v>
      </c>
      <c r="X4" s="1">
        <v>103.07</v>
      </c>
    </row>
    <row r="5">
      <c r="A5" s="1" t="s">
        <v>28</v>
      </c>
      <c r="B5" s="1">
        <v>15.0</v>
      </c>
      <c r="C5" s="1">
        <v>149.0</v>
      </c>
      <c r="D5" s="1"/>
      <c r="E5" s="1">
        <v>0.87</v>
      </c>
      <c r="F5" s="1">
        <v>0.02</v>
      </c>
      <c r="G5" s="1">
        <v>0.17</v>
      </c>
      <c r="H5" s="1">
        <v>0.02</v>
      </c>
      <c r="I5" s="1">
        <v>0.04</v>
      </c>
      <c r="J5" s="1">
        <v>0.02</v>
      </c>
      <c r="K5" s="1">
        <v>0.93</v>
      </c>
      <c r="L5" s="1">
        <v>0.07</v>
      </c>
      <c r="M5" s="1">
        <v>0.25</v>
      </c>
      <c r="N5" s="1"/>
      <c r="O5" s="1">
        <v>491.14</v>
      </c>
      <c r="P5" s="1">
        <v>0.07</v>
      </c>
      <c r="R5" s="10">
        <v>0.11</v>
      </c>
      <c r="T5" s="1">
        <v>0.15</v>
      </c>
      <c r="U5" s="1">
        <v>491.14</v>
      </c>
      <c r="V5" s="1">
        <v>0.24</v>
      </c>
      <c r="W5" s="1">
        <v>0.07</v>
      </c>
      <c r="X5" s="1">
        <v>0.23</v>
      </c>
    </row>
    <row r="6">
      <c r="A6" s="1" t="s">
        <v>28</v>
      </c>
      <c r="B6" s="1">
        <v>16.0</v>
      </c>
      <c r="C6" s="1">
        <v>2211.0</v>
      </c>
      <c r="D6" s="1"/>
      <c r="E6" s="1">
        <v>2.72</v>
      </c>
      <c r="F6" s="1">
        <v>3.37</v>
      </c>
      <c r="G6" s="1">
        <v>0.73</v>
      </c>
      <c r="H6" s="1">
        <v>3.38</v>
      </c>
      <c r="I6" s="1">
        <v>0.38</v>
      </c>
      <c r="J6" s="1">
        <v>3.33</v>
      </c>
      <c r="K6" s="1">
        <v>8.14</v>
      </c>
      <c r="L6" s="1">
        <v>309.57</v>
      </c>
      <c r="M6" s="1">
        <v>5.15</v>
      </c>
      <c r="N6" s="1"/>
      <c r="O6" s="1">
        <v>2373.2</v>
      </c>
      <c r="P6" s="1">
        <v>496.03</v>
      </c>
      <c r="R6" s="10">
        <v>25.43</v>
      </c>
      <c r="T6" s="1">
        <v>30.88</v>
      </c>
      <c r="U6" s="1">
        <v>2373.2</v>
      </c>
      <c r="V6" s="1">
        <v>551.59</v>
      </c>
      <c r="W6" s="1">
        <v>2.46</v>
      </c>
      <c r="X6" s="1">
        <v>379.59</v>
      </c>
    </row>
    <row r="7">
      <c r="A7" s="1" t="s">
        <v>28</v>
      </c>
      <c r="B7" s="1">
        <v>17.0</v>
      </c>
      <c r="C7" s="1">
        <v>1716.0</v>
      </c>
      <c r="D7" s="1"/>
      <c r="E7" s="1">
        <v>4.15</v>
      </c>
      <c r="F7" s="1">
        <v>2.0</v>
      </c>
      <c r="G7" s="1">
        <v>1.14</v>
      </c>
      <c r="H7" s="1">
        <v>2.05</v>
      </c>
      <c r="I7" s="1">
        <v>0.43</v>
      </c>
      <c r="J7" s="1">
        <v>2.08</v>
      </c>
      <c r="K7" s="1">
        <v>32.39</v>
      </c>
      <c r="L7" s="1">
        <v>176.64</v>
      </c>
      <c r="M7" s="1">
        <v>12.44</v>
      </c>
      <c r="N7" s="1"/>
      <c r="O7" s="1">
        <v>22204.97</v>
      </c>
      <c r="P7" s="1">
        <v>217.79</v>
      </c>
      <c r="R7" s="10">
        <v>0.57</v>
      </c>
      <c r="T7" s="1">
        <v>0.8</v>
      </c>
      <c r="U7" s="1">
        <v>22204.97</v>
      </c>
      <c r="V7" s="1">
        <v>236.86</v>
      </c>
      <c r="W7" s="1">
        <v>3.35</v>
      </c>
      <c r="X7" s="1">
        <v>195.69</v>
      </c>
    </row>
    <row r="8">
      <c r="A8" s="1" t="s">
        <v>28</v>
      </c>
      <c r="B8" s="1">
        <v>19.0</v>
      </c>
      <c r="C8" s="1">
        <v>1686.0</v>
      </c>
      <c r="D8" s="1"/>
      <c r="E8" s="1">
        <v>6.86</v>
      </c>
      <c r="F8" s="1">
        <v>2.01</v>
      </c>
      <c r="G8" s="1">
        <v>3.05</v>
      </c>
      <c r="H8" s="1">
        <v>2.0</v>
      </c>
      <c r="I8" s="1">
        <v>0.5</v>
      </c>
      <c r="J8" s="1">
        <v>2.0</v>
      </c>
      <c r="K8" s="1">
        <v>257.38</v>
      </c>
      <c r="L8" s="1">
        <v>194.29</v>
      </c>
      <c r="M8" s="1">
        <v>46.32</v>
      </c>
      <c r="N8" s="1"/>
      <c r="O8" s="1">
        <v>471658.61</v>
      </c>
      <c r="P8" s="1">
        <v>209.46</v>
      </c>
      <c r="R8" s="10">
        <v>1.27</v>
      </c>
      <c r="T8" s="1">
        <v>1.68</v>
      </c>
      <c r="U8" s="1">
        <v>471658.61</v>
      </c>
      <c r="V8" s="1">
        <v>230.94</v>
      </c>
      <c r="W8" s="1">
        <v>11.19</v>
      </c>
      <c r="X8" s="1">
        <v>217.07</v>
      </c>
    </row>
    <row r="9">
      <c r="A9" s="1" t="s">
        <v>28</v>
      </c>
      <c r="B9" s="1">
        <v>22.0</v>
      </c>
      <c r="C9" s="1">
        <v>3823.0</v>
      </c>
      <c r="D9" s="1"/>
      <c r="E9" s="1">
        <v>7.59</v>
      </c>
      <c r="F9" s="1">
        <v>10.21</v>
      </c>
      <c r="G9" s="1">
        <v>3.14</v>
      </c>
      <c r="H9" s="1">
        <v>10.14</v>
      </c>
      <c r="I9" s="1">
        <v>1.04</v>
      </c>
      <c r="J9" s="1">
        <v>10.08</v>
      </c>
      <c r="K9" s="1">
        <v>248.0</v>
      </c>
      <c r="L9" s="1">
        <v>2466.31</v>
      </c>
      <c r="M9" s="1">
        <v>74.44</v>
      </c>
      <c r="N9" s="1"/>
      <c r="O9" s="1">
        <v>81598.55</v>
      </c>
      <c r="P9" s="1">
        <v>2715.99</v>
      </c>
      <c r="R9" s="10">
        <v>45.42</v>
      </c>
      <c r="T9" s="1">
        <v>53.09</v>
      </c>
      <c r="U9" s="1">
        <v>81598.55</v>
      </c>
      <c r="V9" s="1">
        <v>2808.02</v>
      </c>
      <c r="W9" s="1">
        <v>11.73</v>
      </c>
      <c r="X9" s="1">
        <v>2576.35</v>
      </c>
    </row>
    <row r="10">
      <c r="A10" s="1" t="s">
        <v>28</v>
      </c>
      <c r="B10" s="1">
        <v>23.0</v>
      </c>
      <c r="C10" s="1">
        <v>1528.0</v>
      </c>
      <c r="D10" s="1"/>
      <c r="E10" s="1">
        <v>5.2</v>
      </c>
      <c r="F10" s="1">
        <v>1.63</v>
      </c>
      <c r="G10" s="1">
        <v>1.76</v>
      </c>
      <c r="H10" s="1">
        <v>1.65</v>
      </c>
      <c r="I10" s="1">
        <v>0.46</v>
      </c>
      <c r="J10" s="1">
        <v>1.65</v>
      </c>
      <c r="K10" s="1">
        <v>93.41</v>
      </c>
      <c r="L10" s="1">
        <v>144.44</v>
      </c>
      <c r="M10" s="1">
        <v>26.1</v>
      </c>
      <c r="N10" s="1"/>
      <c r="O10" s="1">
        <v>50420.1</v>
      </c>
      <c r="P10" s="1">
        <v>152.86</v>
      </c>
      <c r="R10" s="10">
        <v>0.67</v>
      </c>
      <c r="T10" s="1">
        <v>0.96</v>
      </c>
      <c r="U10" s="1">
        <v>50420.1</v>
      </c>
      <c r="V10" s="1">
        <v>77.12</v>
      </c>
      <c r="W10" s="1">
        <v>5.24</v>
      </c>
      <c r="X10" s="1">
        <v>71.76</v>
      </c>
    </row>
    <row r="11">
      <c r="A11" s="1" t="s">
        <v>28</v>
      </c>
      <c r="B11" s="1">
        <v>24.0</v>
      </c>
      <c r="C11" s="1">
        <v>2187.0</v>
      </c>
      <c r="D11" s="1"/>
      <c r="E11" s="1">
        <v>2.61</v>
      </c>
      <c r="F11" s="1">
        <v>3.3</v>
      </c>
      <c r="G11" s="1">
        <v>0.73</v>
      </c>
      <c r="H11" s="1">
        <v>3.36</v>
      </c>
      <c r="I11" s="1">
        <v>0.38</v>
      </c>
      <c r="J11" s="1">
        <v>3.26</v>
      </c>
      <c r="K11" s="1">
        <v>7.7</v>
      </c>
      <c r="L11" s="1">
        <v>285.44</v>
      </c>
      <c r="M11" s="1">
        <v>4.96</v>
      </c>
      <c r="N11" s="1"/>
      <c r="O11" s="1">
        <v>2118.28</v>
      </c>
      <c r="P11" s="1">
        <v>479.86</v>
      </c>
      <c r="R11" s="10">
        <v>18.59</v>
      </c>
      <c r="T11" s="1">
        <v>29.33</v>
      </c>
      <c r="U11" s="1">
        <v>2118.28</v>
      </c>
      <c r="V11" s="1">
        <v>528.61</v>
      </c>
      <c r="W11" s="1">
        <v>1.98</v>
      </c>
      <c r="X11" s="1">
        <v>357.51</v>
      </c>
    </row>
    <row r="12">
      <c r="A12" s="1" t="s">
        <v>28</v>
      </c>
      <c r="B12" s="1">
        <v>25.0</v>
      </c>
      <c r="C12" s="1">
        <v>2014.0</v>
      </c>
      <c r="D12" s="1"/>
      <c r="E12" s="1">
        <v>3.36</v>
      </c>
      <c r="F12" s="1">
        <v>2.78</v>
      </c>
      <c r="G12" s="1">
        <v>1.09</v>
      </c>
      <c r="H12" s="1">
        <v>2.86</v>
      </c>
      <c r="I12" s="1">
        <v>0.27</v>
      </c>
      <c r="J12" s="1">
        <v>2.79</v>
      </c>
      <c r="K12" s="1">
        <v>22.85</v>
      </c>
      <c r="L12" s="1">
        <v>157.66</v>
      </c>
      <c r="M12" s="1">
        <v>4.56</v>
      </c>
      <c r="N12" s="1"/>
      <c r="O12" s="1">
        <v>19933.67</v>
      </c>
      <c r="P12" s="1">
        <v>354.19</v>
      </c>
      <c r="R12" s="10">
        <v>0.32</v>
      </c>
      <c r="T12" s="1">
        <v>0.46</v>
      </c>
      <c r="U12" s="1">
        <v>19933.67</v>
      </c>
      <c r="V12" s="1">
        <v>396.05</v>
      </c>
      <c r="W12" s="1">
        <v>1.25</v>
      </c>
      <c r="X12" s="1">
        <v>225.34</v>
      </c>
    </row>
    <row r="13">
      <c r="A13" s="1" t="s">
        <v>28</v>
      </c>
      <c r="B13" s="1">
        <v>27.0</v>
      </c>
      <c r="C13" s="1">
        <v>2188.0</v>
      </c>
      <c r="D13" s="1"/>
      <c r="E13" s="1">
        <v>2.69</v>
      </c>
      <c r="F13" s="1">
        <v>3.36</v>
      </c>
      <c r="G13" s="1">
        <v>0.73</v>
      </c>
      <c r="H13" s="1">
        <v>3.45</v>
      </c>
      <c r="I13" s="1">
        <v>0.38</v>
      </c>
      <c r="J13" s="1">
        <v>3.27</v>
      </c>
      <c r="K13" s="1">
        <v>7.81</v>
      </c>
      <c r="L13" s="1">
        <v>291.83</v>
      </c>
      <c r="M13" s="1">
        <v>4.96</v>
      </c>
      <c r="N13" s="1"/>
      <c r="O13" s="1">
        <v>2032.19</v>
      </c>
      <c r="P13" s="1">
        <v>480.8</v>
      </c>
      <c r="R13" s="10">
        <v>17.86</v>
      </c>
      <c r="T13" s="1">
        <v>28.01</v>
      </c>
      <c r="U13" s="1">
        <v>2032.19</v>
      </c>
      <c r="V13" s="1">
        <v>533.1</v>
      </c>
      <c r="W13" s="1">
        <v>1.95</v>
      </c>
      <c r="X13" s="1">
        <v>354.8</v>
      </c>
    </row>
    <row r="14">
      <c r="A14" s="1" t="s">
        <v>28</v>
      </c>
      <c r="B14" s="1">
        <v>28.0</v>
      </c>
      <c r="C14" s="1">
        <v>808.0</v>
      </c>
      <c r="D14" s="1"/>
      <c r="E14" s="1">
        <v>3.72</v>
      </c>
      <c r="F14" s="1">
        <v>0.46</v>
      </c>
      <c r="G14" s="1">
        <v>1.57</v>
      </c>
      <c r="H14" s="1">
        <v>0.47</v>
      </c>
      <c r="I14" s="1">
        <v>0.29</v>
      </c>
      <c r="J14" s="1">
        <v>0.47</v>
      </c>
      <c r="K14" s="1">
        <v>67.77</v>
      </c>
      <c r="L14" s="1">
        <v>15.38</v>
      </c>
      <c r="M14" s="1">
        <v>14.24</v>
      </c>
      <c r="N14" s="1"/>
      <c r="O14" s="1">
        <v>79549.41</v>
      </c>
      <c r="P14" s="1">
        <v>13.9</v>
      </c>
      <c r="R14" s="10">
        <v>0.18</v>
      </c>
      <c r="T14" s="1">
        <v>0.24</v>
      </c>
      <c r="U14" s="1">
        <v>79549.41</v>
      </c>
      <c r="V14" s="1">
        <v>15.1</v>
      </c>
      <c r="W14" s="1">
        <v>4.31</v>
      </c>
      <c r="X14" s="1">
        <v>19.02</v>
      </c>
    </row>
    <row r="15">
      <c r="A15" s="1" t="s">
        <v>28</v>
      </c>
      <c r="B15" s="1">
        <v>31.0</v>
      </c>
      <c r="C15" s="1">
        <v>2578.0</v>
      </c>
      <c r="D15" s="1"/>
      <c r="E15" s="1">
        <v>3.05</v>
      </c>
      <c r="F15" s="1">
        <v>4.46</v>
      </c>
      <c r="G15" s="1">
        <v>0.84</v>
      </c>
      <c r="H15" s="1">
        <v>4.61</v>
      </c>
      <c r="I15" s="1">
        <v>0.42</v>
      </c>
      <c r="J15" s="1">
        <v>4.59</v>
      </c>
      <c r="K15" s="1">
        <v>13.84</v>
      </c>
      <c r="L15" s="1">
        <v>518.43</v>
      </c>
      <c r="M15" s="1">
        <v>7.83</v>
      </c>
      <c r="N15" s="1"/>
      <c r="O15" s="1">
        <v>5029.25</v>
      </c>
      <c r="P15" s="1">
        <v>786.61</v>
      </c>
      <c r="R15" s="10">
        <v>96.72</v>
      </c>
      <c r="T15" s="1">
        <v>122.79</v>
      </c>
      <c r="U15" s="1">
        <v>5029.25</v>
      </c>
      <c r="V15" s="1">
        <v>918.27</v>
      </c>
      <c r="W15" s="1">
        <v>2.86</v>
      </c>
      <c r="X15" s="1">
        <v>669.28</v>
      </c>
    </row>
    <row r="16">
      <c r="A16" s="1" t="s">
        <v>28</v>
      </c>
      <c r="B16" s="1">
        <v>33.0</v>
      </c>
      <c r="C16" s="1">
        <v>1717.0</v>
      </c>
      <c r="D16" s="1"/>
      <c r="E16" s="1">
        <v>4.35</v>
      </c>
      <c r="F16" s="1">
        <v>2.07</v>
      </c>
      <c r="G16" s="1">
        <v>1.48</v>
      </c>
      <c r="H16" s="1">
        <v>2.08</v>
      </c>
      <c r="I16" s="1">
        <v>0.54</v>
      </c>
      <c r="J16" s="1">
        <v>2.09</v>
      </c>
      <c r="K16" s="1">
        <v>74.79</v>
      </c>
      <c r="L16" s="1">
        <v>218.48</v>
      </c>
      <c r="M16" s="1">
        <v>27.03</v>
      </c>
      <c r="N16" s="1"/>
      <c r="O16" s="1">
        <v>34593.1</v>
      </c>
      <c r="P16" s="1">
        <v>219.81</v>
      </c>
      <c r="R16" s="10">
        <v>10.14</v>
      </c>
      <c r="T16" s="1">
        <v>13.5</v>
      </c>
      <c r="U16" s="1">
        <v>34593.1</v>
      </c>
      <c r="V16" s="1">
        <v>247.15</v>
      </c>
      <c r="W16" s="1">
        <v>5.76</v>
      </c>
      <c r="X16" s="1">
        <v>244.86</v>
      </c>
    </row>
    <row r="17">
      <c r="A17" s="1" t="s">
        <v>28</v>
      </c>
      <c r="B17" s="1">
        <v>35.0</v>
      </c>
      <c r="C17" s="1">
        <v>2157.0</v>
      </c>
      <c r="D17" s="1"/>
      <c r="E17" s="1">
        <v>4.84</v>
      </c>
      <c r="F17" s="1">
        <v>3.3</v>
      </c>
      <c r="G17" s="1">
        <v>1.85</v>
      </c>
      <c r="H17" s="1">
        <v>3.25</v>
      </c>
      <c r="I17" s="1">
        <v>0.79</v>
      </c>
      <c r="J17" s="1">
        <v>3.27</v>
      </c>
      <c r="K17" s="1">
        <v>116.69</v>
      </c>
      <c r="L17" s="1">
        <v>448.3</v>
      </c>
      <c r="M17" s="1">
        <v>46.21</v>
      </c>
      <c r="N17" s="1"/>
      <c r="O17" s="1">
        <v>51219.11</v>
      </c>
      <c r="P17" s="1">
        <v>456.01</v>
      </c>
      <c r="R17" s="10">
        <v>61.07</v>
      </c>
      <c r="T17" s="1">
        <v>60.78</v>
      </c>
      <c r="U17" s="1">
        <v>51219.11</v>
      </c>
      <c r="V17" s="1">
        <v>535.53</v>
      </c>
      <c r="W17" s="1">
        <v>11.16</v>
      </c>
      <c r="X17" s="1">
        <v>529.1</v>
      </c>
    </row>
    <row r="18">
      <c r="A18" s="1"/>
      <c r="B18" s="1"/>
      <c r="C18" s="1">
        <f>SUM(C3:C17)</f>
        <v>27684</v>
      </c>
      <c r="D18" s="1"/>
      <c r="E18" s="1">
        <f t="shared" ref="E18:M18" si="1">SUM(E3:E17)</f>
        <v>59.99</v>
      </c>
      <c r="F18" s="1">
        <f t="shared" si="1"/>
        <v>41.95</v>
      </c>
      <c r="G18" s="1">
        <f t="shared" si="1"/>
        <v>21.89</v>
      </c>
      <c r="H18" s="1">
        <f t="shared" si="1"/>
        <v>42.3</v>
      </c>
      <c r="I18" s="1">
        <f t="shared" si="1"/>
        <v>7.31</v>
      </c>
      <c r="J18" s="1">
        <f t="shared" si="1"/>
        <v>41.9</v>
      </c>
      <c r="K18" s="1">
        <f t="shared" si="1"/>
        <v>1142.6</v>
      </c>
      <c r="L18" s="1">
        <f t="shared" si="1"/>
        <v>5468.57</v>
      </c>
      <c r="M18" s="1">
        <f t="shared" si="1"/>
        <v>332.64</v>
      </c>
      <c r="N18" s="1"/>
      <c r="O18" s="1">
        <f t="shared" ref="O18:P18" si="2">SUM(O3:O17)</f>
        <v>930756.59</v>
      </c>
      <c r="P18" s="1">
        <f t="shared" si="2"/>
        <v>6845.33</v>
      </c>
      <c r="R18" s="1">
        <f>SUM(R3:R17)</f>
        <v>279.36</v>
      </c>
      <c r="T18" s="1">
        <f>SUM(T3:T17)</f>
        <v>344.13</v>
      </c>
    </row>
    <row r="20">
      <c r="F20" s="1" t="s">
        <v>50</v>
      </c>
      <c r="L20" s="1" t="s">
        <v>51</v>
      </c>
      <c r="P20" s="1" t="s">
        <v>52</v>
      </c>
    </row>
    <row r="21">
      <c r="P21" s="1" t="s">
        <v>53</v>
      </c>
    </row>
    <row r="30"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2.88"/>
    <col customWidth="1" min="3" max="3" width="6.88"/>
    <col customWidth="1" min="4" max="4" width="11.88"/>
    <col customWidth="1" min="5" max="5" width="13.75"/>
    <col customWidth="1" min="6" max="10" width="18.88"/>
    <col customWidth="1" min="11" max="13" width="13.75"/>
    <col customWidth="1" min="14" max="14" width="15.0"/>
    <col customWidth="1" min="15" max="15" width="13.75"/>
  </cols>
  <sheetData>
    <row r="1">
      <c r="A1" s="1" t="s">
        <v>0</v>
      </c>
      <c r="B1" s="1" t="s">
        <v>31</v>
      </c>
      <c r="C1" s="1" t="s">
        <v>2</v>
      </c>
      <c r="D1" s="1" t="s">
        <v>33</v>
      </c>
      <c r="E1" s="1"/>
      <c r="F1" s="7" t="s">
        <v>34</v>
      </c>
      <c r="G1" s="8"/>
      <c r="H1" s="7" t="s">
        <v>35</v>
      </c>
      <c r="I1" s="8"/>
      <c r="J1" s="1" t="s">
        <v>36</v>
      </c>
      <c r="K1" s="1"/>
      <c r="L1" s="1" t="s">
        <v>37</v>
      </c>
      <c r="M1" s="1" t="s">
        <v>54</v>
      </c>
      <c r="N1" s="1" t="s">
        <v>38</v>
      </c>
      <c r="O1" s="1"/>
      <c r="P1" s="1" t="s">
        <v>10</v>
      </c>
      <c r="Q1" s="1"/>
      <c r="R1" s="1" t="s">
        <v>11</v>
      </c>
      <c r="S1" s="1"/>
      <c r="T1" s="1" t="s">
        <v>39</v>
      </c>
      <c r="U1" s="1"/>
      <c r="V1" s="1" t="s">
        <v>40</v>
      </c>
      <c r="W1" s="1"/>
      <c r="X1" s="2"/>
      <c r="Y1" s="2">
        <v>2.75</v>
      </c>
      <c r="Z1" s="2">
        <v>68.78</v>
      </c>
      <c r="AA1" s="2">
        <v>1.1</v>
      </c>
      <c r="AB1" s="2">
        <v>0.34</v>
      </c>
      <c r="AC1" s="2">
        <v>6.24</v>
      </c>
      <c r="AD1" s="2">
        <v>0.16</v>
      </c>
      <c r="AE1" s="2">
        <v>24.82</v>
      </c>
      <c r="AF1" s="2">
        <v>0.96</v>
      </c>
      <c r="AG1" s="2">
        <v>36.88</v>
      </c>
      <c r="AH1" s="2">
        <v>1.53</v>
      </c>
      <c r="AI1" s="2">
        <v>0.0</v>
      </c>
      <c r="AJ1" s="2">
        <v>1.09</v>
      </c>
      <c r="AK1" s="2">
        <v>18.31</v>
      </c>
      <c r="AL1" s="2">
        <v>2.19</v>
      </c>
      <c r="AM1" s="2">
        <v>188.96</v>
      </c>
      <c r="AN1" s="2">
        <v>392.93</v>
      </c>
      <c r="AO1" s="2">
        <v>0.01</v>
      </c>
      <c r="AP1" s="2">
        <v>0.26</v>
      </c>
      <c r="AQ1" s="2">
        <v>0.14</v>
      </c>
      <c r="AR1" s="2">
        <v>0.02</v>
      </c>
      <c r="AS1" s="2">
        <v>362.44</v>
      </c>
      <c r="AT1" s="2">
        <v>0.08</v>
      </c>
      <c r="AU1" s="2">
        <v>402.14</v>
      </c>
      <c r="AV1" s="2">
        <v>61.54</v>
      </c>
      <c r="AW1" s="2">
        <v>43.46</v>
      </c>
      <c r="AX1" s="2">
        <v>216.78</v>
      </c>
      <c r="AY1" s="2">
        <v>0.88</v>
      </c>
      <c r="AZ1" s="2">
        <v>302.07</v>
      </c>
      <c r="BA1" s="2">
        <v>0.43</v>
      </c>
      <c r="BB1" s="2">
        <v>0.19</v>
      </c>
      <c r="BC1" s="2">
        <v>1.0</v>
      </c>
      <c r="BD1" s="2">
        <v>1.23</v>
      </c>
      <c r="BE1" s="2">
        <v>0.07</v>
      </c>
      <c r="BF1" s="2">
        <v>1.14</v>
      </c>
      <c r="BG1" s="2">
        <v>19.34</v>
      </c>
      <c r="BH1" s="2">
        <v>43.48</v>
      </c>
      <c r="BI1" s="2">
        <v>852.38</v>
      </c>
      <c r="BJ1" s="2">
        <v>474.52</v>
      </c>
      <c r="BK1" s="2">
        <v>0.01</v>
      </c>
      <c r="BL1" s="2">
        <v>0.75</v>
      </c>
      <c r="BM1" s="2">
        <v>0.06</v>
      </c>
      <c r="BN1" s="2">
        <v>0.06</v>
      </c>
    </row>
    <row r="2">
      <c r="A2" s="1"/>
      <c r="B2" s="1"/>
      <c r="C2" s="1"/>
      <c r="D2" s="1" t="s">
        <v>12</v>
      </c>
      <c r="E2" s="1" t="s">
        <v>13</v>
      </c>
      <c r="F2" s="8" t="s">
        <v>12</v>
      </c>
      <c r="G2" s="8" t="s">
        <v>13</v>
      </c>
      <c r="H2" s="8" t="s">
        <v>12</v>
      </c>
      <c r="I2" s="8" t="s">
        <v>13</v>
      </c>
      <c r="J2" s="1" t="s">
        <v>18</v>
      </c>
      <c r="K2" s="1" t="s">
        <v>13</v>
      </c>
      <c r="L2" s="1"/>
      <c r="M2" s="1"/>
      <c r="N2" s="1" t="s">
        <v>18</v>
      </c>
      <c r="O2" s="1" t="s">
        <v>13</v>
      </c>
      <c r="Q2" s="1" t="s">
        <v>13</v>
      </c>
      <c r="S2" s="1" t="s">
        <v>13</v>
      </c>
      <c r="T2" s="1" t="s">
        <v>18</v>
      </c>
      <c r="U2" s="1" t="s">
        <v>13</v>
      </c>
      <c r="V2" s="1" t="s">
        <v>18</v>
      </c>
      <c r="W2" s="1" t="s">
        <v>13</v>
      </c>
    </row>
    <row r="3">
      <c r="A3" s="1" t="s">
        <v>55</v>
      </c>
      <c r="B3" s="1">
        <v>4.0</v>
      </c>
      <c r="C3" s="1">
        <v>494.0</v>
      </c>
      <c r="D3" s="1">
        <v>2.45</v>
      </c>
      <c r="E3" s="1">
        <v>0.16</v>
      </c>
      <c r="F3" s="1">
        <v>4.98</v>
      </c>
      <c r="G3" s="1">
        <v>0.48</v>
      </c>
      <c r="H3" s="1">
        <v>0.66</v>
      </c>
      <c r="I3" s="1">
        <v>0.2</v>
      </c>
      <c r="J3" s="1">
        <v>31.19</v>
      </c>
      <c r="K3" s="1">
        <v>2.36</v>
      </c>
      <c r="L3" s="1">
        <v>7.24</v>
      </c>
      <c r="M3" s="1">
        <v>23.47</v>
      </c>
      <c r="N3" s="1">
        <v>31750.15</v>
      </c>
      <c r="O3" s="1">
        <v>2.57</v>
      </c>
      <c r="Q3" s="2">
        <v>0.17</v>
      </c>
      <c r="S3" s="2">
        <v>0.23</v>
      </c>
      <c r="T3" s="1">
        <v>31750.15</v>
      </c>
      <c r="U3" s="2">
        <v>2.75</v>
      </c>
      <c r="V3" s="1">
        <v>1.22</v>
      </c>
      <c r="W3" s="2">
        <v>2.59</v>
      </c>
    </row>
    <row r="4">
      <c r="A4" s="1" t="s">
        <v>55</v>
      </c>
      <c r="B4" s="1">
        <v>5.0</v>
      </c>
      <c r="C4" s="1">
        <v>1150.0</v>
      </c>
      <c r="D4" s="1">
        <v>2.36</v>
      </c>
      <c r="E4" s="1">
        <v>0.93</v>
      </c>
      <c r="F4" s="1">
        <v>3.46</v>
      </c>
      <c r="G4" s="1">
        <v>2.31</v>
      </c>
      <c r="H4" s="1">
        <v>0.21</v>
      </c>
      <c r="I4" s="1">
        <v>0.95</v>
      </c>
      <c r="J4" s="1">
        <v>13.07</v>
      </c>
      <c r="K4" s="1">
        <v>40.99</v>
      </c>
      <c r="L4" s="1">
        <v>3.18</v>
      </c>
      <c r="M4" s="1">
        <v>3.0</v>
      </c>
      <c r="N4" s="1">
        <v>7886.69</v>
      </c>
      <c r="O4" s="1">
        <v>58.46</v>
      </c>
      <c r="Q4" s="2">
        <v>3.61</v>
      </c>
      <c r="S4" s="2">
        <v>4.41</v>
      </c>
      <c r="T4" s="1">
        <v>7886.69</v>
      </c>
      <c r="U4" s="2">
        <v>68.78</v>
      </c>
      <c r="V4" s="1">
        <v>0.68</v>
      </c>
      <c r="W4" s="2">
        <v>52.68</v>
      </c>
    </row>
    <row r="5">
      <c r="A5" s="1" t="s">
        <v>55</v>
      </c>
      <c r="B5" s="1">
        <v>6.0</v>
      </c>
      <c r="C5" s="1">
        <v>293.0</v>
      </c>
      <c r="D5" s="1">
        <v>0.92</v>
      </c>
      <c r="E5" s="1">
        <v>0.04</v>
      </c>
      <c r="F5" s="1">
        <v>0.62</v>
      </c>
      <c r="G5" s="1">
        <v>0.07</v>
      </c>
      <c r="H5" s="1">
        <v>0.08</v>
      </c>
      <c r="I5" s="1">
        <v>0.06</v>
      </c>
      <c r="J5" s="1">
        <v>0.68</v>
      </c>
      <c r="K5" s="1">
        <v>0.26</v>
      </c>
      <c r="L5" s="1">
        <v>0.28</v>
      </c>
      <c r="M5" s="1">
        <v>0.28</v>
      </c>
      <c r="N5" s="1">
        <v>262.18</v>
      </c>
      <c r="O5" s="1">
        <v>0.36</v>
      </c>
      <c r="Q5" s="2">
        <v>0.49</v>
      </c>
      <c r="S5" s="2">
        <v>0.68</v>
      </c>
      <c r="T5" s="1">
        <v>262.18</v>
      </c>
      <c r="U5" s="2">
        <v>1.1</v>
      </c>
      <c r="V5" s="1">
        <v>0.12</v>
      </c>
      <c r="W5" s="2">
        <v>0.97</v>
      </c>
    </row>
    <row r="6">
      <c r="A6" s="1" t="s">
        <v>55</v>
      </c>
      <c r="B6" s="1">
        <v>9.0</v>
      </c>
      <c r="C6" s="1">
        <v>266.0</v>
      </c>
      <c r="D6" s="1">
        <v>1.55</v>
      </c>
      <c r="E6" s="1">
        <v>0.04</v>
      </c>
      <c r="F6" s="1">
        <v>0.57</v>
      </c>
      <c r="G6" s="1">
        <v>0.05</v>
      </c>
      <c r="H6" s="1">
        <v>0.1</v>
      </c>
      <c r="I6" s="1">
        <v>0.05</v>
      </c>
      <c r="J6" s="1">
        <v>17.01</v>
      </c>
      <c r="K6" s="1">
        <v>0.3</v>
      </c>
      <c r="L6" s="1">
        <v>4.57</v>
      </c>
      <c r="M6" s="1">
        <v>6.49</v>
      </c>
      <c r="N6" s="1">
        <v>11517.84</v>
      </c>
      <c r="O6" s="1">
        <v>0.34</v>
      </c>
      <c r="Q6" s="2">
        <v>0.01</v>
      </c>
      <c r="S6" s="2">
        <v>0.02</v>
      </c>
      <c r="T6" s="1">
        <v>11517.84</v>
      </c>
      <c r="U6" s="2">
        <v>0.34</v>
      </c>
      <c r="V6" s="1">
        <v>0.62</v>
      </c>
      <c r="W6" s="2">
        <v>0.29</v>
      </c>
    </row>
    <row r="7">
      <c r="A7" s="1" t="s">
        <v>55</v>
      </c>
      <c r="B7" s="1">
        <v>13.0</v>
      </c>
      <c r="C7" s="1">
        <v>663.0</v>
      </c>
      <c r="D7" s="1">
        <v>3.29</v>
      </c>
      <c r="E7" s="1">
        <v>0.29</v>
      </c>
      <c r="F7" s="1">
        <v>1.07</v>
      </c>
      <c r="G7" s="1">
        <v>0.31</v>
      </c>
      <c r="H7" s="1">
        <v>0.34</v>
      </c>
      <c r="I7" s="1">
        <v>0.32</v>
      </c>
      <c r="J7" s="1">
        <v>39.56</v>
      </c>
      <c r="K7" s="1">
        <v>5.45</v>
      </c>
      <c r="L7" s="1">
        <v>11.5</v>
      </c>
      <c r="M7" s="1">
        <v>10.12</v>
      </c>
      <c r="N7" s="1">
        <v>27117.83</v>
      </c>
      <c r="O7" s="1">
        <v>6.07</v>
      </c>
      <c r="Q7" s="2">
        <v>0.15</v>
      </c>
      <c r="S7" s="2">
        <v>0.22</v>
      </c>
      <c r="T7" s="1">
        <v>27117.83</v>
      </c>
      <c r="U7" s="2">
        <v>6.24</v>
      </c>
      <c r="V7" s="1">
        <v>2.98</v>
      </c>
      <c r="W7" s="2">
        <v>5.88</v>
      </c>
    </row>
    <row r="8">
      <c r="A8" s="1" t="s">
        <v>55</v>
      </c>
      <c r="B8" s="1">
        <v>14.0</v>
      </c>
      <c r="C8" s="1">
        <v>210.0</v>
      </c>
      <c r="D8" s="1">
        <v>1.0</v>
      </c>
      <c r="E8" s="1">
        <v>0.02</v>
      </c>
      <c r="F8" s="1">
        <v>0.17</v>
      </c>
      <c r="G8" s="1">
        <v>0.03</v>
      </c>
      <c r="H8" s="1">
        <v>0.06</v>
      </c>
      <c r="I8" s="1">
        <v>0.03</v>
      </c>
      <c r="J8" s="1">
        <v>0.86</v>
      </c>
      <c r="K8" s="1">
        <v>0.13</v>
      </c>
      <c r="L8" s="1">
        <v>0.3</v>
      </c>
      <c r="M8" s="1">
        <v>0.25</v>
      </c>
      <c r="N8" s="1">
        <v>470.76</v>
      </c>
      <c r="O8" s="1">
        <v>0.15</v>
      </c>
      <c r="Q8" s="2">
        <v>0.01</v>
      </c>
      <c r="S8" s="2">
        <v>0.01</v>
      </c>
      <c r="T8" s="1">
        <v>470.76</v>
      </c>
      <c r="U8" s="2">
        <v>0.16</v>
      </c>
      <c r="V8" s="1">
        <v>0.09</v>
      </c>
      <c r="W8" s="2">
        <v>0.12</v>
      </c>
    </row>
    <row r="9">
      <c r="A9" s="1" t="s">
        <v>55</v>
      </c>
      <c r="B9" s="1">
        <v>17.0</v>
      </c>
      <c r="C9" s="1">
        <v>736.0</v>
      </c>
      <c r="D9" s="1">
        <v>2.3</v>
      </c>
      <c r="E9" s="1">
        <v>0.39</v>
      </c>
      <c r="F9" s="1">
        <v>0.74</v>
      </c>
      <c r="G9" s="1">
        <v>0.39</v>
      </c>
      <c r="H9" s="1">
        <v>0.21</v>
      </c>
      <c r="I9" s="1">
        <v>0.4</v>
      </c>
      <c r="J9" s="1">
        <v>19.59</v>
      </c>
      <c r="K9" s="1">
        <v>11.61</v>
      </c>
      <c r="L9" s="1">
        <v>5.19</v>
      </c>
      <c r="M9" s="1">
        <v>6.65</v>
      </c>
      <c r="N9" s="1">
        <v>8989.57</v>
      </c>
      <c r="O9" s="1">
        <v>12.99</v>
      </c>
      <c r="Q9" s="2">
        <v>6.55</v>
      </c>
      <c r="S9" s="2">
        <v>8.14</v>
      </c>
      <c r="T9" s="1">
        <v>8989.57</v>
      </c>
      <c r="U9" s="2">
        <v>24.82</v>
      </c>
      <c r="V9" s="1">
        <v>0.71</v>
      </c>
      <c r="W9" s="2">
        <v>23.2</v>
      </c>
    </row>
    <row r="10">
      <c r="A10" s="1" t="s">
        <v>55</v>
      </c>
      <c r="B10" s="1">
        <v>18.0</v>
      </c>
      <c r="C10" s="1">
        <v>283.0</v>
      </c>
      <c r="D10" s="1">
        <v>1.59</v>
      </c>
      <c r="E10" s="1">
        <v>0.06</v>
      </c>
      <c r="F10" s="1">
        <v>0.36</v>
      </c>
      <c r="G10" s="1">
        <v>0.06</v>
      </c>
      <c r="H10" s="1">
        <v>0.16</v>
      </c>
      <c r="I10" s="1">
        <v>0.06</v>
      </c>
      <c r="J10" s="1">
        <v>4.5</v>
      </c>
      <c r="K10" s="1">
        <v>0.49</v>
      </c>
      <c r="L10" s="1">
        <v>1.73</v>
      </c>
      <c r="M10" s="1">
        <v>1.53</v>
      </c>
      <c r="N10" s="1">
        <v>2796.29</v>
      </c>
      <c r="O10" s="1">
        <v>0.49</v>
      </c>
      <c r="Q10" s="2">
        <v>0.32</v>
      </c>
      <c r="S10" s="2">
        <v>0.49</v>
      </c>
      <c r="T10" s="1">
        <v>2796.29</v>
      </c>
      <c r="U10" s="2">
        <v>0.96</v>
      </c>
      <c r="V10" s="1">
        <v>0.48</v>
      </c>
      <c r="W10" s="2">
        <v>0.96</v>
      </c>
    </row>
    <row r="11">
      <c r="A11" s="1" t="s">
        <v>55</v>
      </c>
      <c r="B11" s="1">
        <v>19.0</v>
      </c>
      <c r="C11" s="1">
        <v>920.0</v>
      </c>
      <c r="D11" s="1">
        <v>3.22</v>
      </c>
      <c r="E11" s="1">
        <v>0.6</v>
      </c>
      <c r="F11" s="1">
        <v>0.82</v>
      </c>
      <c r="G11" s="1">
        <v>0.6</v>
      </c>
      <c r="H11" s="1">
        <v>0.36</v>
      </c>
      <c r="I11" s="1">
        <v>0.62</v>
      </c>
      <c r="J11" s="1">
        <v>14.88</v>
      </c>
      <c r="K11" s="1">
        <v>25.0</v>
      </c>
      <c r="L11" s="1">
        <v>5.1</v>
      </c>
      <c r="M11" s="1">
        <v>11.04</v>
      </c>
      <c r="N11" s="1">
        <v>10727.33</v>
      </c>
      <c r="O11" s="1">
        <v>27.85</v>
      </c>
      <c r="Q11" s="2">
        <v>3.95</v>
      </c>
      <c r="S11" s="2">
        <v>5.47</v>
      </c>
      <c r="T11" s="1">
        <v>10727.33</v>
      </c>
      <c r="U11" s="2">
        <v>36.88</v>
      </c>
      <c r="V11" s="1">
        <v>1.42</v>
      </c>
      <c r="W11" s="2">
        <v>35.81</v>
      </c>
    </row>
    <row r="12">
      <c r="A12" s="1" t="s">
        <v>55</v>
      </c>
      <c r="B12" s="1">
        <v>20.0</v>
      </c>
      <c r="C12" s="1">
        <v>334.0</v>
      </c>
      <c r="D12" s="1">
        <v>1.61</v>
      </c>
      <c r="E12" s="1">
        <v>0.09</v>
      </c>
      <c r="F12" s="1">
        <v>0.35</v>
      </c>
      <c r="G12" s="1">
        <v>0.08</v>
      </c>
      <c r="H12" s="1">
        <v>0.16</v>
      </c>
      <c r="I12" s="1">
        <v>0.09</v>
      </c>
      <c r="J12" s="1">
        <v>3.8</v>
      </c>
      <c r="K12" s="1">
        <v>0.8</v>
      </c>
      <c r="L12" s="1">
        <v>1.48</v>
      </c>
      <c r="M12" s="1">
        <v>1.45</v>
      </c>
      <c r="N12" s="1">
        <v>2183.57</v>
      </c>
      <c r="O12" s="1">
        <v>0.85</v>
      </c>
      <c r="Q12" s="2">
        <v>0.46</v>
      </c>
      <c r="S12" s="2">
        <v>0.67</v>
      </c>
      <c r="T12" s="1">
        <v>2183.57</v>
      </c>
      <c r="U12" s="2">
        <v>1.53</v>
      </c>
      <c r="V12" s="1">
        <v>0.51</v>
      </c>
      <c r="W12" s="2">
        <v>1.48</v>
      </c>
    </row>
    <row r="13">
      <c r="A13" s="1" t="s">
        <v>55</v>
      </c>
      <c r="B13" s="1">
        <v>21.0</v>
      </c>
      <c r="C13" s="1">
        <v>28.0</v>
      </c>
      <c r="D13" s="1">
        <v>0.13</v>
      </c>
      <c r="E13" s="2">
        <v>0.01</v>
      </c>
      <c r="F13" s="1">
        <v>0.02</v>
      </c>
      <c r="G13" s="1">
        <v>0.01</v>
      </c>
      <c r="H13" s="1">
        <v>0.01</v>
      </c>
      <c r="I13" s="1">
        <v>0.0</v>
      </c>
      <c r="J13" s="1">
        <v>0.03</v>
      </c>
      <c r="K13" s="2">
        <v>0.01</v>
      </c>
      <c r="L13" s="9">
        <v>0.01</v>
      </c>
      <c r="M13" s="9">
        <v>0.01</v>
      </c>
      <c r="N13" s="1">
        <v>2.43</v>
      </c>
      <c r="O13" s="2">
        <v>0.01</v>
      </c>
      <c r="Q13" s="2">
        <v>0.01</v>
      </c>
      <c r="S13" s="2">
        <v>0.01</v>
      </c>
      <c r="T13" s="1">
        <v>2.43</v>
      </c>
      <c r="U13" s="2">
        <v>0.0</v>
      </c>
      <c r="V13" s="1">
        <v>0.01</v>
      </c>
      <c r="W13" s="2">
        <v>0.0</v>
      </c>
    </row>
    <row r="14">
      <c r="A14" s="1" t="s">
        <v>55</v>
      </c>
      <c r="B14" s="1">
        <v>23.0</v>
      </c>
      <c r="C14" s="1">
        <v>347.0</v>
      </c>
      <c r="D14" s="1">
        <v>1.69</v>
      </c>
      <c r="E14" s="1">
        <v>0.1</v>
      </c>
      <c r="F14" s="1">
        <v>0.44</v>
      </c>
      <c r="G14" s="1">
        <v>0.09</v>
      </c>
      <c r="H14" s="1">
        <v>0.12</v>
      </c>
      <c r="I14" s="1">
        <v>0.09</v>
      </c>
      <c r="J14" s="1">
        <v>6.0</v>
      </c>
      <c r="K14" s="1">
        <v>0.87</v>
      </c>
      <c r="L14" s="1">
        <v>1.65</v>
      </c>
      <c r="M14" s="1">
        <v>1.91</v>
      </c>
      <c r="N14" s="1">
        <v>5256.42</v>
      </c>
      <c r="O14" s="1">
        <v>0.92</v>
      </c>
      <c r="Q14" s="2">
        <v>0.12</v>
      </c>
      <c r="S14" s="2">
        <v>0.18</v>
      </c>
      <c r="T14" s="1">
        <v>5256.42</v>
      </c>
      <c r="U14" s="2">
        <v>1.09</v>
      </c>
      <c r="V14" s="1">
        <v>0.28</v>
      </c>
      <c r="W14" s="2">
        <v>1.04</v>
      </c>
    </row>
    <row r="15">
      <c r="A15" s="1" t="s">
        <v>55</v>
      </c>
      <c r="B15" s="1">
        <v>24.0</v>
      </c>
      <c r="C15" s="1">
        <v>806.0</v>
      </c>
      <c r="D15" s="1">
        <v>3.07</v>
      </c>
      <c r="E15" s="1">
        <v>0.45</v>
      </c>
      <c r="F15" s="1">
        <v>0.86</v>
      </c>
      <c r="G15" s="1">
        <v>0.48</v>
      </c>
      <c r="H15" s="1">
        <v>0.24</v>
      </c>
      <c r="I15" s="1">
        <v>0.48</v>
      </c>
      <c r="J15" s="1">
        <v>26.93</v>
      </c>
      <c r="K15" s="1">
        <v>13.61</v>
      </c>
      <c r="L15" s="1">
        <v>8.31</v>
      </c>
      <c r="M15" s="1">
        <v>7.7</v>
      </c>
      <c r="N15" s="1">
        <v>16956.53</v>
      </c>
      <c r="O15" s="1">
        <v>16.45</v>
      </c>
      <c r="Q15" s="2">
        <v>0.61</v>
      </c>
      <c r="S15" s="2">
        <v>0.97</v>
      </c>
      <c r="T15" s="1">
        <v>16956.53</v>
      </c>
      <c r="U15" s="2">
        <v>18.31</v>
      </c>
      <c r="V15" s="1">
        <v>1.09</v>
      </c>
      <c r="W15" s="2">
        <v>16.4</v>
      </c>
    </row>
    <row r="16">
      <c r="A16" s="1" t="s">
        <v>55</v>
      </c>
      <c r="B16" s="1">
        <v>25.0</v>
      </c>
      <c r="C16" s="1">
        <v>460.0</v>
      </c>
      <c r="D16" s="1">
        <v>1.96</v>
      </c>
      <c r="E16" s="1">
        <v>0.16</v>
      </c>
      <c r="F16" s="1">
        <v>0.39</v>
      </c>
      <c r="G16" s="1">
        <v>0.15</v>
      </c>
      <c r="H16" s="1">
        <v>0.14</v>
      </c>
      <c r="I16" s="1">
        <v>0.16</v>
      </c>
      <c r="J16" s="1">
        <v>5.38</v>
      </c>
      <c r="K16" s="1">
        <v>2.02</v>
      </c>
      <c r="L16" s="1">
        <v>1.81</v>
      </c>
      <c r="M16" s="1">
        <v>7.78</v>
      </c>
      <c r="N16" s="1">
        <v>5015.47</v>
      </c>
      <c r="O16" s="1">
        <v>2.17</v>
      </c>
      <c r="Q16" s="2">
        <v>0.09</v>
      </c>
      <c r="S16" s="2">
        <v>0.13</v>
      </c>
      <c r="T16" s="1">
        <v>5015.47</v>
      </c>
      <c r="U16" s="2">
        <v>2.19</v>
      </c>
      <c r="V16" s="1">
        <v>0.25</v>
      </c>
      <c r="W16" s="2">
        <v>2.18</v>
      </c>
    </row>
    <row r="17">
      <c r="A17" s="1" t="s">
        <v>55</v>
      </c>
      <c r="B17" s="1">
        <v>26.0</v>
      </c>
      <c r="C17" s="1">
        <v>1584.0</v>
      </c>
      <c r="D17" s="1">
        <v>3.29</v>
      </c>
      <c r="E17" s="1">
        <v>1.76</v>
      </c>
      <c r="F17" s="1">
        <v>1.0</v>
      </c>
      <c r="G17" s="1">
        <v>1.76</v>
      </c>
      <c r="H17" s="1">
        <v>0.38</v>
      </c>
      <c r="I17" s="1">
        <v>1.82</v>
      </c>
      <c r="J17" s="1">
        <v>25.84</v>
      </c>
      <c r="K17" s="1">
        <v>140.26</v>
      </c>
      <c r="L17" s="1">
        <v>8.84</v>
      </c>
      <c r="M17" s="1">
        <v>31.61</v>
      </c>
      <c r="N17" s="1">
        <v>16340.99</v>
      </c>
      <c r="O17" s="1">
        <v>177.45</v>
      </c>
      <c r="Q17" s="2">
        <v>3.07</v>
      </c>
      <c r="S17" s="2">
        <v>4.09</v>
      </c>
      <c r="T17" s="1">
        <v>16340.99</v>
      </c>
      <c r="U17" s="2">
        <v>188.96</v>
      </c>
      <c r="V17" s="1">
        <v>1.65</v>
      </c>
      <c r="W17" s="2">
        <v>151.62</v>
      </c>
    </row>
    <row r="18">
      <c r="A18" s="1" t="s">
        <v>55</v>
      </c>
      <c r="B18" s="1">
        <v>27.0</v>
      </c>
      <c r="C18" s="1">
        <v>1997.0</v>
      </c>
      <c r="D18" s="1">
        <v>3.42</v>
      </c>
      <c r="E18" s="1">
        <v>2.79</v>
      </c>
      <c r="F18" s="1">
        <v>1.12</v>
      </c>
      <c r="G18" s="1">
        <v>2.76</v>
      </c>
      <c r="H18" s="1">
        <v>0.44</v>
      </c>
      <c r="I18" s="1">
        <v>2.85</v>
      </c>
      <c r="J18" s="1">
        <v>24.0</v>
      </c>
      <c r="K18" s="1">
        <v>270.48</v>
      </c>
      <c r="L18" s="1">
        <v>8.31</v>
      </c>
      <c r="M18" s="1">
        <v>10.86</v>
      </c>
      <c r="N18" s="1">
        <v>10328.71</v>
      </c>
      <c r="O18" s="1">
        <v>369.43</v>
      </c>
      <c r="Q18" s="2">
        <v>4.96</v>
      </c>
      <c r="S18" s="2">
        <v>6.92</v>
      </c>
      <c r="T18" s="1">
        <v>10328.71</v>
      </c>
      <c r="U18" s="2">
        <v>392.93</v>
      </c>
      <c r="V18" s="1">
        <v>1.99</v>
      </c>
      <c r="W18" s="2">
        <v>299.93</v>
      </c>
    </row>
    <row r="19">
      <c r="A19" s="1" t="s">
        <v>55</v>
      </c>
      <c r="B19" s="1">
        <v>28.0</v>
      </c>
      <c r="C19" s="1">
        <v>62.0</v>
      </c>
      <c r="D19" s="1">
        <v>0.6</v>
      </c>
      <c r="E19" s="1">
        <v>0.0</v>
      </c>
      <c r="F19" s="1">
        <v>0.04</v>
      </c>
      <c r="G19" s="1">
        <v>0.0</v>
      </c>
      <c r="H19" s="1">
        <v>0.02</v>
      </c>
      <c r="I19" s="1">
        <v>0.0</v>
      </c>
      <c r="J19" s="1">
        <v>0.06</v>
      </c>
      <c r="K19" s="1">
        <v>0.01</v>
      </c>
      <c r="L19" s="1">
        <v>0.05</v>
      </c>
      <c r="M19" s="1">
        <v>0.03</v>
      </c>
      <c r="N19" s="1">
        <v>5.99</v>
      </c>
      <c r="O19" s="1">
        <v>0.01</v>
      </c>
      <c r="Q19" s="2">
        <v>0.01</v>
      </c>
      <c r="S19" s="2">
        <v>0.01</v>
      </c>
      <c r="T19" s="1">
        <v>5.99</v>
      </c>
      <c r="U19" s="2">
        <v>0.01</v>
      </c>
      <c r="V19" s="1">
        <v>0.02</v>
      </c>
      <c r="W19" s="2">
        <v>0.01</v>
      </c>
    </row>
    <row r="20">
      <c r="A20" s="1" t="s">
        <v>55</v>
      </c>
      <c r="B20" s="1">
        <v>30.0</v>
      </c>
      <c r="C20" s="1">
        <v>227.0</v>
      </c>
      <c r="D20" s="1">
        <v>1.86</v>
      </c>
      <c r="E20" s="1">
        <v>0.04</v>
      </c>
      <c r="F20" s="1">
        <v>0.32</v>
      </c>
      <c r="G20" s="1">
        <v>0.04</v>
      </c>
      <c r="H20" s="1">
        <v>0.1</v>
      </c>
      <c r="I20" s="1">
        <v>0.04</v>
      </c>
      <c r="J20" s="1">
        <v>4.89</v>
      </c>
      <c r="K20" s="1">
        <v>0.24</v>
      </c>
      <c r="L20" s="1">
        <v>1.6</v>
      </c>
      <c r="M20" s="1">
        <v>1.77</v>
      </c>
      <c r="N20" s="1">
        <v>2798.45</v>
      </c>
      <c r="O20" s="1">
        <v>0.24</v>
      </c>
      <c r="Q20" s="2">
        <v>0.01</v>
      </c>
      <c r="S20" s="2">
        <v>0.01</v>
      </c>
      <c r="T20" s="1">
        <v>2798.45</v>
      </c>
      <c r="U20" s="2">
        <v>0.26</v>
      </c>
      <c r="V20" s="1">
        <v>0.21</v>
      </c>
      <c r="W20" s="2">
        <v>0.25</v>
      </c>
    </row>
    <row r="21">
      <c r="A21" s="1" t="s">
        <v>55</v>
      </c>
      <c r="B21" s="1">
        <v>32.0</v>
      </c>
      <c r="C21" s="1">
        <v>163.0</v>
      </c>
      <c r="D21" s="1">
        <v>1.08</v>
      </c>
      <c r="E21" s="1">
        <v>0.02</v>
      </c>
      <c r="F21" s="1">
        <v>0.25</v>
      </c>
      <c r="G21" s="1">
        <v>0.02</v>
      </c>
      <c r="H21" s="1">
        <v>0.05</v>
      </c>
      <c r="I21" s="1">
        <v>0.02</v>
      </c>
      <c r="J21" s="1">
        <v>1.87</v>
      </c>
      <c r="K21" s="1">
        <v>0.09</v>
      </c>
      <c r="L21" s="1">
        <v>0.33</v>
      </c>
      <c r="M21" s="1">
        <v>0.4</v>
      </c>
      <c r="N21" s="1">
        <v>2593.57</v>
      </c>
      <c r="O21" s="1">
        <v>0.09</v>
      </c>
      <c r="Q21" s="2">
        <v>0.03</v>
      </c>
      <c r="S21" s="2">
        <v>0.05</v>
      </c>
      <c r="T21" s="1">
        <v>2593.57</v>
      </c>
      <c r="U21" s="2">
        <v>0.14</v>
      </c>
      <c r="V21" s="1">
        <v>0.04</v>
      </c>
      <c r="W21" s="2">
        <v>0.14</v>
      </c>
    </row>
    <row r="22">
      <c r="A22" s="1" t="s">
        <v>55</v>
      </c>
      <c r="B22" s="1">
        <v>33.0</v>
      </c>
      <c r="C22" s="1">
        <v>64.0</v>
      </c>
      <c r="D22" s="1">
        <v>0.56</v>
      </c>
      <c r="E22" s="1">
        <v>0.0</v>
      </c>
      <c r="F22" s="1">
        <v>0.04</v>
      </c>
      <c r="G22" s="1">
        <v>0.0</v>
      </c>
      <c r="H22" s="1">
        <v>0.02</v>
      </c>
      <c r="I22" s="1">
        <v>0.0</v>
      </c>
      <c r="J22" s="1">
        <v>0.08</v>
      </c>
      <c r="K22" s="1">
        <v>0.01</v>
      </c>
      <c r="L22" s="1">
        <v>0.04</v>
      </c>
      <c r="M22" s="1">
        <v>0.03</v>
      </c>
      <c r="N22" s="1">
        <v>13.01</v>
      </c>
      <c r="O22" s="1">
        <v>0.01</v>
      </c>
      <c r="Q22" s="2">
        <v>0.01</v>
      </c>
      <c r="S22" s="2">
        <v>0.01</v>
      </c>
      <c r="T22" s="1">
        <v>13.01</v>
      </c>
      <c r="U22" s="2">
        <v>0.02</v>
      </c>
      <c r="V22" s="1">
        <v>0.01</v>
      </c>
      <c r="W22" s="2">
        <v>0.02</v>
      </c>
    </row>
    <row r="23">
      <c r="A23" s="1" t="s">
        <v>55</v>
      </c>
      <c r="B23" s="1">
        <v>37.0</v>
      </c>
      <c r="C23" s="1">
        <v>1929.0</v>
      </c>
      <c r="D23" s="1">
        <v>3.4</v>
      </c>
      <c r="E23" s="1">
        <v>2.56</v>
      </c>
      <c r="F23" s="1">
        <v>1.35</v>
      </c>
      <c r="G23" s="1">
        <v>2.59</v>
      </c>
      <c r="H23" s="1">
        <v>0.39</v>
      </c>
      <c r="I23" s="1">
        <v>2.68</v>
      </c>
      <c r="J23" s="1">
        <v>32.25</v>
      </c>
      <c r="K23" s="1">
        <v>234.36</v>
      </c>
      <c r="L23" s="1">
        <v>9.15</v>
      </c>
      <c r="M23" s="1">
        <v>9.13</v>
      </c>
      <c r="N23" s="1">
        <v>15082.52</v>
      </c>
      <c r="O23" s="1">
        <v>334.66</v>
      </c>
      <c r="Q23" s="2">
        <v>9.57</v>
      </c>
      <c r="S23" s="2">
        <v>12.1</v>
      </c>
      <c r="T23" s="1">
        <v>15082.52</v>
      </c>
      <c r="U23" s="2">
        <v>362.44</v>
      </c>
      <c r="V23" s="1">
        <v>1.86</v>
      </c>
      <c r="W23" s="2">
        <v>280.4</v>
      </c>
    </row>
    <row r="24">
      <c r="A24" s="1" t="s">
        <v>55</v>
      </c>
      <c r="B24" s="1">
        <v>42.0</v>
      </c>
      <c r="C24" s="1">
        <v>123.0</v>
      </c>
      <c r="D24" s="1">
        <v>0.41</v>
      </c>
      <c r="E24" s="1">
        <v>0.01</v>
      </c>
      <c r="F24" s="1">
        <v>0.14</v>
      </c>
      <c r="G24" s="1">
        <v>0.01</v>
      </c>
      <c r="H24" s="1">
        <v>0.05</v>
      </c>
      <c r="I24" s="1">
        <v>0.01</v>
      </c>
      <c r="J24" s="1">
        <v>0.79</v>
      </c>
      <c r="K24" s="1">
        <v>0.04</v>
      </c>
      <c r="L24" s="1">
        <v>0.3</v>
      </c>
      <c r="M24" s="1">
        <v>0.25</v>
      </c>
      <c r="N24" s="1">
        <v>363.45</v>
      </c>
      <c r="O24" s="1">
        <v>0.04</v>
      </c>
      <c r="Q24" s="2">
        <v>0.03</v>
      </c>
      <c r="S24" s="2">
        <v>0.04</v>
      </c>
      <c r="T24" s="1">
        <v>363.45</v>
      </c>
      <c r="U24" s="2">
        <v>0.08</v>
      </c>
      <c r="V24" s="1">
        <v>0.08</v>
      </c>
      <c r="W24" s="2">
        <v>0.08</v>
      </c>
    </row>
    <row r="25">
      <c r="A25" s="1" t="s">
        <v>55</v>
      </c>
      <c r="B25" s="1">
        <v>47.0</v>
      </c>
      <c r="C25" s="1">
        <v>2004.0</v>
      </c>
      <c r="D25" s="1">
        <v>3.43</v>
      </c>
      <c r="E25" s="1">
        <v>2.88</v>
      </c>
      <c r="F25" s="1">
        <v>1.18</v>
      </c>
      <c r="G25" s="1">
        <v>2.83</v>
      </c>
      <c r="H25" s="1">
        <v>0.42</v>
      </c>
      <c r="I25" s="1">
        <v>2.88</v>
      </c>
      <c r="J25" s="1">
        <v>34.12</v>
      </c>
      <c r="K25" s="1">
        <v>253.57</v>
      </c>
      <c r="L25" s="1">
        <v>11.97</v>
      </c>
      <c r="M25" s="1">
        <v>12.48</v>
      </c>
      <c r="N25" s="1">
        <v>13711.66</v>
      </c>
      <c r="O25" s="1">
        <v>377.93</v>
      </c>
      <c r="Q25" s="2">
        <v>9.51</v>
      </c>
      <c r="S25" s="2">
        <v>11.36</v>
      </c>
      <c r="T25" s="1">
        <v>13711.66</v>
      </c>
      <c r="U25" s="2">
        <v>402.14</v>
      </c>
      <c r="V25" s="1">
        <v>2.79</v>
      </c>
      <c r="W25" s="2">
        <v>293.92</v>
      </c>
    </row>
    <row r="26">
      <c r="A26" s="1" t="s">
        <v>55</v>
      </c>
      <c r="B26" s="1">
        <v>49.0</v>
      </c>
      <c r="C26" s="1">
        <v>1141.0</v>
      </c>
      <c r="D26" s="1">
        <v>3.51</v>
      </c>
      <c r="E26" s="1">
        <v>0.89</v>
      </c>
      <c r="F26" s="1">
        <v>1.62</v>
      </c>
      <c r="G26" s="1">
        <v>0.93</v>
      </c>
      <c r="H26" s="1">
        <v>0.38</v>
      </c>
      <c r="I26" s="1">
        <v>0.95</v>
      </c>
      <c r="J26" s="1">
        <v>97.96</v>
      </c>
      <c r="K26" s="1">
        <v>53.76</v>
      </c>
      <c r="L26" s="1">
        <v>31.31</v>
      </c>
      <c r="M26" s="1">
        <v>24.22</v>
      </c>
      <c r="N26" s="1">
        <v>31803.29</v>
      </c>
      <c r="O26" s="1">
        <v>54.97</v>
      </c>
      <c r="Q26" s="2">
        <v>3.05</v>
      </c>
      <c r="S26" s="2">
        <v>4.18</v>
      </c>
      <c r="T26" s="1">
        <v>31803.29</v>
      </c>
      <c r="U26" s="2">
        <v>61.54</v>
      </c>
      <c r="V26" s="1">
        <v>5.39</v>
      </c>
      <c r="W26" s="2">
        <v>69.7</v>
      </c>
    </row>
    <row r="27">
      <c r="A27" s="1" t="s">
        <v>55</v>
      </c>
      <c r="B27" s="1">
        <v>50.0</v>
      </c>
      <c r="C27" s="1">
        <v>1063.0</v>
      </c>
      <c r="D27" s="1">
        <v>3.07</v>
      </c>
      <c r="E27" s="1">
        <v>0.79</v>
      </c>
      <c r="F27" s="1">
        <v>0.8</v>
      </c>
      <c r="G27" s="1">
        <v>0.8</v>
      </c>
      <c r="H27" s="1">
        <v>0.26</v>
      </c>
      <c r="I27" s="1">
        <v>0.83</v>
      </c>
      <c r="J27" s="1">
        <v>18.27</v>
      </c>
      <c r="K27" s="1">
        <v>33.97</v>
      </c>
      <c r="L27" s="1">
        <v>7.74</v>
      </c>
      <c r="M27" s="1">
        <v>6.9</v>
      </c>
      <c r="N27" s="1">
        <v>5306.23</v>
      </c>
      <c r="O27" s="1">
        <v>41.3</v>
      </c>
      <c r="Q27" s="2">
        <v>0.74</v>
      </c>
      <c r="S27" s="2">
        <v>1.03</v>
      </c>
      <c r="T27" s="1">
        <v>5306.23</v>
      </c>
      <c r="U27" s="2">
        <v>43.46</v>
      </c>
      <c r="V27" s="1">
        <v>1.1</v>
      </c>
      <c r="W27" s="2">
        <v>45.26</v>
      </c>
    </row>
    <row r="28">
      <c r="A28" s="1" t="s">
        <v>55</v>
      </c>
      <c r="B28" s="1">
        <v>51.0</v>
      </c>
      <c r="C28" s="1">
        <v>1664.0</v>
      </c>
      <c r="D28" s="1">
        <v>4.38</v>
      </c>
      <c r="E28" s="1">
        <v>1.9</v>
      </c>
      <c r="F28" s="1">
        <v>1.12</v>
      </c>
      <c r="G28" s="1">
        <v>1.94</v>
      </c>
      <c r="H28" s="1">
        <v>0.41</v>
      </c>
      <c r="I28" s="1">
        <v>2.04</v>
      </c>
      <c r="J28" s="1">
        <v>37.63</v>
      </c>
      <c r="K28" s="1">
        <v>171.44</v>
      </c>
      <c r="L28" s="1">
        <v>15.69</v>
      </c>
      <c r="M28" s="1">
        <v>12.41</v>
      </c>
      <c r="N28" s="1">
        <v>10796.7</v>
      </c>
      <c r="O28" s="1">
        <v>208.19</v>
      </c>
      <c r="Q28" s="2">
        <v>1.81</v>
      </c>
      <c r="S28" s="2">
        <v>2.64</v>
      </c>
      <c r="T28" s="1">
        <v>10796.7</v>
      </c>
      <c r="U28" s="2">
        <v>216.78</v>
      </c>
      <c r="V28" s="1">
        <v>2.46</v>
      </c>
      <c r="W28" s="2">
        <v>193.39</v>
      </c>
    </row>
    <row r="29">
      <c r="A29" s="1" t="s">
        <v>55</v>
      </c>
      <c r="B29" s="1">
        <v>52.0</v>
      </c>
      <c r="C29" s="1">
        <v>320.0</v>
      </c>
      <c r="D29" s="1">
        <v>1.33</v>
      </c>
      <c r="E29" s="1">
        <v>0.08</v>
      </c>
      <c r="F29" s="1">
        <v>0.4</v>
      </c>
      <c r="G29" s="1">
        <v>0.08</v>
      </c>
      <c r="H29" s="1">
        <v>0.09</v>
      </c>
      <c r="I29" s="1">
        <v>0.08</v>
      </c>
      <c r="J29" s="1">
        <v>9.35</v>
      </c>
      <c r="K29" s="1">
        <v>0.68</v>
      </c>
      <c r="L29" s="1">
        <v>3.13</v>
      </c>
      <c r="M29" s="1">
        <v>2.34</v>
      </c>
      <c r="N29" s="1">
        <v>4362.71</v>
      </c>
      <c r="O29" s="1">
        <v>0.7</v>
      </c>
      <c r="Q29" s="2">
        <v>0.13</v>
      </c>
      <c r="S29" s="2">
        <v>0.2</v>
      </c>
      <c r="T29" s="1">
        <v>4362.71</v>
      </c>
      <c r="U29" s="2">
        <v>0.88</v>
      </c>
      <c r="V29" s="1">
        <v>0.48</v>
      </c>
      <c r="W29" s="2">
        <v>0.87</v>
      </c>
    </row>
    <row r="30">
      <c r="A30" s="1" t="s">
        <v>55</v>
      </c>
      <c r="B30" s="1">
        <v>54.0</v>
      </c>
      <c r="C30" s="1">
        <v>1730.0</v>
      </c>
      <c r="D30" s="1">
        <v>3.16</v>
      </c>
      <c r="E30" s="1">
        <v>2.06</v>
      </c>
      <c r="F30" s="1">
        <v>1.13</v>
      </c>
      <c r="G30" s="1">
        <v>2.12</v>
      </c>
      <c r="H30" s="1">
        <v>0.4</v>
      </c>
      <c r="I30" s="1">
        <v>2.17</v>
      </c>
      <c r="J30" s="1">
        <v>27.26</v>
      </c>
      <c r="K30" s="1">
        <v>185.73</v>
      </c>
      <c r="L30" s="1">
        <v>8.1</v>
      </c>
      <c r="M30" s="1">
        <v>9.55</v>
      </c>
      <c r="N30" s="1">
        <v>11292.98</v>
      </c>
      <c r="O30" s="1">
        <v>244.9</v>
      </c>
      <c r="Q30" s="2">
        <v>32.93</v>
      </c>
      <c r="S30" s="2">
        <v>44.01</v>
      </c>
      <c r="T30" s="1">
        <v>11292.98</v>
      </c>
      <c r="U30" s="2">
        <v>302.07</v>
      </c>
      <c r="V30" s="1">
        <v>1.96</v>
      </c>
      <c r="W30" s="2">
        <v>248.01</v>
      </c>
    </row>
    <row r="31">
      <c r="A31" s="1" t="s">
        <v>55</v>
      </c>
      <c r="B31" s="1">
        <v>56.0</v>
      </c>
      <c r="C31" s="1">
        <v>265.0</v>
      </c>
      <c r="D31" s="1">
        <v>1.27</v>
      </c>
      <c r="E31" s="1">
        <v>0.05</v>
      </c>
      <c r="F31" s="1">
        <v>0.41</v>
      </c>
      <c r="G31" s="1">
        <v>0.05</v>
      </c>
      <c r="H31" s="1">
        <v>0.14</v>
      </c>
      <c r="I31" s="1">
        <v>0.05</v>
      </c>
      <c r="J31" s="1">
        <v>12.62</v>
      </c>
      <c r="K31" s="1">
        <v>0.39</v>
      </c>
      <c r="L31" s="1">
        <v>5.19</v>
      </c>
      <c r="M31" s="1">
        <v>4.23</v>
      </c>
      <c r="N31" s="1">
        <v>2885.59</v>
      </c>
      <c r="O31" s="1">
        <v>0.39</v>
      </c>
      <c r="Q31" s="2">
        <v>0.03</v>
      </c>
      <c r="S31" s="2">
        <v>0.04</v>
      </c>
      <c r="T31" s="1">
        <v>2885.59</v>
      </c>
      <c r="U31" s="2">
        <v>0.43</v>
      </c>
      <c r="V31" s="1">
        <v>1.49</v>
      </c>
      <c r="W31" s="2">
        <v>0.44</v>
      </c>
    </row>
    <row r="32">
      <c r="A32" s="1" t="s">
        <v>55</v>
      </c>
      <c r="B32" s="1">
        <v>58.0</v>
      </c>
      <c r="C32" s="1">
        <v>192.0</v>
      </c>
      <c r="D32" s="1">
        <v>1.28</v>
      </c>
      <c r="E32" s="1">
        <v>0.03</v>
      </c>
      <c r="F32" s="1">
        <v>0.26</v>
      </c>
      <c r="G32" s="1">
        <v>0.03</v>
      </c>
      <c r="H32" s="1">
        <v>0.08</v>
      </c>
      <c r="I32" s="1">
        <v>0.03</v>
      </c>
      <c r="J32" s="1">
        <v>2.93</v>
      </c>
      <c r="K32" s="1">
        <v>0.15</v>
      </c>
      <c r="L32" s="1">
        <v>0.98</v>
      </c>
      <c r="M32" s="1">
        <v>0.71</v>
      </c>
      <c r="N32" s="1">
        <v>1867.7</v>
      </c>
      <c r="O32" s="1">
        <v>0.15</v>
      </c>
      <c r="Q32" s="2">
        <v>0.03</v>
      </c>
      <c r="S32" s="2">
        <v>0.04</v>
      </c>
      <c r="T32" s="1">
        <v>1867.7</v>
      </c>
      <c r="U32" s="2">
        <v>0.19</v>
      </c>
      <c r="V32" s="1">
        <v>0.16</v>
      </c>
      <c r="W32" s="2">
        <v>0.19</v>
      </c>
    </row>
    <row r="33">
      <c r="A33" s="1" t="s">
        <v>55</v>
      </c>
      <c r="B33" s="1">
        <v>61.0</v>
      </c>
      <c r="C33" s="1">
        <v>362.0</v>
      </c>
      <c r="D33" s="1">
        <v>1.24</v>
      </c>
      <c r="E33" s="1">
        <v>0.1</v>
      </c>
      <c r="F33" s="1">
        <v>0.73</v>
      </c>
      <c r="G33" s="1">
        <v>0.23</v>
      </c>
      <c r="H33" s="1">
        <v>0.1</v>
      </c>
      <c r="I33" s="1">
        <v>0.1</v>
      </c>
      <c r="J33" s="1">
        <v>1.6</v>
      </c>
      <c r="K33" s="1">
        <v>0.96</v>
      </c>
      <c r="L33" s="1">
        <v>0.71</v>
      </c>
      <c r="M33" s="1">
        <v>0.57</v>
      </c>
      <c r="N33" s="1">
        <v>425.98</v>
      </c>
      <c r="O33" s="1">
        <v>1.0</v>
      </c>
      <c r="Q33" s="2">
        <v>0.03</v>
      </c>
      <c r="S33" s="2">
        <v>0.04</v>
      </c>
      <c r="T33" s="1">
        <v>425.98</v>
      </c>
      <c r="U33" s="2">
        <v>1.0</v>
      </c>
      <c r="V33" s="1">
        <v>0.13</v>
      </c>
      <c r="W33" s="2">
        <v>1.0</v>
      </c>
    </row>
    <row r="34">
      <c r="A34" s="1" t="s">
        <v>55</v>
      </c>
      <c r="B34" s="1">
        <v>64.0</v>
      </c>
      <c r="C34" s="1">
        <v>349.0</v>
      </c>
      <c r="D34" s="1">
        <v>1.55</v>
      </c>
      <c r="E34" s="1">
        <v>0.08</v>
      </c>
      <c r="F34" s="1">
        <v>0.4</v>
      </c>
      <c r="G34" s="1">
        <v>0.09</v>
      </c>
      <c r="H34" s="1">
        <v>0.15</v>
      </c>
      <c r="I34" s="1">
        <v>0.09</v>
      </c>
      <c r="J34" s="1">
        <v>5.45</v>
      </c>
      <c r="K34" s="1">
        <v>0.78</v>
      </c>
      <c r="L34" s="1">
        <v>1.68</v>
      </c>
      <c r="M34" s="1">
        <v>1.99</v>
      </c>
      <c r="N34" s="1">
        <v>3972.14</v>
      </c>
      <c r="O34" s="1">
        <v>0.84</v>
      </c>
      <c r="Q34" s="2">
        <v>0.31</v>
      </c>
      <c r="S34" s="2">
        <v>0.45</v>
      </c>
      <c r="T34" s="1">
        <v>3972.14</v>
      </c>
      <c r="U34" s="2">
        <v>1.23</v>
      </c>
      <c r="V34" s="1">
        <v>0.44</v>
      </c>
      <c r="W34" s="2">
        <v>1.19</v>
      </c>
    </row>
    <row r="35">
      <c r="A35" s="1" t="s">
        <v>55</v>
      </c>
      <c r="B35" s="1">
        <v>65.0</v>
      </c>
      <c r="C35" s="1">
        <v>136.0</v>
      </c>
      <c r="D35" s="1">
        <v>0.77</v>
      </c>
      <c r="E35" s="1">
        <v>0.01</v>
      </c>
      <c r="F35" s="1">
        <v>0.12</v>
      </c>
      <c r="G35" s="1">
        <v>0.02</v>
      </c>
      <c r="H35" s="1">
        <v>0.05</v>
      </c>
      <c r="I35" s="1">
        <v>0.02</v>
      </c>
      <c r="J35" s="1">
        <v>0.47</v>
      </c>
      <c r="K35" s="1">
        <v>0.06</v>
      </c>
      <c r="L35" s="1">
        <v>0.17</v>
      </c>
      <c r="M35" s="1">
        <v>0.18</v>
      </c>
      <c r="N35" s="1">
        <v>205.85</v>
      </c>
      <c r="O35" s="1">
        <v>0.06</v>
      </c>
      <c r="Q35" s="2">
        <v>0.01</v>
      </c>
      <c r="S35" s="2">
        <v>0.01</v>
      </c>
      <c r="T35" s="1">
        <v>205.85</v>
      </c>
      <c r="U35" s="2">
        <v>0.07</v>
      </c>
      <c r="V35" s="1">
        <v>0.06</v>
      </c>
      <c r="W35" s="2">
        <v>0.07</v>
      </c>
    </row>
    <row r="36">
      <c r="A36" s="1" t="s">
        <v>55</v>
      </c>
      <c r="B36" s="1">
        <v>67.0</v>
      </c>
      <c r="C36" s="1">
        <v>371.0</v>
      </c>
      <c r="D36" s="1">
        <v>1.41</v>
      </c>
      <c r="E36" s="1">
        <v>0.1</v>
      </c>
      <c r="F36" s="1">
        <v>0.25</v>
      </c>
      <c r="G36" s="1">
        <v>0.1</v>
      </c>
      <c r="H36" s="1">
        <v>0.1</v>
      </c>
      <c r="I36" s="1">
        <v>0.11</v>
      </c>
      <c r="J36" s="1">
        <v>1.22</v>
      </c>
      <c r="K36" s="1">
        <v>1.07</v>
      </c>
      <c r="L36" s="1">
        <v>0.43</v>
      </c>
      <c r="M36" s="1">
        <v>0.41</v>
      </c>
      <c r="N36" s="1">
        <v>779.65</v>
      </c>
      <c r="O36" s="1">
        <v>1.08</v>
      </c>
      <c r="Q36" s="2">
        <v>0.05</v>
      </c>
      <c r="S36" s="2">
        <v>0.08</v>
      </c>
      <c r="T36" s="1">
        <v>779.65</v>
      </c>
      <c r="U36" s="2">
        <v>1.14</v>
      </c>
      <c r="V36" s="1">
        <v>0.11</v>
      </c>
      <c r="W36" s="2">
        <v>1.11</v>
      </c>
    </row>
    <row r="37">
      <c r="A37" s="1" t="s">
        <v>55</v>
      </c>
      <c r="B37" s="1">
        <v>68.0</v>
      </c>
      <c r="C37" s="1">
        <v>763.0</v>
      </c>
      <c r="D37" s="1">
        <v>2.59</v>
      </c>
      <c r="E37" s="1">
        <v>0.4</v>
      </c>
      <c r="F37" s="1">
        <v>0.76</v>
      </c>
      <c r="G37" s="1">
        <v>0.43</v>
      </c>
      <c r="H37" s="1">
        <v>0.31</v>
      </c>
      <c r="I37" s="1">
        <v>0.43</v>
      </c>
      <c r="J37" s="1">
        <v>19.32</v>
      </c>
      <c r="K37" s="1">
        <v>10.98</v>
      </c>
      <c r="L37" s="1">
        <v>6.79</v>
      </c>
      <c r="M37" s="1">
        <v>9.3</v>
      </c>
      <c r="N37" s="1">
        <v>10949.89</v>
      </c>
      <c r="O37" s="1">
        <v>12.3</v>
      </c>
      <c r="Q37" s="2">
        <v>1.39</v>
      </c>
      <c r="S37" s="2">
        <v>2.25</v>
      </c>
      <c r="T37" s="1">
        <v>10949.89</v>
      </c>
      <c r="U37" s="2">
        <v>19.34</v>
      </c>
      <c r="V37" s="1">
        <v>1.77</v>
      </c>
      <c r="W37" s="2">
        <v>14.42</v>
      </c>
    </row>
    <row r="38">
      <c r="A38" s="1" t="s">
        <v>55</v>
      </c>
      <c r="B38" s="1">
        <v>69.0</v>
      </c>
      <c r="C38" s="1">
        <v>1006.0</v>
      </c>
      <c r="D38" s="1">
        <v>4.27</v>
      </c>
      <c r="E38" s="1">
        <v>0.71</v>
      </c>
      <c r="F38" s="1">
        <v>1.34</v>
      </c>
      <c r="G38" s="1">
        <v>0.72</v>
      </c>
      <c r="H38" s="1">
        <v>0.48</v>
      </c>
      <c r="I38" s="1">
        <v>0.74</v>
      </c>
      <c r="J38" s="1">
        <v>72.74</v>
      </c>
      <c r="K38" s="1">
        <v>32.68</v>
      </c>
      <c r="L38" s="1">
        <v>27.12</v>
      </c>
      <c r="M38" s="1">
        <v>20.64</v>
      </c>
      <c r="N38" s="1">
        <v>35132.63</v>
      </c>
      <c r="O38" s="1">
        <v>35.48</v>
      </c>
      <c r="Q38" s="2">
        <v>0.41</v>
      </c>
      <c r="S38" s="2">
        <v>0.62</v>
      </c>
      <c r="T38" s="1">
        <v>35132.63</v>
      </c>
      <c r="U38" s="2">
        <v>43.48</v>
      </c>
      <c r="V38" s="1">
        <v>10.0</v>
      </c>
      <c r="W38" s="2">
        <v>38.27</v>
      </c>
    </row>
    <row r="39">
      <c r="A39" s="1" t="s">
        <v>55</v>
      </c>
      <c r="B39" s="1">
        <v>70.0</v>
      </c>
      <c r="C39" s="1">
        <v>2615.0</v>
      </c>
      <c r="D39" s="1">
        <v>5.72</v>
      </c>
      <c r="E39" s="1">
        <v>4.67</v>
      </c>
      <c r="F39" s="1">
        <v>1.67</v>
      </c>
      <c r="G39" s="1">
        <v>4.74</v>
      </c>
      <c r="H39" s="1">
        <v>0.73</v>
      </c>
      <c r="I39" s="1">
        <v>4.99</v>
      </c>
      <c r="J39" s="1">
        <v>80.82</v>
      </c>
      <c r="K39" s="1">
        <v>681.29</v>
      </c>
      <c r="L39" s="1">
        <v>34.05</v>
      </c>
      <c r="M39" s="1">
        <v>45.46</v>
      </c>
      <c r="N39" s="1">
        <v>19605.52</v>
      </c>
      <c r="O39" s="1">
        <v>847.47</v>
      </c>
      <c r="Q39" s="2">
        <v>0.84</v>
      </c>
      <c r="S39" s="2">
        <v>1.15</v>
      </c>
      <c r="T39" s="1">
        <v>19605.52</v>
      </c>
      <c r="U39" s="2">
        <v>852.38</v>
      </c>
      <c r="V39" s="1">
        <v>5.35</v>
      </c>
      <c r="W39" s="2">
        <v>713.27</v>
      </c>
    </row>
    <row r="40">
      <c r="A40" s="1" t="s">
        <v>55</v>
      </c>
      <c r="B40" s="1">
        <v>73.0</v>
      </c>
      <c r="C40" s="1">
        <v>2173.0</v>
      </c>
      <c r="D40" s="1">
        <v>5.06</v>
      </c>
      <c r="E40" s="1">
        <v>3.34</v>
      </c>
      <c r="F40" s="1">
        <v>1.44</v>
      </c>
      <c r="G40" s="1">
        <v>3.31</v>
      </c>
      <c r="H40" s="1">
        <v>0.62</v>
      </c>
      <c r="I40" s="1">
        <v>3.44</v>
      </c>
      <c r="J40" s="1">
        <v>59.75</v>
      </c>
      <c r="K40" s="1">
        <v>393.95</v>
      </c>
      <c r="L40" s="1">
        <v>24.34</v>
      </c>
      <c r="M40" s="1">
        <v>31.8</v>
      </c>
      <c r="N40" s="1">
        <v>14128.03</v>
      </c>
      <c r="O40" s="1">
        <v>473.97</v>
      </c>
      <c r="Q40" s="2">
        <v>3.56</v>
      </c>
      <c r="S40" s="2">
        <v>5.27</v>
      </c>
      <c r="T40" s="1">
        <v>14128.03</v>
      </c>
      <c r="U40" s="2">
        <v>474.52</v>
      </c>
      <c r="V40" s="1">
        <v>3.91</v>
      </c>
      <c r="W40" s="2">
        <v>429.32</v>
      </c>
    </row>
    <row r="41">
      <c r="A41" s="1" t="s">
        <v>55</v>
      </c>
      <c r="B41" s="1">
        <v>76.0</v>
      </c>
      <c r="C41" s="1">
        <v>68.0</v>
      </c>
      <c r="D41" s="1">
        <v>0.6</v>
      </c>
      <c r="E41" s="1">
        <v>0.0</v>
      </c>
      <c r="F41" s="1">
        <v>0.08</v>
      </c>
      <c r="G41" s="1">
        <v>0.0</v>
      </c>
      <c r="H41" s="1">
        <v>0.03</v>
      </c>
      <c r="I41" s="1">
        <v>0.0</v>
      </c>
      <c r="J41" s="1">
        <v>0.23</v>
      </c>
      <c r="K41" s="1">
        <v>0.01</v>
      </c>
      <c r="L41" s="1">
        <v>0.09</v>
      </c>
      <c r="M41" s="1">
        <v>0.06</v>
      </c>
      <c r="N41" s="1">
        <v>106.88</v>
      </c>
      <c r="O41" s="1">
        <v>0.01</v>
      </c>
      <c r="Q41" s="2">
        <v>0.01</v>
      </c>
      <c r="S41" s="2">
        <v>0.01</v>
      </c>
      <c r="T41" s="1">
        <v>106.88</v>
      </c>
      <c r="U41" s="2">
        <v>0.01</v>
      </c>
      <c r="V41" s="1">
        <v>0.22</v>
      </c>
      <c r="W41" s="2">
        <v>0.01</v>
      </c>
    </row>
    <row r="42">
      <c r="A42" s="1" t="s">
        <v>55</v>
      </c>
      <c r="B42" s="1">
        <v>78.0</v>
      </c>
      <c r="C42" s="1">
        <v>312.0</v>
      </c>
      <c r="D42" s="1">
        <v>1.41</v>
      </c>
      <c r="E42" s="1">
        <v>0.07</v>
      </c>
      <c r="F42" s="1">
        <v>0.3</v>
      </c>
      <c r="G42" s="1">
        <v>0.07</v>
      </c>
      <c r="H42" s="1">
        <v>0.12</v>
      </c>
      <c r="I42" s="1">
        <v>0.07</v>
      </c>
      <c r="J42" s="1">
        <v>2.59</v>
      </c>
      <c r="K42" s="1">
        <v>0.62</v>
      </c>
      <c r="L42" s="1">
        <v>0.91</v>
      </c>
      <c r="M42" s="1">
        <v>0.7</v>
      </c>
      <c r="N42" s="1">
        <v>1227.2</v>
      </c>
      <c r="O42" s="1">
        <v>0.67</v>
      </c>
      <c r="Q42" s="2">
        <v>0.09</v>
      </c>
      <c r="S42" s="2">
        <v>0.13</v>
      </c>
      <c r="T42" s="1">
        <v>1227.2</v>
      </c>
      <c r="U42" s="2">
        <v>0.75</v>
      </c>
      <c r="V42" s="1">
        <v>0.03</v>
      </c>
      <c r="W42" s="2">
        <v>0.75</v>
      </c>
    </row>
    <row r="43">
      <c r="A43" s="1" t="s">
        <v>55</v>
      </c>
      <c r="B43" s="1">
        <v>80.0</v>
      </c>
      <c r="C43" s="1">
        <v>65.0</v>
      </c>
      <c r="D43" s="1">
        <v>0.58</v>
      </c>
      <c r="E43" s="1">
        <v>0.0</v>
      </c>
      <c r="F43" s="1">
        <v>0.03</v>
      </c>
      <c r="G43" s="1">
        <v>0.0</v>
      </c>
      <c r="H43" s="1">
        <v>0.02</v>
      </c>
      <c r="I43" s="1">
        <v>0.0</v>
      </c>
      <c r="J43" s="1">
        <v>0.03</v>
      </c>
      <c r="K43" s="1">
        <v>0.01</v>
      </c>
      <c r="L43" s="1">
        <v>0.02</v>
      </c>
      <c r="M43" s="1">
        <v>0.01</v>
      </c>
      <c r="N43" s="1">
        <v>8.32</v>
      </c>
      <c r="O43" s="1">
        <v>0.01</v>
      </c>
      <c r="Q43" s="2">
        <v>0.03</v>
      </c>
      <c r="S43" s="2">
        <v>0.04</v>
      </c>
      <c r="T43" s="1">
        <v>8.32</v>
      </c>
      <c r="U43" s="2">
        <v>0.06</v>
      </c>
      <c r="V43" s="1">
        <v>0.01</v>
      </c>
      <c r="W43" s="2">
        <v>0.06</v>
      </c>
    </row>
    <row r="44">
      <c r="A44" s="1" t="s">
        <v>55</v>
      </c>
      <c r="B44" s="1">
        <v>81.0</v>
      </c>
      <c r="C44" s="1">
        <v>71.0</v>
      </c>
      <c r="D44" s="1">
        <v>0.52</v>
      </c>
      <c r="E44" s="1">
        <v>0.01</v>
      </c>
      <c r="F44" s="1">
        <v>0.03</v>
      </c>
      <c r="G44" s="1">
        <v>0.0</v>
      </c>
      <c r="H44" s="1">
        <v>0.01</v>
      </c>
      <c r="I44" s="1">
        <v>0.0</v>
      </c>
      <c r="J44" s="1">
        <v>0.03</v>
      </c>
      <c r="K44" s="1">
        <v>0.01</v>
      </c>
      <c r="L44" s="1">
        <v>0.01</v>
      </c>
      <c r="M44" s="1">
        <v>0.01</v>
      </c>
      <c r="N44" s="1">
        <v>9.18</v>
      </c>
      <c r="O44" s="1">
        <v>0.01</v>
      </c>
      <c r="Q44" s="2">
        <v>0.03</v>
      </c>
      <c r="S44" s="2">
        <v>0.05</v>
      </c>
      <c r="T44" s="1">
        <v>9.18</v>
      </c>
      <c r="U44" s="2">
        <v>0.06</v>
      </c>
      <c r="V44" s="1">
        <v>0.01</v>
      </c>
      <c r="W44" s="2">
        <v>0.05</v>
      </c>
    </row>
    <row r="45">
      <c r="A45" s="1"/>
      <c r="B45" s="1"/>
      <c r="C45" s="1">
        <f t="shared" ref="C45:O45" si="1">SUM(C3:C44)</f>
        <v>29809</v>
      </c>
      <c r="D45" s="1">
        <f t="shared" si="1"/>
        <v>88.91</v>
      </c>
      <c r="E45" s="1">
        <f t="shared" si="1"/>
        <v>28.69</v>
      </c>
      <c r="F45" s="1">
        <f t="shared" si="1"/>
        <v>33.18</v>
      </c>
      <c r="G45" s="1">
        <f t="shared" si="1"/>
        <v>30.78</v>
      </c>
      <c r="H45" s="1">
        <f t="shared" si="1"/>
        <v>9.2</v>
      </c>
      <c r="I45" s="1">
        <f t="shared" si="1"/>
        <v>29.95</v>
      </c>
      <c r="J45" s="1">
        <f t="shared" si="1"/>
        <v>757.65</v>
      </c>
      <c r="K45" s="1">
        <f t="shared" si="1"/>
        <v>2571.5</v>
      </c>
      <c r="L45" s="1">
        <f t="shared" si="1"/>
        <v>261.4</v>
      </c>
      <c r="M45" s="1">
        <f t="shared" si="1"/>
        <v>319.73</v>
      </c>
      <c r="N45" s="1">
        <f t="shared" si="1"/>
        <v>347037.88</v>
      </c>
      <c r="O45" s="1">
        <f t="shared" si="1"/>
        <v>3313.04</v>
      </c>
      <c r="Q45" s="1">
        <f>SUM(Q3:Q44)</f>
        <v>89.23</v>
      </c>
      <c r="S45" s="1">
        <f>SUM(S3:S44)</f>
        <v>118.46</v>
      </c>
      <c r="U45" s="1">
        <f>SUM(U3:U44)</f>
        <v>3531.52</v>
      </c>
      <c r="W45" s="1">
        <f>SUM(W3:W44)</f>
        <v>2927.35</v>
      </c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>
      <c r="A47" s="1"/>
      <c r="B47" s="1"/>
      <c r="C47" s="1"/>
      <c r="D47" s="1"/>
      <c r="E47" s="1" t="s">
        <v>56</v>
      </c>
      <c r="F47" s="1"/>
      <c r="G47" s="1"/>
      <c r="H47" s="1"/>
      <c r="I47" s="1"/>
      <c r="J47" s="1"/>
      <c r="K47" s="1" t="s">
        <v>57</v>
      </c>
      <c r="L47" s="1"/>
      <c r="M47" s="1"/>
      <c r="N47" s="1"/>
      <c r="O47" s="1" t="s">
        <v>58</v>
      </c>
    </row>
    <row r="48">
      <c r="K48" s="11"/>
      <c r="L48" s="11"/>
      <c r="M48" s="11"/>
    </row>
    <row r="49">
      <c r="K49" s="11"/>
      <c r="L49" s="11"/>
      <c r="M49" s="11"/>
    </row>
    <row r="50">
      <c r="K50" s="11"/>
      <c r="L50" s="11"/>
      <c r="M50" s="11"/>
    </row>
    <row r="51">
      <c r="C51" s="1">
        <v>2.45</v>
      </c>
      <c r="D51" s="1">
        <v>2.36</v>
      </c>
      <c r="E51" s="1">
        <v>0.92</v>
      </c>
      <c r="F51" s="1"/>
      <c r="G51" s="1"/>
      <c r="H51" s="1"/>
      <c r="I51" s="1"/>
      <c r="J51" s="1">
        <v>1.55</v>
      </c>
      <c r="K51" s="1">
        <v>3.29</v>
      </c>
      <c r="L51" s="1"/>
      <c r="M51" s="1"/>
      <c r="N51" s="1">
        <v>1.0</v>
      </c>
      <c r="O51" s="1">
        <v>2.3</v>
      </c>
      <c r="P51" s="1">
        <v>1.59</v>
      </c>
      <c r="Q51" s="1">
        <v>3.22</v>
      </c>
      <c r="R51" s="1">
        <v>1.61</v>
      </c>
      <c r="S51" s="1">
        <v>0.13</v>
      </c>
      <c r="T51" s="1">
        <v>1.69</v>
      </c>
      <c r="U51" s="1">
        <v>3.07</v>
      </c>
      <c r="V51" s="1">
        <v>1.96</v>
      </c>
      <c r="W51" s="1">
        <v>3.29</v>
      </c>
      <c r="X51" s="1">
        <v>3.42</v>
      </c>
      <c r="Y51" s="1">
        <v>0.6</v>
      </c>
      <c r="Z51" s="1">
        <v>1.86</v>
      </c>
      <c r="AA51" s="1">
        <v>1.08</v>
      </c>
      <c r="AB51" s="1">
        <v>0.56</v>
      </c>
      <c r="AC51" s="1">
        <v>3.4</v>
      </c>
      <c r="AD51" s="1">
        <v>0.41</v>
      </c>
      <c r="AE51" s="1">
        <v>3.43</v>
      </c>
      <c r="AF51" s="1">
        <v>3.51</v>
      </c>
      <c r="AG51" s="1">
        <v>3.07</v>
      </c>
      <c r="AH51" s="1">
        <v>4.38</v>
      </c>
      <c r="AI51" s="1">
        <v>1.33</v>
      </c>
      <c r="AJ51" s="1">
        <v>3.16</v>
      </c>
      <c r="AK51" s="1">
        <v>1.27</v>
      </c>
      <c r="AL51" s="1">
        <v>1.28</v>
      </c>
      <c r="AM51" s="1">
        <v>1.24</v>
      </c>
      <c r="AN51" s="1">
        <v>1.55</v>
      </c>
      <c r="AO51" s="1">
        <v>0.77</v>
      </c>
      <c r="AP51" s="1">
        <v>1.41</v>
      </c>
      <c r="AQ51" s="1">
        <v>2.59</v>
      </c>
      <c r="AR51" s="1">
        <v>4.27</v>
      </c>
      <c r="AS51" s="1">
        <v>5.72</v>
      </c>
      <c r="AT51" s="1">
        <v>5.06</v>
      </c>
      <c r="AU51" s="1">
        <v>0.6</v>
      </c>
      <c r="AV51" s="1">
        <v>1.41</v>
      </c>
      <c r="AW51" s="1">
        <v>0.58</v>
      </c>
      <c r="AX51" s="1">
        <v>0.52</v>
      </c>
    </row>
    <row r="52">
      <c r="C52" s="1">
        <v>0.16</v>
      </c>
      <c r="D52" s="1">
        <v>0.93</v>
      </c>
      <c r="E52" s="1">
        <v>0.04</v>
      </c>
      <c r="F52" s="1"/>
      <c r="G52" s="1"/>
      <c r="H52" s="1"/>
      <c r="I52" s="1"/>
      <c r="J52" s="1">
        <v>0.04</v>
      </c>
      <c r="K52" s="1">
        <v>0.29</v>
      </c>
      <c r="L52" s="1"/>
      <c r="M52" s="1"/>
      <c r="N52" s="1">
        <v>0.02</v>
      </c>
      <c r="O52" s="1">
        <v>0.39</v>
      </c>
      <c r="P52" s="1">
        <v>0.06</v>
      </c>
      <c r="Q52" s="1">
        <v>0.6</v>
      </c>
      <c r="R52" s="1">
        <v>0.09</v>
      </c>
      <c r="S52" s="2">
        <v>0.01</v>
      </c>
      <c r="T52" s="1">
        <v>0.1</v>
      </c>
      <c r="U52" s="1">
        <v>0.45</v>
      </c>
      <c r="V52" s="1">
        <v>0.16</v>
      </c>
      <c r="W52" s="1">
        <v>1.76</v>
      </c>
      <c r="X52" s="1">
        <v>2.79</v>
      </c>
      <c r="Y52" s="1">
        <v>0.0</v>
      </c>
      <c r="Z52" s="1">
        <v>0.04</v>
      </c>
      <c r="AA52" s="1">
        <v>0.02</v>
      </c>
      <c r="AB52" s="1">
        <v>0.0</v>
      </c>
      <c r="AC52" s="1">
        <v>2.56</v>
      </c>
      <c r="AD52" s="1">
        <v>0.01</v>
      </c>
      <c r="AE52" s="1">
        <v>2.88</v>
      </c>
      <c r="AF52" s="1">
        <v>0.89</v>
      </c>
      <c r="AG52" s="1">
        <v>0.79</v>
      </c>
      <c r="AH52" s="1">
        <v>1.9</v>
      </c>
      <c r="AI52" s="1">
        <v>0.08</v>
      </c>
      <c r="AJ52" s="1">
        <v>2.06</v>
      </c>
      <c r="AK52" s="1">
        <v>0.05</v>
      </c>
      <c r="AL52" s="1">
        <v>0.03</v>
      </c>
      <c r="AM52" s="1">
        <v>0.1</v>
      </c>
      <c r="AN52" s="1">
        <v>0.08</v>
      </c>
      <c r="AO52" s="1">
        <v>0.01</v>
      </c>
      <c r="AP52" s="1">
        <v>0.1</v>
      </c>
      <c r="AQ52" s="1">
        <v>0.4</v>
      </c>
      <c r="AR52" s="1">
        <v>0.71</v>
      </c>
      <c r="AS52" s="1">
        <v>4.67</v>
      </c>
      <c r="AT52" s="1">
        <v>3.34</v>
      </c>
      <c r="AU52" s="1">
        <v>0.0</v>
      </c>
      <c r="AV52" s="1">
        <v>0.07</v>
      </c>
      <c r="AW52" s="1">
        <v>0.0</v>
      </c>
      <c r="AX52" s="1">
        <v>0.01</v>
      </c>
    </row>
    <row r="53">
      <c r="C53" s="1">
        <v>1.22</v>
      </c>
      <c r="D53" s="1">
        <v>0.68</v>
      </c>
      <c r="E53" s="1">
        <v>0.12</v>
      </c>
      <c r="F53" s="1"/>
      <c r="G53" s="1"/>
      <c r="H53" s="1"/>
      <c r="I53" s="1"/>
      <c r="J53" s="1">
        <v>0.62</v>
      </c>
      <c r="K53" s="1">
        <v>2.98</v>
      </c>
      <c r="L53" s="1"/>
      <c r="M53" s="1"/>
      <c r="N53" s="1">
        <v>0.09</v>
      </c>
      <c r="O53" s="1">
        <v>0.71</v>
      </c>
      <c r="P53" s="1">
        <v>0.48</v>
      </c>
      <c r="Q53" s="1">
        <v>1.42</v>
      </c>
      <c r="R53" s="1">
        <v>0.51</v>
      </c>
      <c r="S53" s="1">
        <v>0.01</v>
      </c>
      <c r="T53" s="1">
        <v>0.28</v>
      </c>
      <c r="U53" s="1">
        <v>1.09</v>
      </c>
      <c r="V53" s="1">
        <v>0.25</v>
      </c>
      <c r="W53" s="1">
        <v>1.65</v>
      </c>
      <c r="X53" s="1">
        <v>1.99</v>
      </c>
      <c r="Y53" s="1">
        <v>0.02</v>
      </c>
      <c r="Z53" s="1">
        <v>0.21</v>
      </c>
      <c r="AA53" s="1">
        <v>0.04</v>
      </c>
      <c r="AB53" s="1">
        <v>0.01</v>
      </c>
      <c r="AC53" s="1">
        <v>1.86</v>
      </c>
      <c r="AD53" s="1">
        <v>0.08</v>
      </c>
      <c r="AE53" s="1">
        <v>2.79</v>
      </c>
      <c r="AF53" s="1">
        <v>5.39</v>
      </c>
      <c r="AG53" s="1">
        <v>1.1</v>
      </c>
      <c r="AH53" s="1">
        <v>2.46</v>
      </c>
      <c r="AI53" s="1">
        <v>0.48</v>
      </c>
      <c r="AJ53" s="1">
        <v>1.96</v>
      </c>
      <c r="AK53" s="1">
        <v>1.49</v>
      </c>
      <c r="AL53" s="1">
        <v>0.16</v>
      </c>
      <c r="AM53" s="1">
        <v>0.13</v>
      </c>
      <c r="AN53" s="1">
        <v>0.44</v>
      </c>
      <c r="AO53" s="1">
        <v>0.06</v>
      </c>
      <c r="AP53" s="1">
        <v>0.11</v>
      </c>
      <c r="AQ53" s="1">
        <v>1.77</v>
      </c>
      <c r="AR53" s="1">
        <v>10.0</v>
      </c>
      <c r="AS53" s="1">
        <v>5.35</v>
      </c>
      <c r="AT53" s="1">
        <v>3.91</v>
      </c>
      <c r="AU53" s="1">
        <v>0.22</v>
      </c>
      <c r="AV53" s="1">
        <v>0.03</v>
      </c>
      <c r="AW53" s="1">
        <v>0.01</v>
      </c>
      <c r="AX53" s="1">
        <v>0.01</v>
      </c>
    </row>
    <row r="54">
      <c r="C54" s="1">
        <v>2.36</v>
      </c>
      <c r="D54" s="1">
        <v>40.99</v>
      </c>
      <c r="E54" s="1">
        <v>0.26</v>
      </c>
      <c r="F54" s="1"/>
      <c r="G54" s="1"/>
      <c r="H54" s="1"/>
      <c r="I54" s="1"/>
      <c r="J54" s="1">
        <v>0.3</v>
      </c>
      <c r="K54" s="1">
        <v>5.45</v>
      </c>
      <c r="L54" s="1"/>
      <c r="M54" s="1"/>
      <c r="N54" s="1">
        <v>0.13</v>
      </c>
      <c r="O54" s="1">
        <v>11.61</v>
      </c>
      <c r="P54" s="1">
        <v>0.49</v>
      </c>
      <c r="Q54" s="1">
        <v>25.0</v>
      </c>
      <c r="R54" s="1">
        <v>0.8</v>
      </c>
      <c r="S54" s="2">
        <v>0.01</v>
      </c>
      <c r="T54" s="1">
        <v>0.87</v>
      </c>
      <c r="U54" s="1">
        <v>13.61</v>
      </c>
      <c r="V54" s="1">
        <v>2.02</v>
      </c>
      <c r="W54" s="1">
        <v>140.26</v>
      </c>
      <c r="X54" s="1">
        <v>270.48</v>
      </c>
      <c r="Y54" s="1">
        <v>0.01</v>
      </c>
      <c r="Z54" s="1">
        <v>0.24</v>
      </c>
      <c r="AA54" s="1">
        <v>0.09</v>
      </c>
      <c r="AB54" s="1">
        <v>0.01</v>
      </c>
      <c r="AC54" s="1">
        <v>234.36</v>
      </c>
      <c r="AD54" s="1">
        <v>0.04</v>
      </c>
      <c r="AE54" s="1">
        <v>253.57</v>
      </c>
      <c r="AF54" s="1">
        <v>53.76</v>
      </c>
      <c r="AG54" s="1">
        <v>33.97</v>
      </c>
      <c r="AH54" s="1">
        <v>171.44</v>
      </c>
      <c r="AI54" s="1">
        <v>0.68</v>
      </c>
      <c r="AJ54" s="1">
        <v>185.73</v>
      </c>
      <c r="AK54" s="1">
        <v>0.39</v>
      </c>
      <c r="AL54" s="1">
        <v>0.15</v>
      </c>
      <c r="AM54" s="1">
        <v>0.96</v>
      </c>
      <c r="AN54" s="1">
        <v>0.78</v>
      </c>
      <c r="AO54" s="1">
        <v>0.06</v>
      </c>
      <c r="AP54" s="1">
        <v>1.07</v>
      </c>
      <c r="AQ54" s="1">
        <v>10.98</v>
      </c>
      <c r="AR54" s="1">
        <v>32.68</v>
      </c>
      <c r="AS54" s="1">
        <v>681.29</v>
      </c>
      <c r="AT54" s="1">
        <v>393.95</v>
      </c>
      <c r="AU54" s="1">
        <v>0.01</v>
      </c>
      <c r="AV54" s="1">
        <v>0.62</v>
      </c>
      <c r="AW54" s="1">
        <v>0.01</v>
      </c>
      <c r="AX54" s="1">
        <v>0.01</v>
      </c>
    </row>
    <row r="55">
      <c r="C55" s="1">
        <v>31750.15</v>
      </c>
      <c r="D55" s="1">
        <v>7886.69</v>
      </c>
      <c r="E55" s="1">
        <v>262.18</v>
      </c>
      <c r="F55" s="1"/>
      <c r="G55" s="1"/>
      <c r="H55" s="1"/>
      <c r="I55" s="1"/>
      <c r="J55" s="1">
        <v>11517.84</v>
      </c>
      <c r="K55" s="1">
        <v>27117.83</v>
      </c>
      <c r="L55" s="1"/>
      <c r="M55" s="1"/>
      <c r="N55" s="1">
        <v>470.76</v>
      </c>
      <c r="O55" s="1">
        <v>8989.57</v>
      </c>
      <c r="P55" s="1">
        <v>2796.29</v>
      </c>
      <c r="Q55" s="1">
        <v>10727.33</v>
      </c>
      <c r="R55" s="1">
        <v>2183.57</v>
      </c>
      <c r="S55" s="1">
        <v>2.43</v>
      </c>
      <c r="T55" s="1">
        <v>5256.42</v>
      </c>
      <c r="U55" s="1">
        <v>16956.53</v>
      </c>
      <c r="V55" s="1">
        <v>5015.47</v>
      </c>
      <c r="W55" s="1">
        <v>16340.99</v>
      </c>
      <c r="X55" s="1">
        <v>10328.71</v>
      </c>
      <c r="Y55" s="1">
        <v>5.99</v>
      </c>
      <c r="Z55" s="1">
        <v>2798.45</v>
      </c>
      <c r="AA55" s="1">
        <v>2593.57</v>
      </c>
      <c r="AB55" s="1">
        <v>13.01</v>
      </c>
      <c r="AC55" s="1">
        <v>15082.52</v>
      </c>
      <c r="AD55" s="1">
        <v>363.45</v>
      </c>
      <c r="AE55" s="1">
        <v>13711.66</v>
      </c>
      <c r="AF55" s="1">
        <v>31803.29</v>
      </c>
      <c r="AG55" s="1">
        <v>5306.23</v>
      </c>
      <c r="AH55" s="1">
        <v>10796.7</v>
      </c>
      <c r="AI55" s="1">
        <v>4362.71</v>
      </c>
      <c r="AJ55" s="1">
        <v>11292.98</v>
      </c>
      <c r="AK55" s="1">
        <v>2885.59</v>
      </c>
      <c r="AL55" s="1">
        <v>1867.7</v>
      </c>
      <c r="AM55" s="1">
        <v>425.98</v>
      </c>
      <c r="AN55" s="1">
        <v>3972.14</v>
      </c>
      <c r="AO55" s="1">
        <v>205.85</v>
      </c>
      <c r="AP55" s="1">
        <v>779.65</v>
      </c>
      <c r="AQ55" s="1">
        <v>10949.89</v>
      </c>
      <c r="AR55" s="1">
        <v>35132.63</v>
      </c>
      <c r="AS55" s="1">
        <v>19605.52</v>
      </c>
      <c r="AT55" s="1">
        <v>14128.03</v>
      </c>
      <c r="AU55" s="1">
        <v>106.88</v>
      </c>
      <c r="AV55" s="1">
        <v>1227.2</v>
      </c>
      <c r="AW55" s="1">
        <v>8.32</v>
      </c>
      <c r="AX55" s="1">
        <v>9.18</v>
      </c>
    </row>
    <row r="56">
      <c r="C56" s="1">
        <v>2.57</v>
      </c>
      <c r="D56" s="1">
        <v>58.46</v>
      </c>
      <c r="E56" s="1">
        <v>0.36</v>
      </c>
      <c r="F56" s="1"/>
      <c r="G56" s="1"/>
      <c r="H56" s="1"/>
      <c r="I56" s="1"/>
      <c r="J56" s="1">
        <v>0.34</v>
      </c>
      <c r="K56" s="1">
        <v>6.07</v>
      </c>
      <c r="L56" s="1"/>
      <c r="M56" s="1"/>
      <c r="N56" s="1">
        <v>0.15</v>
      </c>
      <c r="O56" s="1">
        <v>12.99</v>
      </c>
      <c r="P56" s="1">
        <v>0.49</v>
      </c>
      <c r="Q56" s="1">
        <v>27.85</v>
      </c>
      <c r="R56" s="1">
        <v>0.85</v>
      </c>
      <c r="S56" s="2">
        <v>0.01</v>
      </c>
      <c r="T56" s="1">
        <v>0.92</v>
      </c>
      <c r="U56" s="1">
        <v>16.45</v>
      </c>
      <c r="V56" s="1">
        <v>2.17</v>
      </c>
      <c r="W56" s="1">
        <v>177.45</v>
      </c>
      <c r="X56" s="1">
        <v>369.43</v>
      </c>
      <c r="Y56" s="1">
        <v>0.01</v>
      </c>
      <c r="Z56" s="1">
        <v>0.24</v>
      </c>
      <c r="AA56" s="1">
        <v>0.09</v>
      </c>
      <c r="AB56" s="1">
        <v>0.01</v>
      </c>
      <c r="AC56" s="1">
        <v>334.66</v>
      </c>
      <c r="AD56" s="1">
        <v>0.04</v>
      </c>
      <c r="AE56" s="1">
        <v>377.93</v>
      </c>
      <c r="AF56" s="1">
        <v>54.97</v>
      </c>
      <c r="AG56" s="1">
        <v>41.3</v>
      </c>
      <c r="AH56" s="1">
        <v>208.19</v>
      </c>
      <c r="AI56" s="1">
        <v>0.7</v>
      </c>
      <c r="AJ56" s="1">
        <v>244.9</v>
      </c>
      <c r="AK56" s="1">
        <v>0.39</v>
      </c>
      <c r="AL56" s="1">
        <v>0.15</v>
      </c>
      <c r="AM56" s="1">
        <v>1.0</v>
      </c>
      <c r="AN56" s="1">
        <v>0.84</v>
      </c>
      <c r="AO56" s="1">
        <v>0.06</v>
      </c>
      <c r="AP56" s="1">
        <v>1.08</v>
      </c>
      <c r="AQ56" s="1">
        <v>12.3</v>
      </c>
      <c r="AR56" s="1">
        <v>35.48</v>
      </c>
      <c r="AS56" s="1">
        <v>847.47</v>
      </c>
      <c r="AT56" s="1">
        <v>473.97</v>
      </c>
      <c r="AU56" s="1">
        <v>0.01</v>
      </c>
      <c r="AV56" s="1">
        <v>0.67</v>
      </c>
      <c r="AW56" s="1">
        <v>0.01</v>
      </c>
      <c r="AX56" s="1">
        <v>0.01</v>
      </c>
    </row>
    <row r="57">
      <c r="C57" s="2">
        <v>0.17</v>
      </c>
      <c r="D57" s="2">
        <v>3.61</v>
      </c>
      <c r="E57" s="2">
        <v>0.49</v>
      </c>
      <c r="F57" s="2"/>
      <c r="G57" s="2"/>
      <c r="H57" s="2"/>
      <c r="I57" s="2"/>
      <c r="J57" s="2">
        <v>0.01</v>
      </c>
      <c r="K57" s="2">
        <v>0.15</v>
      </c>
      <c r="L57" s="2"/>
      <c r="M57" s="2"/>
      <c r="N57" s="2">
        <v>0.01</v>
      </c>
      <c r="O57" s="2">
        <v>6.55</v>
      </c>
      <c r="P57" s="2">
        <v>0.32</v>
      </c>
      <c r="Q57" s="2">
        <v>3.95</v>
      </c>
      <c r="R57" s="2">
        <v>0.46</v>
      </c>
      <c r="S57" s="2">
        <v>0.01</v>
      </c>
      <c r="T57" s="2">
        <v>0.12</v>
      </c>
      <c r="U57" s="2">
        <v>0.61</v>
      </c>
      <c r="V57" s="2">
        <v>0.09</v>
      </c>
      <c r="W57" s="2">
        <v>3.07</v>
      </c>
      <c r="X57" s="2">
        <v>4.96</v>
      </c>
      <c r="Y57" s="2">
        <v>0.01</v>
      </c>
      <c r="Z57" s="2">
        <v>0.01</v>
      </c>
      <c r="AA57" s="2">
        <v>0.03</v>
      </c>
      <c r="AB57" s="2">
        <v>0.01</v>
      </c>
      <c r="AC57" s="2">
        <v>9.57</v>
      </c>
      <c r="AD57" s="2">
        <v>0.03</v>
      </c>
      <c r="AE57" s="2">
        <v>9.51</v>
      </c>
      <c r="AF57" s="2">
        <v>3.05</v>
      </c>
      <c r="AG57" s="2">
        <v>0.74</v>
      </c>
      <c r="AH57" s="2">
        <v>1.81</v>
      </c>
      <c r="AI57" s="2">
        <v>0.13</v>
      </c>
      <c r="AJ57" s="2">
        <v>32.93</v>
      </c>
      <c r="AK57" s="2">
        <v>0.03</v>
      </c>
      <c r="AL57" s="2">
        <v>0.03</v>
      </c>
      <c r="AM57" s="2">
        <v>0.03</v>
      </c>
      <c r="AN57" s="2">
        <v>0.31</v>
      </c>
      <c r="AO57" s="2">
        <v>0.01</v>
      </c>
      <c r="AP57" s="2">
        <v>0.05</v>
      </c>
      <c r="AQ57" s="2">
        <v>1.39</v>
      </c>
      <c r="AR57" s="2">
        <v>0.41</v>
      </c>
      <c r="AS57" s="2">
        <v>0.84</v>
      </c>
      <c r="AT57" s="2">
        <v>3.56</v>
      </c>
      <c r="AU57" s="2">
        <v>0.01</v>
      </c>
      <c r="AV57" s="2">
        <v>0.09</v>
      </c>
      <c r="AW57" s="2">
        <v>0.03</v>
      </c>
      <c r="AX57" s="2">
        <v>0.03</v>
      </c>
    </row>
    <row r="58">
      <c r="C58" s="2">
        <v>0.23</v>
      </c>
      <c r="D58" s="2">
        <v>4.41</v>
      </c>
      <c r="E58" s="2">
        <v>0.68</v>
      </c>
      <c r="F58" s="2"/>
      <c r="G58" s="2"/>
      <c r="H58" s="2"/>
      <c r="I58" s="2"/>
      <c r="J58" s="2">
        <v>0.02</v>
      </c>
      <c r="K58" s="2">
        <v>0.22</v>
      </c>
      <c r="L58" s="2"/>
      <c r="M58" s="2"/>
      <c r="N58" s="2">
        <v>0.01</v>
      </c>
      <c r="O58" s="2">
        <v>8.14</v>
      </c>
      <c r="P58" s="2">
        <v>0.49</v>
      </c>
      <c r="Q58" s="2">
        <v>5.47</v>
      </c>
      <c r="R58" s="2">
        <v>0.67</v>
      </c>
      <c r="S58" s="2">
        <v>0.01</v>
      </c>
      <c r="T58" s="2">
        <v>0.18</v>
      </c>
      <c r="U58" s="2">
        <v>0.97</v>
      </c>
      <c r="V58" s="2">
        <v>0.13</v>
      </c>
      <c r="W58" s="2">
        <v>4.09</v>
      </c>
      <c r="X58" s="2">
        <v>6.92</v>
      </c>
      <c r="Y58" s="2">
        <v>0.01</v>
      </c>
      <c r="Z58" s="2">
        <v>0.01</v>
      </c>
      <c r="AA58" s="2">
        <v>0.05</v>
      </c>
      <c r="AB58" s="2">
        <v>0.01</v>
      </c>
      <c r="AC58" s="2">
        <v>12.1</v>
      </c>
      <c r="AD58" s="2">
        <v>0.04</v>
      </c>
      <c r="AE58" s="2">
        <v>11.36</v>
      </c>
      <c r="AF58" s="2">
        <v>4.18</v>
      </c>
      <c r="AG58" s="2">
        <v>1.03</v>
      </c>
      <c r="AH58" s="2">
        <v>2.64</v>
      </c>
      <c r="AI58" s="2">
        <v>0.2</v>
      </c>
      <c r="AJ58" s="2">
        <v>44.01</v>
      </c>
      <c r="AK58" s="2">
        <v>0.04</v>
      </c>
      <c r="AL58" s="2">
        <v>0.04</v>
      </c>
      <c r="AM58" s="2">
        <v>0.04</v>
      </c>
      <c r="AN58" s="2">
        <v>0.45</v>
      </c>
      <c r="AO58" s="2">
        <v>0.01</v>
      </c>
      <c r="AP58" s="2">
        <v>0.08</v>
      </c>
      <c r="AQ58" s="2">
        <v>2.25</v>
      </c>
      <c r="AR58" s="2">
        <v>0.62</v>
      </c>
      <c r="AS58" s="2">
        <v>1.15</v>
      </c>
      <c r="AT58" s="2">
        <v>5.27</v>
      </c>
      <c r="AU58" s="2">
        <v>0.01</v>
      </c>
      <c r="AV58" s="2">
        <v>0.13</v>
      </c>
      <c r="AW58" s="2">
        <v>0.04</v>
      </c>
      <c r="AX58" s="2">
        <v>0.05</v>
      </c>
    </row>
    <row r="59">
      <c r="K59" s="11"/>
      <c r="L59" s="11"/>
      <c r="M59" s="11"/>
    </row>
    <row r="60">
      <c r="K60" s="11"/>
      <c r="L60" s="11"/>
      <c r="M60" s="11"/>
    </row>
    <row r="61">
      <c r="K61" s="11"/>
      <c r="L61" s="11"/>
      <c r="M61" s="11"/>
    </row>
    <row r="62">
      <c r="K62" s="11"/>
      <c r="L62" s="11"/>
      <c r="M62" s="11"/>
    </row>
    <row r="63">
      <c r="K63" s="11"/>
      <c r="L63" s="11"/>
      <c r="M63" s="11"/>
    </row>
    <row r="64">
      <c r="K64" s="11"/>
      <c r="L64" s="11"/>
      <c r="M64" s="11"/>
    </row>
    <row r="66">
      <c r="K66" s="11"/>
      <c r="L66" s="11"/>
      <c r="M66" s="11"/>
    </row>
    <row r="67">
      <c r="K67" s="11"/>
      <c r="L67" s="11"/>
      <c r="M67" s="11"/>
    </row>
    <row r="68">
      <c r="K68" s="11"/>
      <c r="L68" s="11"/>
      <c r="M68" s="11"/>
    </row>
    <row r="69">
      <c r="K69" s="11"/>
      <c r="L69" s="11"/>
      <c r="M69" s="11"/>
    </row>
    <row r="70">
      <c r="K70" s="11"/>
      <c r="L70" s="11"/>
      <c r="M70" s="11"/>
    </row>
    <row r="71">
      <c r="K71" s="11"/>
      <c r="L71" s="11"/>
      <c r="M71" s="11"/>
    </row>
    <row r="72">
      <c r="K72" s="11"/>
      <c r="L72" s="11"/>
      <c r="M72" s="11"/>
    </row>
    <row r="73">
      <c r="K73" s="11"/>
      <c r="L73" s="11"/>
      <c r="M73" s="11"/>
    </row>
    <row r="74">
      <c r="K74" s="11"/>
      <c r="L74" s="11"/>
      <c r="M74" s="11"/>
    </row>
    <row r="75">
      <c r="K75" s="11"/>
      <c r="L75" s="11"/>
      <c r="M75" s="11"/>
    </row>
    <row r="76">
      <c r="K76" s="11"/>
      <c r="L76" s="11"/>
      <c r="M76" s="11"/>
    </row>
    <row r="77">
      <c r="K77" s="11"/>
      <c r="L77" s="11"/>
      <c r="M77" s="11"/>
    </row>
    <row r="78">
      <c r="K78" s="11"/>
      <c r="L78" s="11"/>
      <c r="M78" s="11"/>
    </row>
    <row r="79">
      <c r="K79" s="11"/>
      <c r="L79" s="11"/>
      <c r="M79" s="11"/>
    </row>
    <row r="80">
      <c r="K80" s="11"/>
      <c r="L80" s="11"/>
      <c r="M80" s="11"/>
    </row>
    <row r="81">
      <c r="K81" s="11"/>
      <c r="L81" s="11"/>
      <c r="M81" s="11"/>
    </row>
    <row r="82">
      <c r="K82" s="11"/>
      <c r="L82" s="11"/>
      <c r="M82" s="11"/>
    </row>
    <row r="83">
      <c r="K83" s="11"/>
      <c r="L83" s="11"/>
      <c r="M83" s="11"/>
    </row>
    <row r="84">
      <c r="K84" s="11"/>
      <c r="L84" s="11"/>
      <c r="M84" s="11"/>
    </row>
    <row r="85">
      <c r="K85" s="11"/>
      <c r="L85" s="11"/>
      <c r="M85" s="11"/>
    </row>
    <row r="86">
      <c r="K86" s="11"/>
      <c r="L86" s="11"/>
      <c r="M86" s="11"/>
    </row>
    <row r="87">
      <c r="K87" s="11"/>
      <c r="L87" s="11"/>
      <c r="M87" s="11"/>
    </row>
    <row r="88">
      <c r="K88" s="11"/>
      <c r="L88" s="11"/>
      <c r="M88" s="11"/>
    </row>
    <row r="89">
      <c r="K89" s="11"/>
      <c r="L89" s="11"/>
      <c r="M89" s="11"/>
    </row>
    <row r="90">
      <c r="K90" s="11"/>
      <c r="L90" s="11"/>
      <c r="M90" s="11"/>
    </row>
    <row r="91">
      <c r="K91" s="11"/>
      <c r="L91" s="11"/>
      <c r="M91" s="11"/>
    </row>
    <row r="92">
      <c r="K92" s="11"/>
      <c r="L92" s="11"/>
      <c r="M92" s="11"/>
    </row>
    <row r="93">
      <c r="K93" s="11"/>
      <c r="L93" s="11"/>
      <c r="M93" s="11"/>
    </row>
    <row r="94">
      <c r="K94" s="11"/>
      <c r="L94" s="11"/>
      <c r="M94" s="11"/>
    </row>
    <row r="95">
      <c r="K95" s="11"/>
      <c r="L95" s="11"/>
      <c r="M95" s="11"/>
    </row>
    <row r="96">
      <c r="K96" s="11"/>
      <c r="L96" s="11"/>
      <c r="M96" s="11"/>
    </row>
    <row r="97">
      <c r="K97" s="11"/>
      <c r="L97" s="11"/>
      <c r="M97" s="11"/>
    </row>
    <row r="98">
      <c r="K98" s="11"/>
      <c r="L98" s="11"/>
      <c r="M98" s="11"/>
    </row>
    <row r="99">
      <c r="K99" s="11"/>
      <c r="L99" s="11"/>
      <c r="M99" s="11"/>
    </row>
    <row r="100">
      <c r="K100" s="11"/>
      <c r="L100" s="11"/>
      <c r="M100" s="11"/>
    </row>
    <row r="101">
      <c r="K101" s="11"/>
      <c r="L101" s="11"/>
      <c r="M101" s="11"/>
    </row>
    <row r="102">
      <c r="K102" s="11"/>
      <c r="L102" s="11"/>
      <c r="M102" s="11"/>
    </row>
    <row r="103">
      <c r="K103" s="11"/>
      <c r="L103" s="11"/>
      <c r="M103" s="11"/>
    </row>
    <row r="104">
      <c r="K104" s="11"/>
      <c r="L104" s="11"/>
      <c r="M104" s="11"/>
    </row>
    <row r="105">
      <c r="K105" s="11"/>
      <c r="L105" s="11"/>
      <c r="M105" s="11"/>
    </row>
    <row r="106">
      <c r="K106" s="11"/>
      <c r="L106" s="11"/>
      <c r="M106" s="11"/>
    </row>
    <row r="107">
      <c r="K107" s="11"/>
      <c r="L107" s="11"/>
      <c r="M107" s="11"/>
    </row>
    <row r="108">
      <c r="K108" s="11"/>
      <c r="L108" s="11"/>
      <c r="M108" s="11"/>
    </row>
    <row r="109">
      <c r="K109" s="11"/>
      <c r="L109" s="11"/>
      <c r="M109" s="11"/>
    </row>
    <row r="110">
      <c r="K110" s="11"/>
      <c r="L110" s="11"/>
      <c r="M110" s="11"/>
    </row>
    <row r="111">
      <c r="K111" s="11"/>
      <c r="L111" s="11"/>
      <c r="M111" s="11"/>
    </row>
    <row r="112">
      <c r="K112" s="11"/>
      <c r="L112" s="11"/>
      <c r="M112" s="11"/>
    </row>
    <row r="113">
      <c r="K113" s="11"/>
      <c r="L113" s="11"/>
      <c r="M113" s="11"/>
    </row>
    <row r="114">
      <c r="K114" s="11"/>
      <c r="L114" s="11"/>
      <c r="M114" s="11"/>
    </row>
    <row r="115">
      <c r="K115" s="11"/>
      <c r="L115" s="11"/>
      <c r="M115" s="11"/>
    </row>
    <row r="116">
      <c r="K116" s="11"/>
      <c r="L116" s="11"/>
      <c r="M116" s="11"/>
    </row>
    <row r="117">
      <c r="K117" s="11"/>
      <c r="L117" s="11"/>
      <c r="M117" s="11"/>
    </row>
    <row r="118">
      <c r="K118" s="11"/>
      <c r="L118" s="11"/>
      <c r="M118" s="11"/>
    </row>
    <row r="119">
      <c r="K119" s="11"/>
      <c r="L119" s="11"/>
      <c r="M119" s="11"/>
    </row>
    <row r="120">
      <c r="K120" s="11"/>
      <c r="L120" s="11"/>
      <c r="M120" s="11"/>
    </row>
    <row r="121">
      <c r="K121" s="11"/>
      <c r="L121" s="11"/>
      <c r="M121" s="11"/>
    </row>
    <row r="122">
      <c r="K122" s="11"/>
      <c r="L122" s="11"/>
      <c r="M122" s="11"/>
    </row>
    <row r="123">
      <c r="K123" s="11"/>
      <c r="L123" s="11"/>
      <c r="M123" s="11"/>
    </row>
    <row r="124">
      <c r="K124" s="11"/>
      <c r="L124" s="11"/>
      <c r="M124" s="11"/>
    </row>
    <row r="125">
      <c r="K125" s="11"/>
      <c r="L125" s="11"/>
      <c r="M125" s="11"/>
    </row>
    <row r="126">
      <c r="K126" s="11"/>
      <c r="L126" s="11"/>
      <c r="M126" s="11"/>
    </row>
    <row r="127">
      <c r="K127" s="11"/>
      <c r="L127" s="11"/>
      <c r="M127" s="11"/>
    </row>
    <row r="128">
      <c r="K128" s="11"/>
      <c r="L128" s="11"/>
      <c r="M128" s="11"/>
    </row>
    <row r="129">
      <c r="K129" s="11"/>
      <c r="L129" s="11"/>
      <c r="M129" s="11"/>
    </row>
    <row r="130">
      <c r="K130" s="11"/>
      <c r="L130" s="11"/>
      <c r="M130" s="11"/>
    </row>
    <row r="131">
      <c r="K131" s="11"/>
      <c r="L131" s="11"/>
      <c r="M131" s="11"/>
    </row>
    <row r="132">
      <c r="K132" s="11"/>
      <c r="L132" s="11"/>
      <c r="M132" s="11"/>
    </row>
    <row r="133">
      <c r="K133" s="11"/>
      <c r="L133" s="11"/>
      <c r="M133" s="11"/>
    </row>
    <row r="134">
      <c r="K134" s="11"/>
      <c r="L134" s="11"/>
      <c r="M134" s="11"/>
    </row>
    <row r="135">
      <c r="K135" s="11"/>
      <c r="L135" s="11"/>
      <c r="M135" s="11"/>
    </row>
    <row r="136">
      <c r="K136" s="11"/>
      <c r="L136" s="11"/>
      <c r="M136" s="11"/>
    </row>
    <row r="137">
      <c r="K137" s="11"/>
      <c r="L137" s="11"/>
      <c r="M137" s="11"/>
    </row>
    <row r="138">
      <c r="K138" s="11"/>
      <c r="L138" s="11"/>
      <c r="M138" s="11"/>
    </row>
    <row r="139">
      <c r="K139" s="11"/>
      <c r="L139" s="11"/>
      <c r="M139" s="11"/>
    </row>
    <row r="140">
      <c r="K140" s="11"/>
      <c r="L140" s="11"/>
      <c r="M140" s="11"/>
    </row>
    <row r="141">
      <c r="K141" s="11"/>
      <c r="L141" s="11"/>
      <c r="M141" s="11"/>
    </row>
    <row r="142">
      <c r="K142" s="11"/>
      <c r="L142" s="11"/>
      <c r="M142" s="11"/>
    </row>
    <row r="143">
      <c r="K143" s="11"/>
      <c r="L143" s="11"/>
      <c r="M143" s="11"/>
    </row>
    <row r="144">
      <c r="K144" s="11"/>
      <c r="L144" s="11"/>
      <c r="M144" s="11"/>
    </row>
    <row r="145">
      <c r="K145" s="11"/>
      <c r="L145" s="11"/>
      <c r="M145" s="11"/>
    </row>
    <row r="146">
      <c r="K146" s="11"/>
      <c r="L146" s="11"/>
      <c r="M146" s="11"/>
    </row>
    <row r="147">
      <c r="K147" s="11"/>
      <c r="L147" s="11"/>
      <c r="M147" s="11"/>
    </row>
    <row r="148">
      <c r="K148" s="11"/>
      <c r="L148" s="11"/>
      <c r="M148" s="11"/>
    </row>
    <row r="149">
      <c r="K149" s="11"/>
      <c r="L149" s="11"/>
      <c r="M149" s="11"/>
    </row>
    <row r="150">
      <c r="K150" s="11"/>
      <c r="L150" s="11"/>
      <c r="M150" s="11"/>
    </row>
    <row r="151">
      <c r="K151" s="11"/>
      <c r="L151" s="11"/>
      <c r="M151" s="11"/>
    </row>
    <row r="152">
      <c r="K152" s="11"/>
      <c r="L152" s="11"/>
      <c r="M152" s="11"/>
    </row>
    <row r="153">
      <c r="K153" s="11"/>
      <c r="L153" s="11"/>
      <c r="M153" s="11"/>
    </row>
    <row r="154">
      <c r="K154" s="11"/>
      <c r="L154" s="11"/>
      <c r="M154" s="11"/>
    </row>
    <row r="155">
      <c r="K155" s="11"/>
      <c r="L155" s="11"/>
      <c r="M155" s="11"/>
    </row>
    <row r="156">
      <c r="K156" s="11"/>
      <c r="L156" s="11"/>
      <c r="M156" s="11"/>
    </row>
    <row r="157">
      <c r="K157" s="11"/>
      <c r="L157" s="11"/>
      <c r="M157" s="11"/>
    </row>
    <row r="158">
      <c r="K158" s="11"/>
      <c r="L158" s="11"/>
      <c r="M158" s="11"/>
    </row>
    <row r="159">
      <c r="K159" s="11"/>
      <c r="L159" s="11"/>
      <c r="M159" s="11"/>
    </row>
    <row r="160">
      <c r="K160" s="11"/>
      <c r="L160" s="11"/>
      <c r="M160" s="11"/>
    </row>
    <row r="161">
      <c r="K161" s="11"/>
      <c r="L161" s="11"/>
      <c r="M161" s="11"/>
    </row>
    <row r="162">
      <c r="K162" s="11"/>
      <c r="L162" s="11"/>
      <c r="M162" s="11"/>
    </row>
    <row r="163">
      <c r="K163" s="11"/>
      <c r="L163" s="11"/>
      <c r="M163" s="11"/>
    </row>
    <row r="164">
      <c r="K164" s="11"/>
      <c r="L164" s="11"/>
      <c r="M164" s="11"/>
    </row>
    <row r="165">
      <c r="K165" s="11"/>
      <c r="L165" s="11"/>
      <c r="M165" s="11"/>
    </row>
    <row r="166">
      <c r="K166" s="11"/>
      <c r="L166" s="11"/>
      <c r="M166" s="11"/>
    </row>
    <row r="167">
      <c r="K167" s="11"/>
      <c r="L167" s="11"/>
      <c r="M167" s="11"/>
    </row>
    <row r="168">
      <c r="K168" s="11"/>
      <c r="L168" s="11"/>
      <c r="M168" s="11"/>
    </row>
    <row r="169">
      <c r="K169" s="11"/>
      <c r="L169" s="11"/>
      <c r="M169" s="11"/>
    </row>
    <row r="170">
      <c r="K170" s="11"/>
      <c r="L170" s="11"/>
      <c r="M170" s="11"/>
    </row>
    <row r="171">
      <c r="K171" s="11"/>
      <c r="L171" s="11"/>
      <c r="M171" s="11"/>
    </row>
    <row r="172">
      <c r="K172" s="11"/>
      <c r="L172" s="11"/>
      <c r="M172" s="11"/>
    </row>
    <row r="173">
      <c r="K173" s="11"/>
      <c r="L173" s="11"/>
      <c r="M173" s="11"/>
    </row>
    <row r="174">
      <c r="K174" s="11"/>
      <c r="L174" s="11"/>
      <c r="M174" s="11"/>
    </row>
    <row r="175">
      <c r="K175" s="11"/>
      <c r="L175" s="11"/>
      <c r="M175" s="11"/>
    </row>
    <row r="176">
      <c r="K176" s="11"/>
      <c r="L176" s="11"/>
      <c r="M176" s="11"/>
    </row>
    <row r="177">
      <c r="K177" s="11"/>
      <c r="L177" s="11"/>
      <c r="M177" s="11"/>
    </row>
    <row r="178">
      <c r="K178" s="11"/>
      <c r="L178" s="11"/>
      <c r="M178" s="11"/>
    </row>
    <row r="179">
      <c r="K179" s="11"/>
      <c r="L179" s="11"/>
      <c r="M179" s="11"/>
    </row>
    <row r="180">
      <c r="K180" s="11"/>
      <c r="L180" s="11"/>
      <c r="M180" s="11"/>
    </row>
    <row r="181">
      <c r="K181" s="11"/>
      <c r="L181" s="11"/>
      <c r="M181" s="11"/>
    </row>
    <row r="182">
      <c r="K182" s="11"/>
      <c r="L182" s="11"/>
      <c r="M182" s="11"/>
    </row>
    <row r="183">
      <c r="K183" s="11"/>
      <c r="L183" s="11"/>
      <c r="M183" s="11"/>
    </row>
    <row r="184">
      <c r="K184" s="11"/>
      <c r="L184" s="11"/>
      <c r="M184" s="11"/>
    </row>
    <row r="185">
      <c r="K185" s="11"/>
      <c r="L185" s="11"/>
      <c r="M185" s="11"/>
    </row>
    <row r="186">
      <c r="K186" s="11"/>
      <c r="L186" s="11"/>
      <c r="M186" s="11"/>
    </row>
    <row r="187">
      <c r="K187" s="11"/>
      <c r="L187" s="11"/>
      <c r="M187" s="11"/>
    </row>
    <row r="188">
      <c r="K188" s="11"/>
      <c r="L188" s="11"/>
      <c r="M188" s="11"/>
    </row>
    <row r="189">
      <c r="K189" s="11"/>
      <c r="L189" s="11"/>
      <c r="M189" s="11"/>
    </row>
    <row r="190">
      <c r="K190" s="11"/>
      <c r="L190" s="11"/>
      <c r="M190" s="11"/>
    </row>
    <row r="191">
      <c r="K191" s="11"/>
      <c r="L191" s="11"/>
      <c r="M191" s="11"/>
    </row>
    <row r="192">
      <c r="K192" s="11"/>
      <c r="L192" s="11"/>
      <c r="M192" s="11"/>
    </row>
    <row r="193">
      <c r="K193" s="11"/>
      <c r="L193" s="11"/>
      <c r="M193" s="11"/>
    </row>
    <row r="194">
      <c r="K194" s="11"/>
      <c r="L194" s="11"/>
      <c r="M194" s="11"/>
    </row>
    <row r="195">
      <c r="K195" s="11"/>
      <c r="L195" s="11"/>
      <c r="M195" s="11"/>
    </row>
    <row r="196">
      <c r="K196" s="11"/>
      <c r="L196" s="11"/>
      <c r="M196" s="11"/>
    </row>
    <row r="197">
      <c r="K197" s="11"/>
      <c r="L197" s="11"/>
      <c r="M197" s="11"/>
    </row>
    <row r="198">
      <c r="K198" s="11"/>
      <c r="L198" s="11"/>
      <c r="M198" s="11"/>
    </row>
    <row r="199">
      <c r="K199" s="11"/>
      <c r="L199" s="11"/>
      <c r="M199" s="11"/>
    </row>
    <row r="200">
      <c r="K200" s="11"/>
      <c r="L200" s="11"/>
      <c r="M200" s="11"/>
    </row>
    <row r="201">
      <c r="K201" s="11"/>
      <c r="L201" s="11"/>
      <c r="M201" s="11"/>
    </row>
    <row r="202">
      <c r="K202" s="11"/>
      <c r="L202" s="11"/>
      <c r="M202" s="11"/>
    </row>
    <row r="203">
      <c r="K203" s="11"/>
      <c r="L203" s="11"/>
      <c r="M203" s="11"/>
    </row>
    <row r="204">
      <c r="K204" s="11"/>
      <c r="L204" s="11"/>
      <c r="M204" s="11"/>
    </row>
    <row r="205">
      <c r="K205" s="11"/>
      <c r="L205" s="11"/>
      <c r="M205" s="11"/>
    </row>
    <row r="206">
      <c r="K206" s="11"/>
      <c r="L206" s="11"/>
      <c r="M206" s="11"/>
    </row>
    <row r="207">
      <c r="K207" s="11"/>
      <c r="L207" s="11"/>
      <c r="M207" s="11"/>
    </row>
    <row r="208">
      <c r="K208" s="11"/>
      <c r="L208" s="11"/>
      <c r="M208" s="11"/>
    </row>
    <row r="209">
      <c r="K209" s="11"/>
      <c r="L209" s="11"/>
      <c r="M209" s="11"/>
    </row>
    <row r="210">
      <c r="K210" s="11"/>
      <c r="L210" s="11"/>
      <c r="M210" s="11"/>
    </row>
    <row r="211">
      <c r="K211" s="11"/>
      <c r="L211" s="11"/>
      <c r="M211" s="11"/>
    </row>
    <row r="212">
      <c r="K212" s="11"/>
      <c r="L212" s="11"/>
      <c r="M212" s="11"/>
    </row>
    <row r="213">
      <c r="K213" s="11"/>
      <c r="L213" s="11"/>
      <c r="M213" s="11"/>
    </row>
    <row r="214">
      <c r="K214" s="11"/>
      <c r="L214" s="11"/>
      <c r="M214" s="11"/>
    </row>
    <row r="215">
      <c r="K215" s="11"/>
      <c r="L215" s="11"/>
      <c r="M215" s="11"/>
    </row>
    <row r="216">
      <c r="K216" s="11"/>
      <c r="L216" s="11"/>
      <c r="M216" s="11"/>
    </row>
    <row r="217">
      <c r="K217" s="11"/>
      <c r="L217" s="11"/>
      <c r="M217" s="11"/>
    </row>
    <row r="218">
      <c r="K218" s="11"/>
      <c r="L218" s="11"/>
      <c r="M218" s="11"/>
    </row>
    <row r="219">
      <c r="K219" s="11"/>
      <c r="L219" s="11"/>
      <c r="M219" s="11"/>
    </row>
    <row r="220">
      <c r="K220" s="11"/>
      <c r="L220" s="11"/>
      <c r="M220" s="11"/>
    </row>
    <row r="221">
      <c r="K221" s="11"/>
      <c r="L221" s="11"/>
      <c r="M221" s="11"/>
    </row>
    <row r="222">
      <c r="K222" s="11"/>
      <c r="L222" s="11"/>
      <c r="M222" s="11"/>
    </row>
    <row r="223">
      <c r="K223" s="11"/>
      <c r="L223" s="11"/>
      <c r="M223" s="11"/>
    </row>
    <row r="224">
      <c r="K224" s="11"/>
      <c r="L224" s="11"/>
      <c r="M224" s="11"/>
    </row>
    <row r="225">
      <c r="K225" s="11"/>
      <c r="L225" s="11"/>
      <c r="M225" s="11"/>
    </row>
    <row r="226">
      <c r="K226" s="11"/>
      <c r="L226" s="11"/>
      <c r="M226" s="11"/>
    </row>
    <row r="227">
      <c r="K227" s="11"/>
      <c r="L227" s="11"/>
      <c r="M227" s="11"/>
    </row>
    <row r="228">
      <c r="K228" s="11"/>
      <c r="L228" s="11"/>
      <c r="M228" s="11"/>
    </row>
    <row r="229">
      <c r="K229" s="11"/>
      <c r="L229" s="11"/>
      <c r="M229" s="11"/>
    </row>
    <row r="230">
      <c r="K230" s="11"/>
      <c r="L230" s="11"/>
      <c r="M230" s="11"/>
    </row>
    <row r="231">
      <c r="K231" s="11"/>
      <c r="L231" s="11"/>
      <c r="M231" s="11"/>
    </row>
    <row r="232">
      <c r="K232" s="11"/>
      <c r="L232" s="11"/>
      <c r="M232" s="11"/>
    </row>
    <row r="233">
      <c r="K233" s="11"/>
      <c r="L233" s="11"/>
      <c r="M233" s="11"/>
    </row>
    <row r="234">
      <c r="K234" s="11"/>
      <c r="L234" s="11"/>
      <c r="M234" s="11"/>
    </row>
    <row r="235">
      <c r="K235" s="11"/>
      <c r="L235" s="11"/>
      <c r="M235" s="11"/>
    </row>
    <row r="236">
      <c r="K236" s="11"/>
      <c r="L236" s="11"/>
      <c r="M236" s="11"/>
    </row>
    <row r="237">
      <c r="K237" s="11"/>
      <c r="L237" s="11"/>
      <c r="M237" s="11"/>
    </row>
    <row r="238">
      <c r="K238" s="11"/>
      <c r="L238" s="11"/>
      <c r="M238" s="11"/>
    </row>
    <row r="239">
      <c r="K239" s="11"/>
      <c r="L239" s="11"/>
      <c r="M239" s="11"/>
    </row>
    <row r="240">
      <c r="K240" s="11"/>
      <c r="L240" s="11"/>
      <c r="M240" s="11"/>
    </row>
    <row r="241">
      <c r="K241" s="11"/>
      <c r="L241" s="11"/>
      <c r="M241" s="11"/>
    </row>
    <row r="242">
      <c r="K242" s="11"/>
      <c r="L242" s="11"/>
      <c r="M242" s="11"/>
    </row>
    <row r="243">
      <c r="K243" s="11"/>
      <c r="L243" s="11"/>
      <c r="M243" s="11"/>
    </row>
    <row r="244">
      <c r="K244" s="11"/>
      <c r="L244" s="11"/>
      <c r="M244" s="11"/>
    </row>
    <row r="245">
      <c r="K245" s="11"/>
      <c r="L245" s="11"/>
      <c r="M245" s="11"/>
    </row>
    <row r="246">
      <c r="K246" s="11"/>
      <c r="L246" s="11"/>
      <c r="M246" s="11"/>
    </row>
    <row r="247">
      <c r="K247" s="11"/>
      <c r="L247" s="11"/>
      <c r="M247" s="11"/>
    </row>
    <row r="248">
      <c r="K248" s="11"/>
      <c r="L248" s="11"/>
      <c r="M248" s="11"/>
    </row>
    <row r="249">
      <c r="K249" s="11"/>
      <c r="L249" s="11"/>
      <c r="M249" s="11"/>
    </row>
    <row r="250">
      <c r="K250" s="11"/>
      <c r="L250" s="11"/>
      <c r="M250" s="11"/>
    </row>
    <row r="251">
      <c r="K251" s="11"/>
      <c r="L251" s="11"/>
      <c r="M251" s="11"/>
    </row>
    <row r="252">
      <c r="K252" s="11"/>
      <c r="L252" s="11"/>
      <c r="M252" s="11"/>
    </row>
    <row r="253">
      <c r="K253" s="11"/>
      <c r="L253" s="11"/>
      <c r="M253" s="11"/>
    </row>
    <row r="254">
      <c r="K254" s="11"/>
      <c r="L254" s="11"/>
      <c r="M254" s="11"/>
    </row>
    <row r="255">
      <c r="K255" s="11"/>
      <c r="L255" s="11"/>
      <c r="M255" s="11"/>
    </row>
    <row r="256">
      <c r="K256" s="11"/>
      <c r="L256" s="11"/>
      <c r="M256" s="11"/>
    </row>
    <row r="257">
      <c r="K257" s="11"/>
      <c r="L257" s="11"/>
      <c r="M257" s="11"/>
    </row>
    <row r="258">
      <c r="K258" s="11"/>
      <c r="L258" s="11"/>
      <c r="M258" s="11"/>
    </row>
    <row r="259">
      <c r="K259" s="11"/>
      <c r="L259" s="11"/>
      <c r="M259" s="11"/>
    </row>
    <row r="260">
      <c r="K260" s="11"/>
      <c r="L260" s="11"/>
      <c r="M260" s="11"/>
    </row>
    <row r="261">
      <c r="K261" s="11"/>
      <c r="L261" s="11"/>
      <c r="M261" s="11"/>
    </row>
    <row r="262">
      <c r="K262" s="11"/>
      <c r="L262" s="11"/>
      <c r="M262" s="11"/>
    </row>
    <row r="263">
      <c r="K263" s="11"/>
      <c r="L263" s="11"/>
      <c r="M263" s="11"/>
    </row>
    <row r="264">
      <c r="K264" s="11"/>
      <c r="L264" s="11"/>
      <c r="M264" s="11"/>
    </row>
    <row r="265">
      <c r="K265" s="11"/>
      <c r="L265" s="11"/>
      <c r="M265" s="11"/>
    </row>
    <row r="266">
      <c r="K266" s="11"/>
      <c r="L266" s="11"/>
      <c r="M266" s="11"/>
    </row>
    <row r="267">
      <c r="K267" s="11"/>
      <c r="L267" s="11"/>
      <c r="M267" s="11"/>
    </row>
    <row r="268">
      <c r="K268" s="11"/>
      <c r="L268" s="11"/>
      <c r="M268" s="11"/>
    </row>
    <row r="269">
      <c r="K269" s="11"/>
      <c r="L269" s="11"/>
      <c r="M269" s="11"/>
    </row>
    <row r="270">
      <c r="K270" s="11"/>
      <c r="L270" s="11"/>
      <c r="M270" s="11"/>
    </row>
    <row r="271">
      <c r="K271" s="11"/>
      <c r="L271" s="11"/>
      <c r="M271" s="11"/>
    </row>
    <row r="272">
      <c r="K272" s="11"/>
      <c r="L272" s="11"/>
      <c r="M272" s="11"/>
    </row>
    <row r="273">
      <c r="K273" s="11"/>
      <c r="L273" s="11"/>
      <c r="M273" s="11"/>
    </row>
    <row r="274">
      <c r="K274" s="11"/>
      <c r="L274" s="11"/>
      <c r="M274" s="11"/>
    </row>
    <row r="275">
      <c r="K275" s="11"/>
      <c r="L275" s="11"/>
      <c r="M275" s="11"/>
    </row>
    <row r="276">
      <c r="K276" s="11"/>
      <c r="L276" s="11"/>
      <c r="M276" s="11"/>
    </row>
    <row r="277">
      <c r="K277" s="11"/>
      <c r="L277" s="11"/>
      <c r="M277" s="11"/>
    </row>
    <row r="278">
      <c r="K278" s="11"/>
      <c r="L278" s="11"/>
      <c r="M278" s="11"/>
    </row>
    <row r="279">
      <c r="K279" s="11"/>
      <c r="L279" s="11"/>
      <c r="M279" s="11"/>
    </row>
    <row r="280">
      <c r="K280" s="11"/>
      <c r="L280" s="11"/>
      <c r="M280" s="11"/>
    </row>
    <row r="281">
      <c r="K281" s="11"/>
      <c r="L281" s="11"/>
      <c r="M281" s="11"/>
    </row>
    <row r="282">
      <c r="K282" s="11"/>
      <c r="L282" s="11"/>
      <c r="M282" s="11"/>
    </row>
    <row r="283">
      <c r="K283" s="11"/>
      <c r="L283" s="11"/>
      <c r="M283" s="11"/>
    </row>
    <row r="284">
      <c r="K284" s="11"/>
      <c r="L284" s="11"/>
      <c r="M284" s="11"/>
    </row>
    <row r="285">
      <c r="K285" s="11"/>
      <c r="L285" s="11"/>
      <c r="M285" s="11"/>
    </row>
    <row r="286">
      <c r="K286" s="11"/>
      <c r="L286" s="11"/>
      <c r="M286" s="11"/>
    </row>
    <row r="287">
      <c r="K287" s="11"/>
      <c r="L287" s="11"/>
      <c r="M287" s="11"/>
    </row>
    <row r="288">
      <c r="K288" s="11"/>
      <c r="L288" s="11"/>
      <c r="M288" s="11"/>
    </row>
    <row r="289">
      <c r="K289" s="11"/>
      <c r="L289" s="11"/>
      <c r="M289" s="11"/>
    </row>
    <row r="290">
      <c r="K290" s="11"/>
      <c r="L290" s="11"/>
      <c r="M290" s="11"/>
    </row>
    <row r="291">
      <c r="K291" s="11"/>
      <c r="L291" s="11"/>
      <c r="M291" s="11"/>
    </row>
    <row r="292">
      <c r="K292" s="11"/>
      <c r="L292" s="11"/>
      <c r="M292" s="11"/>
    </row>
    <row r="293">
      <c r="K293" s="11"/>
      <c r="L293" s="11"/>
      <c r="M293" s="11"/>
    </row>
    <row r="294">
      <c r="K294" s="11"/>
      <c r="L294" s="11"/>
      <c r="M294" s="11"/>
    </row>
    <row r="295">
      <c r="K295" s="11"/>
      <c r="L295" s="11"/>
      <c r="M295" s="11"/>
    </row>
    <row r="296">
      <c r="K296" s="11"/>
      <c r="L296" s="11"/>
      <c r="M296" s="11"/>
    </row>
    <row r="297">
      <c r="K297" s="11"/>
      <c r="L297" s="11"/>
      <c r="M297" s="11"/>
    </row>
    <row r="298">
      <c r="K298" s="11"/>
      <c r="L298" s="11"/>
      <c r="M298" s="11"/>
    </row>
    <row r="299">
      <c r="K299" s="11"/>
      <c r="L299" s="11"/>
      <c r="M299" s="11"/>
    </row>
    <row r="300">
      <c r="K300" s="11"/>
      <c r="L300" s="11"/>
      <c r="M300" s="11"/>
    </row>
    <row r="301">
      <c r="K301" s="11"/>
      <c r="L301" s="11"/>
      <c r="M301" s="11"/>
    </row>
    <row r="302">
      <c r="K302" s="11"/>
      <c r="L302" s="11"/>
      <c r="M302" s="11"/>
    </row>
    <row r="303">
      <c r="K303" s="11"/>
      <c r="L303" s="11"/>
      <c r="M303" s="11"/>
    </row>
    <row r="304">
      <c r="K304" s="11"/>
      <c r="L304" s="11"/>
      <c r="M304" s="11"/>
    </row>
    <row r="305">
      <c r="K305" s="11"/>
      <c r="L305" s="11"/>
      <c r="M305" s="11"/>
    </row>
    <row r="306">
      <c r="K306" s="11"/>
      <c r="L306" s="11"/>
      <c r="M306" s="11"/>
    </row>
    <row r="307">
      <c r="K307" s="11"/>
      <c r="L307" s="11"/>
      <c r="M307" s="11"/>
    </row>
    <row r="308">
      <c r="K308" s="11"/>
      <c r="L308" s="11"/>
      <c r="M308" s="11"/>
    </row>
    <row r="309">
      <c r="K309" s="11"/>
      <c r="L309" s="11"/>
      <c r="M309" s="11"/>
    </row>
    <row r="310">
      <c r="K310" s="11"/>
      <c r="L310" s="11"/>
      <c r="M310" s="11"/>
    </row>
    <row r="311">
      <c r="K311" s="11"/>
      <c r="L311" s="11"/>
      <c r="M311" s="11"/>
    </row>
    <row r="312">
      <c r="K312" s="11"/>
      <c r="L312" s="11"/>
      <c r="M312" s="11"/>
    </row>
    <row r="313">
      <c r="K313" s="11"/>
      <c r="L313" s="11"/>
      <c r="M313" s="11"/>
    </row>
    <row r="314">
      <c r="K314" s="11"/>
      <c r="L314" s="11"/>
      <c r="M314" s="11"/>
    </row>
    <row r="315">
      <c r="K315" s="11"/>
      <c r="L315" s="11"/>
      <c r="M315" s="11"/>
    </row>
    <row r="316">
      <c r="K316" s="11"/>
      <c r="L316" s="11"/>
      <c r="M316" s="11"/>
    </row>
    <row r="317">
      <c r="K317" s="11"/>
      <c r="L317" s="11"/>
      <c r="M317" s="11"/>
    </row>
    <row r="318">
      <c r="K318" s="11"/>
      <c r="L318" s="11"/>
      <c r="M318" s="11"/>
    </row>
    <row r="319">
      <c r="K319" s="11"/>
      <c r="L319" s="11"/>
      <c r="M319" s="11"/>
    </row>
    <row r="320">
      <c r="K320" s="11"/>
      <c r="L320" s="11"/>
      <c r="M320" s="11"/>
    </row>
    <row r="321">
      <c r="K321" s="11"/>
      <c r="L321" s="11"/>
      <c r="M321" s="11"/>
    </row>
    <row r="322">
      <c r="K322" s="11"/>
      <c r="L322" s="11"/>
      <c r="M322" s="11"/>
    </row>
    <row r="323">
      <c r="K323" s="11"/>
      <c r="L323" s="11"/>
      <c r="M323" s="11"/>
    </row>
    <row r="324">
      <c r="K324" s="11"/>
      <c r="L324" s="11"/>
      <c r="M324" s="11"/>
    </row>
    <row r="325">
      <c r="K325" s="11"/>
      <c r="L325" s="11"/>
      <c r="M325" s="11"/>
    </row>
    <row r="326">
      <c r="K326" s="11"/>
      <c r="L326" s="11"/>
      <c r="M326" s="11"/>
    </row>
    <row r="327">
      <c r="K327" s="11"/>
      <c r="L327" s="11"/>
      <c r="M327" s="11"/>
    </row>
    <row r="328">
      <c r="K328" s="11"/>
      <c r="L328" s="11"/>
      <c r="M328" s="11"/>
    </row>
    <row r="329">
      <c r="K329" s="11"/>
      <c r="L329" s="11"/>
      <c r="M329" s="11"/>
    </row>
    <row r="330">
      <c r="K330" s="11"/>
      <c r="L330" s="11"/>
      <c r="M330" s="11"/>
    </row>
    <row r="331">
      <c r="K331" s="11"/>
      <c r="L331" s="11"/>
      <c r="M331" s="11"/>
    </row>
    <row r="332">
      <c r="K332" s="11"/>
      <c r="L332" s="11"/>
      <c r="M332" s="11"/>
    </row>
    <row r="333">
      <c r="K333" s="11"/>
      <c r="L333" s="11"/>
      <c r="M333" s="11"/>
    </row>
    <row r="334">
      <c r="K334" s="11"/>
      <c r="L334" s="11"/>
      <c r="M334" s="11"/>
    </row>
    <row r="335">
      <c r="K335" s="11"/>
      <c r="L335" s="11"/>
      <c r="M335" s="11"/>
    </row>
    <row r="336">
      <c r="K336" s="11"/>
      <c r="L336" s="11"/>
      <c r="M336" s="11"/>
    </row>
    <row r="337">
      <c r="K337" s="11"/>
      <c r="L337" s="11"/>
      <c r="M337" s="11"/>
    </row>
    <row r="338">
      <c r="K338" s="11"/>
      <c r="L338" s="11"/>
      <c r="M338" s="11"/>
    </row>
    <row r="339">
      <c r="K339" s="11"/>
      <c r="L339" s="11"/>
      <c r="M339" s="11"/>
    </row>
    <row r="340">
      <c r="K340" s="11"/>
      <c r="L340" s="11"/>
      <c r="M340" s="11"/>
    </row>
    <row r="341">
      <c r="K341" s="11"/>
      <c r="L341" s="11"/>
      <c r="M341" s="11"/>
    </row>
    <row r="342">
      <c r="K342" s="11"/>
      <c r="L342" s="11"/>
      <c r="M342" s="11"/>
    </row>
    <row r="343">
      <c r="K343" s="11"/>
      <c r="L343" s="11"/>
      <c r="M343" s="11"/>
    </row>
    <row r="344">
      <c r="K344" s="11"/>
      <c r="L344" s="11"/>
      <c r="M344" s="11"/>
    </row>
    <row r="345">
      <c r="K345" s="11"/>
      <c r="L345" s="11"/>
      <c r="M345" s="11"/>
    </row>
    <row r="346">
      <c r="K346" s="11"/>
      <c r="L346" s="11"/>
      <c r="M346" s="11"/>
    </row>
    <row r="347">
      <c r="K347" s="11"/>
      <c r="L347" s="11"/>
      <c r="M347" s="11"/>
    </row>
    <row r="348">
      <c r="K348" s="11"/>
      <c r="L348" s="11"/>
      <c r="M348" s="11"/>
    </row>
    <row r="349">
      <c r="K349" s="11"/>
      <c r="L349" s="11"/>
      <c r="M349" s="11"/>
    </row>
    <row r="350">
      <c r="K350" s="11"/>
      <c r="L350" s="11"/>
      <c r="M350" s="11"/>
    </row>
    <row r="351">
      <c r="K351" s="11"/>
      <c r="L351" s="11"/>
      <c r="M351" s="11"/>
    </row>
    <row r="352">
      <c r="K352" s="11"/>
      <c r="L352" s="11"/>
      <c r="M352" s="11"/>
    </row>
    <row r="353">
      <c r="K353" s="11"/>
      <c r="L353" s="11"/>
      <c r="M353" s="11"/>
    </row>
    <row r="354">
      <c r="K354" s="11"/>
      <c r="L354" s="11"/>
      <c r="M354" s="11"/>
    </row>
    <row r="355">
      <c r="K355" s="11"/>
      <c r="L355" s="11"/>
      <c r="M355" s="11"/>
    </row>
    <row r="356">
      <c r="K356" s="11"/>
      <c r="L356" s="11"/>
      <c r="M356" s="11"/>
    </row>
    <row r="357">
      <c r="K357" s="11"/>
      <c r="L357" s="11"/>
      <c r="M357" s="11"/>
    </row>
    <row r="358">
      <c r="K358" s="11"/>
      <c r="L358" s="11"/>
      <c r="M358" s="11"/>
    </row>
    <row r="359">
      <c r="K359" s="11"/>
      <c r="L359" s="11"/>
      <c r="M359" s="11"/>
    </row>
    <row r="360">
      <c r="K360" s="11"/>
      <c r="L360" s="11"/>
      <c r="M360" s="11"/>
    </row>
    <row r="361">
      <c r="K361" s="11"/>
      <c r="L361" s="11"/>
      <c r="M361" s="11"/>
    </row>
    <row r="362">
      <c r="K362" s="11"/>
      <c r="L362" s="11"/>
      <c r="M362" s="11"/>
    </row>
    <row r="363">
      <c r="K363" s="11"/>
      <c r="L363" s="11"/>
      <c r="M363" s="11"/>
    </row>
    <row r="364">
      <c r="K364" s="11"/>
      <c r="L364" s="11"/>
      <c r="M364" s="11"/>
    </row>
    <row r="365">
      <c r="K365" s="11"/>
      <c r="L365" s="11"/>
      <c r="M365" s="11"/>
    </row>
    <row r="366">
      <c r="K366" s="11"/>
      <c r="L366" s="11"/>
      <c r="M366" s="11"/>
    </row>
    <row r="367">
      <c r="K367" s="11"/>
      <c r="L367" s="11"/>
      <c r="M367" s="11"/>
    </row>
    <row r="368">
      <c r="K368" s="11"/>
      <c r="L368" s="11"/>
      <c r="M368" s="11"/>
    </row>
    <row r="369">
      <c r="K369" s="11"/>
      <c r="L369" s="11"/>
      <c r="M369" s="11"/>
    </row>
    <row r="370">
      <c r="K370" s="11"/>
      <c r="L370" s="11"/>
      <c r="M370" s="11"/>
    </row>
    <row r="371">
      <c r="K371" s="11"/>
      <c r="L371" s="11"/>
      <c r="M371" s="11"/>
    </row>
    <row r="372">
      <c r="K372" s="11"/>
      <c r="L372" s="11"/>
      <c r="M372" s="11"/>
    </row>
    <row r="373">
      <c r="K373" s="11"/>
      <c r="L373" s="11"/>
      <c r="M373" s="11"/>
    </row>
    <row r="374">
      <c r="K374" s="11"/>
      <c r="L374" s="11"/>
      <c r="M374" s="11"/>
    </row>
    <row r="375">
      <c r="K375" s="11"/>
      <c r="L375" s="11"/>
      <c r="M375" s="11"/>
    </row>
    <row r="376">
      <c r="K376" s="11"/>
      <c r="L376" s="11"/>
      <c r="M376" s="11"/>
    </row>
    <row r="377">
      <c r="K377" s="11"/>
      <c r="L377" s="11"/>
      <c r="M377" s="11"/>
    </row>
    <row r="378">
      <c r="K378" s="11"/>
      <c r="L378" s="11"/>
      <c r="M378" s="11"/>
    </row>
    <row r="379">
      <c r="K379" s="11"/>
      <c r="L379" s="11"/>
      <c r="M379" s="11"/>
    </row>
    <row r="380">
      <c r="K380" s="11"/>
      <c r="L380" s="11"/>
      <c r="M380" s="11"/>
    </row>
    <row r="381">
      <c r="K381" s="11"/>
      <c r="L381" s="11"/>
      <c r="M381" s="11"/>
    </row>
    <row r="382">
      <c r="K382" s="11"/>
      <c r="L382" s="11"/>
      <c r="M382" s="11"/>
    </row>
    <row r="383">
      <c r="K383" s="11"/>
      <c r="L383" s="11"/>
      <c r="M383" s="11"/>
    </row>
    <row r="384">
      <c r="K384" s="11"/>
      <c r="L384" s="11"/>
      <c r="M384" s="11"/>
    </row>
    <row r="385">
      <c r="K385" s="11"/>
      <c r="L385" s="11"/>
      <c r="M385" s="11"/>
    </row>
    <row r="386">
      <c r="K386" s="11"/>
      <c r="L386" s="11"/>
      <c r="M386" s="11"/>
    </row>
    <row r="387">
      <c r="K387" s="11"/>
      <c r="L387" s="11"/>
      <c r="M387" s="11"/>
    </row>
    <row r="388">
      <c r="K388" s="11"/>
      <c r="L388" s="11"/>
      <c r="M388" s="11"/>
    </row>
    <row r="389">
      <c r="K389" s="11"/>
      <c r="L389" s="11"/>
      <c r="M389" s="11"/>
    </row>
    <row r="390">
      <c r="K390" s="11"/>
      <c r="L390" s="11"/>
      <c r="M390" s="11"/>
    </row>
    <row r="391">
      <c r="K391" s="11"/>
      <c r="L391" s="11"/>
      <c r="M391" s="11"/>
    </row>
    <row r="392">
      <c r="K392" s="11"/>
      <c r="L392" s="11"/>
      <c r="M392" s="11"/>
    </row>
    <row r="393">
      <c r="K393" s="11"/>
      <c r="L393" s="11"/>
      <c r="M393" s="11"/>
    </row>
    <row r="394">
      <c r="K394" s="11"/>
      <c r="L394" s="11"/>
      <c r="M394" s="11"/>
    </row>
    <row r="395">
      <c r="K395" s="11"/>
      <c r="L395" s="11"/>
      <c r="M395" s="11"/>
    </row>
    <row r="396">
      <c r="K396" s="11"/>
      <c r="L396" s="11"/>
      <c r="M396" s="11"/>
    </row>
    <row r="397">
      <c r="K397" s="11"/>
      <c r="L397" s="11"/>
      <c r="M397" s="11"/>
    </row>
    <row r="398">
      <c r="K398" s="11"/>
      <c r="L398" s="11"/>
      <c r="M398" s="11"/>
    </row>
    <row r="399">
      <c r="K399" s="11"/>
      <c r="L399" s="11"/>
      <c r="M399" s="11"/>
    </row>
    <row r="400">
      <c r="K400" s="11"/>
      <c r="L400" s="11"/>
      <c r="M400" s="11"/>
    </row>
    <row r="401">
      <c r="K401" s="11"/>
      <c r="L401" s="11"/>
      <c r="M401" s="11"/>
    </row>
    <row r="402">
      <c r="K402" s="11"/>
      <c r="L402" s="11"/>
      <c r="M402" s="11"/>
    </row>
    <row r="403">
      <c r="K403" s="11"/>
      <c r="L403" s="11"/>
      <c r="M403" s="11"/>
    </row>
    <row r="404">
      <c r="K404" s="11"/>
      <c r="L404" s="11"/>
      <c r="M404" s="11"/>
    </row>
    <row r="405">
      <c r="K405" s="11"/>
      <c r="L405" s="11"/>
      <c r="M405" s="11"/>
    </row>
    <row r="406">
      <c r="K406" s="11"/>
      <c r="L406" s="11"/>
      <c r="M406" s="11"/>
    </row>
    <row r="407">
      <c r="K407" s="11"/>
      <c r="L407" s="11"/>
      <c r="M407" s="11"/>
    </row>
    <row r="408">
      <c r="K408" s="11"/>
      <c r="L408" s="11"/>
      <c r="M408" s="11"/>
    </row>
    <row r="409">
      <c r="K409" s="11"/>
      <c r="L409" s="11"/>
      <c r="M409" s="11"/>
    </row>
    <row r="410">
      <c r="K410" s="11"/>
      <c r="L410" s="11"/>
      <c r="M410" s="11"/>
    </row>
    <row r="411">
      <c r="K411" s="11"/>
      <c r="L411" s="11"/>
      <c r="M411" s="11"/>
    </row>
    <row r="412">
      <c r="K412" s="11"/>
      <c r="L412" s="11"/>
      <c r="M412" s="11"/>
    </row>
    <row r="413">
      <c r="K413" s="11"/>
      <c r="L413" s="11"/>
      <c r="M413" s="11"/>
    </row>
    <row r="414">
      <c r="K414" s="11"/>
      <c r="L414" s="11"/>
      <c r="M414" s="11"/>
    </row>
    <row r="415">
      <c r="K415" s="11"/>
      <c r="L415" s="11"/>
      <c r="M415" s="11"/>
    </row>
    <row r="416">
      <c r="K416" s="11"/>
      <c r="L416" s="11"/>
      <c r="M416" s="11"/>
    </row>
    <row r="417">
      <c r="K417" s="11"/>
      <c r="L417" s="11"/>
      <c r="M417" s="11"/>
    </row>
    <row r="418">
      <c r="K418" s="11"/>
      <c r="L418" s="11"/>
      <c r="M418" s="11"/>
    </row>
    <row r="419">
      <c r="K419" s="11"/>
      <c r="L419" s="11"/>
      <c r="M419" s="11"/>
    </row>
    <row r="420">
      <c r="K420" s="11"/>
      <c r="L420" s="11"/>
      <c r="M420" s="11"/>
    </row>
    <row r="421">
      <c r="K421" s="11"/>
      <c r="L421" s="11"/>
      <c r="M421" s="11"/>
    </row>
    <row r="422">
      <c r="K422" s="11"/>
      <c r="L422" s="11"/>
      <c r="M422" s="11"/>
    </row>
    <row r="423">
      <c r="K423" s="11"/>
      <c r="L423" s="11"/>
      <c r="M423" s="11"/>
    </row>
    <row r="424">
      <c r="K424" s="11"/>
      <c r="L424" s="11"/>
      <c r="M424" s="11"/>
    </row>
    <row r="425">
      <c r="K425" s="11"/>
      <c r="L425" s="11"/>
      <c r="M425" s="11"/>
    </row>
    <row r="426">
      <c r="K426" s="11"/>
      <c r="L426" s="11"/>
      <c r="M426" s="11"/>
    </row>
    <row r="427">
      <c r="K427" s="11"/>
      <c r="L427" s="11"/>
      <c r="M427" s="11"/>
    </row>
    <row r="428">
      <c r="K428" s="11"/>
      <c r="L428" s="11"/>
      <c r="M428" s="11"/>
    </row>
    <row r="429">
      <c r="K429" s="11"/>
      <c r="L429" s="11"/>
      <c r="M429" s="11"/>
    </row>
    <row r="430">
      <c r="K430" s="11"/>
      <c r="L430" s="11"/>
      <c r="M430" s="11"/>
    </row>
    <row r="431">
      <c r="K431" s="11"/>
      <c r="L431" s="11"/>
      <c r="M431" s="11"/>
    </row>
    <row r="432">
      <c r="K432" s="11"/>
      <c r="L432" s="11"/>
      <c r="M432" s="11"/>
    </row>
    <row r="433">
      <c r="K433" s="11"/>
      <c r="L433" s="11"/>
      <c r="M433" s="11"/>
    </row>
    <row r="434">
      <c r="K434" s="11"/>
      <c r="L434" s="11"/>
      <c r="M434" s="11"/>
    </row>
    <row r="435">
      <c r="K435" s="11"/>
      <c r="L435" s="11"/>
      <c r="M435" s="11"/>
    </row>
    <row r="436">
      <c r="K436" s="11"/>
      <c r="L436" s="11"/>
      <c r="M436" s="11"/>
    </row>
    <row r="437">
      <c r="K437" s="11"/>
      <c r="L437" s="11"/>
      <c r="M437" s="11"/>
    </row>
    <row r="438">
      <c r="K438" s="11"/>
      <c r="L438" s="11"/>
      <c r="M438" s="11"/>
    </row>
    <row r="439">
      <c r="K439" s="11"/>
      <c r="L439" s="11"/>
      <c r="M439" s="11"/>
    </row>
    <row r="440">
      <c r="K440" s="11"/>
      <c r="L440" s="11"/>
      <c r="M440" s="11"/>
    </row>
    <row r="441">
      <c r="K441" s="11"/>
      <c r="L441" s="11"/>
      <c r="M441" s="11"/>
    </row>
    <row r="442">
      <c r="K442" s="11"/>
      <c r="L442" s="11"/>
      <c r="M442" s="11"/>
    </row>
    <row r="443">
      <c r="K443" s="11"/>
      <c r="L443" s="11"/>
      <c r="M443" s="11"/>
    </row>
    <row r="444">
      <c r="K444" s="11"/>
      <c r="L444" s="11"/>
      <c r="M444" s="11"/>
    </row>
    <row r="445">
      <c r="K445" s="11"/>
      <c r="L445" s="11"/>
      <c r="M445" s="11"/>
    </row>
    <row r="446">
      <c r="K446" s="11"/>
      <c r="L446" s="11"/>
      <c r="M446" s="11"/>
    </row>
    <row r="447">
      <c r="K447" s="11"/>
      <c r="L447" s="11"/>
      <c r="M447" s="11"/>
    </row>
    <row r="448">
      <c r="K448" s="11"/>
      <c r="L448" s="11"/>
      <c r="M448" s="11"/>
    </row>
    <row r="449">
      <c r="K449" s="11"/>
      <c r="L449" s="11"/>
      <c r="M449" s="11"/>
    </row>
    <row r="450">
      <c r="K450" s="11"/>
      <c r="L450" s="11"/>
      <c r="M450" s="11"/>
    </row>
    <row r="451">
      <c r="K451" s="11"/>
      <c r="L451" s="11"/>
      <c r="M451" s="11"/>
    </row>
    <row r="452">
      <c r="K452" s="11"/>
      <c r="L452" s="11"/>
      <c r="M452" s="11"/>
    </row>
    <row r="453">
      <c r="K453" s="11"/>
      <c r="L453" s="11"/>
      <c r="M453" s="11"/>
    </row>
    <row r="454">
      <c r="K454" s="11"/>
      <c r="L454" s="11"/>
      <c r="M454" s="11"/>
    </row>
    <row r="455">
      <c r="K455" s="11"/>
      <c r="L455" s="11"/>
      <c r="M455" s="11"/>
    </row>
    <row r="456">
      <c r="K456" s="11"/>
      <c r="L456" s="11"/>
      <c r="M456" s="11"/>
    </row>
    <row r="457">
      <c r="K457" s="11"/>
      <c r="L457" s="11"/>
      <c r="M457" s="11"/>
    </row>
    <row r="458">
      <c r="K458" s="11"/>
      <c r="L458" s="11"/>
      <c r="M458" s="11"/>
    </row>
    <row r="459">
      <c r="K459" s="11"/>
      <c r="L459" s="11"/>
      <c r="M459" s="11"/>
    </row>
    <row r="460">
      <c r="K460" s="11"/>
      <c r="L460" s="11"/>
      <c r="M460" s="11"/>
    </row>
    <row r="461">
      <c r="K461" s="11"/>
      <c r="L461" s="11"/>
      <c r="M461" s="11"/>
    </row>
    <row r="462">
      <c r="K462" s="11"/>
      <c r="L462" s="11"/>
      <c r="M462" s="11"/>
    </row>
    <row r="463">
      <c r="K463" s="11"/>
      <c r="L463" s="11"/>
      <c r="M463" s="11"/>
    </row>
    <row r="464">
      <c r="K464" s="11"/>
      <c r="L464" s="11"/>
      <c r="M464" s="11"/>
    </row>
    <row r="465">
      <c r="K465" s="11"/>
      <c r="L465" s="11"/>
      <c r="M465" s="11"/>
    </row>
    <row r="466">
      <c r="K466" s="11"/>
      <c r="L466" s="11"/>
      <c r="M466" s="11"/>
    </row>
    <row r="467">
      <c r="K467" s="11"/>
      <c r="L467" s="11"/>
      <c r="M467" s="11"/>
    </row>
    <row r="468">
      <c r="K468" s="11"/>
      <c r="L468" s="11"/>
      <c r="M468" s="11"/>
    </row>
    <row r="469">
      <c r="K469" s="11"/>
      <c r="L469" s="11"/>
      <c r="M469" s="11"/>
    </row>
    <row r="470">
      <c r="K470" s="11"/>
      <c r="L470" s="11"/>
      <c r="M470" s="11"/>
    </row>
    <row r="471">
      <c r="K471" s="11"/>
      <c r="L471" s="11"/>
      <c r="M471" s="11"/>
    </row>
    <row r="472">
      <c r="K472" s="11"/>
      <c r="L472" s="11"/>
      <c r="M472" s="11"/>
    </row>
    <row r="473">
      <c r="K473" s="11"/>
      <c r="L473" s="11"/>
      <c r="M473" s="11"/>
    </row>
    <row r="474">
      <c r="K474" s="11"/>
      <c r="L474" s="11"/>
      <c r="M474" s="11"/>
    </row>
    <row r="475">
      <c r="K475" s="11"/>
      <c r="L475" s="11"/>
      <c r="M475" s="11"/>
    </row>
    <row r="476">
      <c r="K476" s="11"/>
      <c r="L476" s="11"/>
      <c r="M476" s="11"/>
    </row>
    <row r="477">
      <c r="K477" s="11"/>
      <c r="L477" s="11"/>
      <c r="M477" s="11"/>
    </row>
    <row r="478">
      <c r="K478" s="11"/>
      <c r="L478" s="11"/>
      <c r="M478" s="11"/>
    </row>
    <row r="479">
      <c r="K479" s="11"/>
      <c r="L479" s="11"/>
      <c r="M479" s="11"/>
    </row>
    <row r="480">
      <c r="K480" s="11"/>
      <c r="L480" s="11"/>
      <c r="M480" s="11"/>
    </row>
    <row r="481">
      <c r="K481" s="11"/>
      <c r="L481" s="11"/>
      <c r="M481" s="11"/>
    </row>
    <row r="482">
      <c r="K482" s="11"/>
      <c r="L482" s="11"/>
      <c r="M482" s="11"/>
    </row>
    <row r="483">
      <c r="K483" s="11"/>
      <c r="L483" s="11"/>
      <c r="M483" s="11"/>
    </row>
    <row r="484">
      <c r="K484" s="11"/>
      <c r="L484" s="11"/>
      <c r="M484" s="11"/>
    </row>
    <row r="485">
      <c r="K485" s="11"/>
      <c r="L485" s="11"/>
      <c r="M485" s="11"/>
    </row>
    <row r="486">
      <c r="K486" s="11"/>
      <c r="L486" s="11"/>
      <c r="M486" s="11"/>
    </row>
    <row r="487">
      <c r="K487" s="11"/>
      <c r="L487" s="11"/>
      <c r="M487" s="11"/>
    </row>
    <row r="488">
      <c r="K488" s="11"/>
      <c r="L488" s="11"/>
      <c r="M488" s="11"/>
    </row>
    <row r="489">
      <c r="K489" s="11"/>
      <c r="L489" s="11"/>
      <c r="M489" s="11"/>
    </row>
    <row r="490">
      <c r="K490" s="11"/>
      <c r="L490" s="11"/>
      <c r="M490" s="11"/>
    </row>
    <row r="491">
      <c r="K491" s="11"/>
      <c r="L491" s="11"/>
      <c r="M491" s="11"/>
    </row>
    <row r="492">
      <c r="K492" s="11"/>
      <c r="L492" s="11"/>
      <c r="M492" s="11"/>
    </row>
    <row r="493">
      <c r="K493" s="11"/>
      <c r="L493" s="11"/>
      <c r="M493" s="11"/>
    </row>
    <row r="494">
      <c r="K494" s="11"/>
      <c r="L494" s="11"/>
      <c r="M494" s="11"/>
    </row>
    <row r="495">
      <c r="K495" s="11"/>
      <c r="L495" s="11"/>
      <c r="M495" s="11"/>
    </row>
    <row r="496">
      <c r="K496" s="11"/>
      <c r="L496" s="11"/>
      <c r="M496" s="11"/>
    </row>
    <row r="497">
      <c r="K497" s="11"/>
      <c r="L497" s="11"/>
      <c r="M497" s="11"/>
    </row>
    <row r="498">
      <c r="K498" s="11"/>
      <c r="L498" s="11"/>
      <c r="M498" s="11"/>
    </row>
    <row r="499">
      <c r="K499" s="11"/>
      <c r="L499" s="11"/>
      <c r="M499" s="11"/>
    </row>
    <row r="500">
      <c r="K500" s="11"/>
      <c r="L500" s="11"/>
      <c r="M500" s="11"/>
    </row>
    <row r="501">
      <c r="K501" s="11"/>
      <c r="L501" s="11"/>
      <c r="M501" s="11"/>
    </row>
    <row r="502">
      <c r="K502" s="11"/>
      <c r="L502" s="11"/>
      <c r="M502" s="11"/>
    </row>
    <row r="503">
      <c r="K503" s="11"/>
      <c r="L503" s="11"/>
      <c r="M503" s="11"/>
    </row>
    <row r="504">
      <c r="K504" s="11"/>
      <c r="L504" s="11"/>
      <c r="M504" s="11"/>
    </row>
    <row r="505">
      <c r="K505" s="11"/>
      <c r="L505" s="11"/>
      <c r="M505" s="11"/>
    </row>
    <row r="506">
      <c r="K506" s="11"/>
      <c r="L506" s="11"/>
      <c r="M506" s="11"/>
    </row>
    <row r="507">
      <c r="K507" s="11"/>
      <c r="L507" s="11"/>
      <c r="M507" s="11"/>
    </row>
    <row r="508">
      <c r="K508" s="11"/>
      <c r="L508" s="11"/>
      <c r="M508" s="11"/>
    </row>
    <row r="509">
      <c r="K509" s="11"/>
      <c r="L509" s="11"/>
      <c r="M509" s="11"/>
    </row>
    <row r="510">
      <c r="K510" s="11"/>
      <c r="L510" s="11"/>
      <c r="M510" s="11"/>
    </row>
    <row r="511">
      <c r="K511" s="11"/>
      <c r="L511" s="11"/>
      <c r="M511" s="11"/>
    </row>
    <row r="512">
      <c r="K512" s="11"/>
      <c r="L512" s="11"/>
      <c r="M512" s="11"/>
    </row>
    <row r="513">
      <c r="K513" s="11"/>
      <c r="L513" s="11"/>
      <c r="M513" s="11"/>
    </row>
    <row r="514">
      <c r="K514" s="11"/>
      <c r="L514" s="11"/>
      <c r="M514" s="11"/>
    </row>
    <row r="515">
      <c r="K515" s="11"/>
      <c r="L515" s="11"/>
      <c r="M515" s="11"/>
    </row>
    <row r="516">
      <c r="K516" s="11"/>
      <c r="L516" s="11"/>
      <c r="M516" s="11"/>
    </row>
    <row r="517">
      <c r="K517" s="11"/>
      <c r="L517" s="11"/>
      <c r="M517" s="11"/>
    </row>
    <row r="518">
      <c r="K518" s="11"/>
      <c r="L518" s="11"/>
      <c r="M518" s="11"/>
    </row>
    <row r="519">
      <c r="K519" s="11"/>
      <c r="L519" s="11"/>
      <c r="M519" s="11"/>
    </row>
    <row r="520">
      <c r="K520" s="11"/>
      <c r="L520" s="11"/>
      <c r="M520" s="11"/>
    </row>
    <row r="521">
      <c r="K521" s="11"/>
      <c r="L521" s="11"/>
      <c r="M521" s="11"/>
    </row>
    <row r="522">
      <c r="K522" s="11"/>
      <c r="L522" s="11"/>
      <c r="M522" s="11"/>
    </row>
    <row r="523">
      <c r="K523" s="11"/>
      <c r="L523" s="11"/>
      <c r="M523" s="11"/>
    </row>
    <row r="524">
      <c r="K524" s="11"/>
      <c r="L524" s="11"/>
      <c r="M524" s="11"/>
    </row>
    <row r="525">
      <c r="K525" s="11"/>
      <c r="L525" s="11"/>
      <c r="M525" s="11"/>
    </row>
    <row r="526">
      <c r="K526" s="11"/>
      <c r="L526" s="11"/>
      <c r="M526" s="11"/>
    </row>
    <row r="527">
      <c r="K527" s="11"/>
      <c r="L527" s="11"/>
      <c r="M527" s="11"/>
    </row>
    <row r="528">
      <c r="K528" s="11"/>
      <c r="L528" s="11"/>
      <c r="M528" s="11"/>
    </row>
    <row r="529">
      <c r="K529" s="11"/>
      <c r="L529" s="11"/>
      <c r="M529" s="11"/>
    </row>
    <row r="530">
      <c r="K530" s="11"/>
      <c r="L530" s="11"/>
      <c r="M530" s="11"/>
    </row>
    <row r="531">
      <c r="K531" s="11"/>
      <c r="L531" s="11"/>
      <c r="M531" s="11"/>
    </row>
    <row r="532">
      <c r="K532" s="11"/>
      <c r="L532" s="11"/>
      <c r="M532" s="11"/>
    </row>
    <row r="533">
      <c r="K533" s="11"/>
      <c r="L533" s="11"/>
      <c r="M533" s="11"/>
    </row>
    <row r="534">
      <c r="K534" s="11"/>
      <c r="L534" s="11"/>
      <c r="M534" s="11"/>
    </row>
    <row r="535">
      <c r="K535" s="11"/>
      <c r="L535" s="11"/>
      <c r="M535" s="11"/>
    </row>
    <row r="536">
      <c r="K536" s="11"/>
      <c r="L536" s="11"/>
      <c r="M536" s="11"/>
    </row>
    <row r="537">
      <c r="K537" s="11"/>
      <c r="L537" s="11"/>
      <c r="M537" s="11"/>
    </row>
    <row r="538">
      <c r="K538" s="11"/>
      <c r="L538" s="11"/>
      <c r="M538" s="11"/>
    </row>
    <row r="539">
      <c r="K539" s="11"/>
      <c r="L539" s="11"/>
      <c r="M539" s="11"/>
    </row>
    <row r="540">
      <c r="K540" s="11"/>
      <c r="L540" s="11"/>
      <c r="M540" s="11"/>
    </row>
    <row r="541">
      <c r="K541" s="11"/>
      <c r="L541" s="11"/>
      <c r="M541" s="11"/>
    </row>
    <row r="542">
      <c r="K542" s="11"/>
      <c r="L542" s="11"/>
      <c r="M542" s="11"/>
    </row>
    <row r="543">
      <c r="K543" s="11"/>
      <c r="L543" s="11"/>
      <c r="M543" s="11"/>
    </row>
    <row r="544">
      <c r="K544" s="11"/>
      <c r="L544" s="11"/>
      <c r="M544" s="11"/>
    </row>
    <row r="545">
      <c r="K545" s="11"/>
      <c r="L545" s="11"/>
      <c r="M545" s="11"/>
    </row>
    <row r="546">
      <c r="K546" s="11"/>
      <c r="L546" s="11"/>
      <c r="M546" s="11"/>
    </row>
    <row r="547">
      <c r="K547" s="11"/>
      <c r="L547" s="11"/>
      <c r="M547" s="11"/>
    </row>
    <row r="548">
      <c r="K548" s="11"/>
      <c r="L548" s="11"/>
      <c r="M548" s="11"/>
    </row>
    <row r="549">
      <c r="K549" s="11"/>
      <c r="L549" s="11"/>
      <c r="M549" s="11"/>
    </row>
    <row r="550">
      <c r="K550" s="11"/>
      <c r="L550" s="11"/>
      <c r="M550" s="11"/>
    </row>
    <row r="551">
      <c r="K551" s="11"/>
      <c r="L551" s="11"/>
      <c r="M551" s="11"/>
    </row>
    <row r="552">
      <c r="K552" s="11"/>
      <c r="L552" s="11"/>
      <c r="M552" s="11"/>
    </row>
    <row r="553">
      <c r="K553" s="11"/>
      <c r="L553" s="11"/>
      <c r="M553" s="11"/>
    </row>
    <row r="554">
      <c r="K554" s="11"/>
      <c r="L554" s="11"/>
      <c r="M554" s="11"/>
    </row>
    <row r="555">
      <c r="K555" s="11"/>
      <c r="L555" s="11"/>
      <c r="M555" s="11"/>
    </row>
    <row r="556">
      <c r="K556" s="11"/>
      <c r="L556" s="11"/>
      <c r="M556" s="11"/>
    </row>
    <row r="557">
      <c r="K557" s="11"/>
      <c r="L557" s="11"/>
      <c r="M557" s="11"/>
    </row>
    <row r="558">
      <c r="K558" s="11"/>
      <c r="L558" s="11"/>
      <c r="M558" s="11"/>
    </row>
    <row r="559">
      <c r="K559" s="11"/>
      <c r="L559" s="11"/>
      <c r="M559" s="11"/>
    </row>
    <row r="560">
      <c r="K560" s="11"/>
      <c r="L560" s="11"/>
      <c r="M560" s="11"/>
    </row>
    <row r="561">
      <c r="K561" s="11"/>
      <c r="L561" s="11"/>
      <c r="M561" s="11"/>
    </row>
    <row r="562">
      <c r="K562" s="11"/>
      <c r="L562" s="11"/>
      <c r="M562" s="11"/>
    </row>
    <row r="563">
      <c r="K563" s="11"/>
      <c r="L563" s="11"/>
      <c r="M563" s="11"/>
    </row>
    <row r="564">
      <c r="K564" s="11"/>
      <c r="L564" s="11"/>
      <c r="M564" s="11"/>
    </row>
    <row r="565">
      <c r="K565" s="11"/>
      <c r="L565" s="11"/>
      <c r="M565" s="11"/>
    </row>
    <row r="566">
      <c r="K566" s="11"/>
      <c r="L566" s="11"/>
      <c r="M566" s="11"/>
    </row>
    <row r="567">
      <c r="K567" s="11"/>
      <c r="L567" s="11"/>
      <c r="M567" s="11"/>
    </row>
    <row r="568">
      <c r="K568" s="11"/>
      <c r="L568" s="11"/>
      <c r="M568" s="11"/>
    </row>
    <row r="569">
      <c r="K569" s="11"/>
      <c r="L569" s="11"/>
      <c r="M569" s="11"/>
    </row>
    <row r="570">
      <c r="K570" s="11"/>
      <c r="L570" s="11"/>
      <c r="M570" s="11"/>
    </row>
    <row r="571">
      <c r="K571" s="11"/>
      <c r="L571" s="11"/>
      <c r="M571" s="11"/>
    </row>
    <row r="572">
      <c r="K572" s="11"/>
      <c r="L572" s="11"/>
      <c r="M572" s="11"/>
    </row>
    <row r="573">
      <c r="K573" s="11"/>
      <c r="L573" s="11"/>
      <c r="M573" s="11"/>
    </row>
    <row r="574">
      <c r="K574" s="11"/>
      <c r="L574" s="11"/>
      <c r="M574" s="11"/>
    </row>
    <row r="575">
      <c r="K575" s="11"/>
      <c r="L575" s="11"/>
      <c r="M575" s="11"/>
    </row>
    <row r="576">
      <c r="K576" s="11"/>
      <c r="L576" s="11"/>
      <c r="M576" s="11"/>
    </row>
    <row r="577">
      <c r="K577" s="11"/>
      <c r="L577" s="11"/>
      <c r="M577" s="11"/>
    </row>
    <row r="578">
      <c r="K578" s="11"/>
      <c r="L578" s="11"/>
      <c r="M578" s="11"/>
    </row>
    <row r="579">
      <c r="K579" s="11"/>
      <c r="L579" s="11"/>
      <c r="M579" s="11"/>
    </row>
    <row r="580">
      <c r="K580" s="11"/>
      <c r="L580" s="11"/>
      <c r="M580" s="11"/>
    </row>
    <row r="581">
      <c r="K581" s="11"/>
      <c r="L581" s="11"/>
      <c r="M581" s="11"/>
    </row>
    <row r="582">
      <c r="K582" s="11"/>
      <c r="L582" s="11"/>
      <c r="M582" s="11"/>
    </row>
    <row r="583">
      <c r="K583" s="11"/>
      <c r="L583" s="11"/>
      <c r="M583" s="11"/>
    </row>
    <row r="584">
      <c r="K584" s="11"/>
      <c r="L584" s="11"/>
      <c r="M584" s="11"/>
    </row>
    <row r="585">
      <c r="K585" s="11"/>
      <c r="L585" s="11"/>
      <c r="M585" s="11"/>
    </row>
    <row r="586">
      <c r="K586" s="11"/>
      <c r="L586" s="11"/>
      <c r="M586" s="11"/>
    </row>
    <row r="587">
      <c r="K587" s="11"/>
      <c r="L587" s="11"/>
      <c r="M587" s="11"/>
    </row>
    <row r="588">
      <c r="K588" s="11"/>
      <c r="L588" s="11"/>
      <c r="M588" s="11"/>
    </row>
    <row r="589">
      <c r="K589" s="11"/>
      <c r="L589" s="11"/>
      <c r="M589" s="11"/>
    </row>
    <row r="590">
      <c r="K590" s="11"/>
      <c r="L590" s="11"/>
      <c r="M590" s="11"/>
    </row>
    <row r="591">
      <c r="K591" s="11"/>
      <c r="L591" s="11"/>
      <c r="M591" s="11"/>
    </row>
    <row r="592">
      <c r="K592" s="11"/>
      <c r="L592" s="11"/>
      <c r="M592" s="11"/>
    </row>
    <row r="593">
      <c r="K593" s="11"/>
      <c r="L593" s="11"/>
      <c r="M593" s="11"/>
    </row>
    <row r="594">
      <c r="K594" s="11"/>
      <c r="L594" s="11"/>
      <c r="M594" s="11"/>
    </row>
    <row r="595">
      <c r="K595" s="11"/>
      <c r="L595" s="11"/>
      <c r="M595" s="11"/>
    </row>
    <row r="596">
      <c r="K596" s="11"/>
      <c r="L596" s="11"/>
      <c r="M596" s="11"/>
    </row>
    <row r="597">
      <c r="K597" s="11"/>
      <c r="L597" s="11"/>
      <c r="M597" s="11"/>
    </row>
    <row r="598">
      <c r="K598" s="11"/>
      <c r="L598" s="11"/>
      <c r="M598" s="11"/>
    </row>
    <row r="599">
      <c r="K599" s="11"/>
      <c r="L599" s="11"/>
      <c r="M599" s="11"/>
    </row>
    <row r="600">
      <c r="K600" s="11"/>
      <c r="L600" s="11"/>
      <c r="M600" s="11"/>
    </row>
    <row r="601">
      <c r="K601" s="11"/>
      <c r="L601" s="11"/>
      <c r="M601" s="11"/>
    </row>
    <row r="602">
      <c r="K602" s="11"/>
      <c r="L602" s="11"/>
      <c r="M602" s="11"/>
    </row>
    <row r="603">
      <c r="K603" s="11"/>
      <c r="L603" s="11"/>
      <c r="M603" s="11"/>
    </row>
    <row r="604">
      <c r="K604" s="11"/>
      <c r="L604" s="11"/>
      <c r="M604" s="11"/>
    </row>
    <row r="605">
      <c r="K605" s="11"/>
      <c r="L605" s="11"/>
      <c r="M605" s="11"/>
    </row>
    <row r="606">
      <c r="K606" s="11"/>
      <c r="L606" s="11"/>
      <c r="M606" s="11"/>
    </row>
    <row r="607">
      <c r="K607" s="11"/>
      <c r="L607" s="11"/>
      <c r="M607" s="11"/>
    </row>
    <row r="608">
      <c r="K608" s="11"/>
      <c r="L608" s="11"/>
      <c r="M608" s="11"/>
    </row>
    <row r="609">
      <c r="K609" s="11"/>
      <c r="L609" s="11"/>
      <c r="M609" s="11"/>
    </row>
    <row r="610">
      <c r="K610" s="11"/>
      <c r="L610" s="11"/>
      <c r="M610" s="11"/>
    </row>
    <row r="611">
      <c r="K611" s="11"/>
      <c r="L611" s="11"/>
      <c r="M611" s="11"/>
    </row>
    <row r="612">
      <c r="K612" s="11"/>
      <c r="L612" s="11"/>
      <c r="M612" s="11"/>
    </row>
    <row r="613">
      <c r="K613" s="11"/>
      <c r="L613" s="11"/>
      <c r="M613" s="11"/>
    </row>
    <row r="614">
      <c r="K614" s="11"/>
      <c r="L614" s="11"/>
      <c r="M614" s="11"/>
    </row>
    <row r="615">
      <c r="K615" s="11"/>
      <c r="L615" s="11"/>
      <c r="M615" s="11"/>
    </row>
    <row r="616">
      <c r="K616" s="11"/>
      <c r="L616" s="11"/>
      <c r="M616" s="11"/>
    </row>
    <row r="617">
      <c r="K617" s="11"/>
      <c r="L617" s="11"/>
      <c r="M617" s="11"/>
    </row>
    <row r="618">
      <c r="K618" s="11"/>
      <c r="L618" s="11"/>
      <c r="M618" s="11"/>
    </row>
    <row r="619">
      <c r="K619" s="11"/>
      <c r="L619" s="11"/>
      <c r="M619" s="11"/>
    </row>
    <row r="620">
      <c r="K620" s="11"/>
      <c r="L620" s="11"/>
      <c r="M620" s="11"/>
    </row>
    <row r="621">
      <c r="K621" s="11"/>
      <c r="L621" s="11"/>
      <c r="M621" s="11"/>
    </row>
    <row r="622">
      <c r="K622" s="11"/>
      <c r="L622" s="11"/>
      <c r="M622" s="11"/>
    </row>
    <row r="623">
      <c r="K623" s="11"/>
      <c r="L623" s="11"/>
      <c r="M623" s="11"/>
    </row>
    <row r="624">
      <c r="K624" s="11"/>
      <c r="L624" s="11"/>
      <c r="M624" s="11"/>
    </row>
    <row r="625">
      <c r="K625" s="11"/>
      <c r="L625" s="11"/>
      <c r="M625" s="11"/>
    </row>
    <row r="626">
      <c r="K626" s="11"/>
      <c r="L626" s="11"/>
      <c r="M626" s="11"/>
    </row>
    <row r="627">
      <c r="K627" s="11"/>
      <c r="L627" s="11"/>
      <c r="M627" s="11"/>
    </row>
    <row r="628">
      <c r="K628" s="11"/>
      <c r="L628" s="11"/>
      <c r="M628" s="11"/>
    </row>
    <row r="629">
      <c r="K629" s="11"/>
      <c r="L629" s="11"/>
      <c r="M629" s="11"/>
    </row>
    <row r="630">
      <c r="K630" s="11"/>
      <c r="L630" s="11"/>
      <c r="M630" s="11"/>
    </row>
    <row r="631">
      <c r="K631" s="11"/>
      <c r="L631" s="11"/>
      <c r="M631" s="11"/>
    </row>
    <row r="632">
      <c r="K632" s="11"/>
      <c r="L632" s="11"/>
      <c r="M632" s="11"/>
    </row>
    <row r="633">
      <c r="K633" s="11"/>
      <c r="L633" s="11"/>
      <c r="M633" s="11"/>
    </row>
    <row r="634">
      <c r="K634" s="11"/>
      <c r="L634" s="11"/>
      <c r="M634" s="11"/>
    </row>
    <row r="635">
      <c r="K635" s="11"/>
      <c r="L635" s="11"/>
      <c r="M635" s="11"/>
    </row>
    <row r="636">
      <c r="K636" s="11"/>
      <c r="L636" s="11"/>
      <c r="M636" s="11"/>
    </row>
    <row r="637">
      <c r="K637" s="11"/>
      <c r="L637" s="11"/>
      <c r="M637" s="11"/>
    </row>
    <row r="638">
      <c r="K638" s="11"/>
      <c r="L638" s="11"/>
      <c r="M638" s="11"/>
    </row>
    <row r="639">
      <c r="K639" s="11"/>
      <c r="L639" s="11"/>
      <c r="M639" s="11"/>
    </row>
    <row r="640">
      <c r="K640" s="11"/>
      <c r="L640" s="11"/>
      <c r="M640" s="11"/>
    </row>
    <row r="641">
      <c r="K641" s="11"/>
      <c r="L641" s="11"/>
      <c r="M641" s="11"/>
    </row>
    <row r="642">
      <c r="K642" s="11"/>
      <c r="L642" s="11"/>
      <c r="M642" s="11"/>
    </row>
    <row r="643">
      <c r="K643" s="11"/>
      <c r="L643" s="11"/>
      <c r="M643" s="11"/>
    </row>
    <row r="644">
      <c r="K644" s="11"/>
      <c r="L644" s="11"/>
      <c r="M644" s="11"/>
    </row>
    <row r="645">
      <c r="K645" s="11"/>
      <c r="L645" s="11"/>
      <c r="M645" s="11"/>
    </row>
    <row r="646">
      <c r="K646" s="11"/>
      <c r="L646" s="11"/>
      <c r="M646" s="11"/>
    </row>
    <row r="647">
      <c r="K647" s="11"/>
      <c r="L647" s="11"/>
      <c r="M647" s="11"/>
    </row>
    <row r="648">
      <c r="K648" s="11"/>
      <c r="L648" s="11"/>
      <c r="M648" s="11"/>
    </row>
    <row r="649">
      <c r="K649" s="11"/>
      <c r="L649" s="11"/>
      <c r="M649" s="11"/>
    </row>
    <row r="650">
      <c r="K650" s="11"/>
      <c r="L650" s="11"/>
      <c r="M650" s="11"/>
    </row>
    <row r="651">
      <c r="K651" s="11"/>
      <c r="L651" s="11"/>
      <c r="M651" s="11"/>
    </row>
    <row r="652">
      <c r="K652" s="11"/>
      <c r="L652" s="11"/>
      <c r="M652" s="11"/>
    </row>
    <row r="653">
      <c r="K653" s="11"/>
      <c r="L653" s="11"/>
      <c r="M653" s="11"/>
    </row>
    <row r="654">
      <c r="K654" s="11"/>
      <c r="L654" s="11"/>
      <c r="M654" s="11"/>
    </row>
    <row r="655">
      <c r="K655" s="11"/>
      <c r="L655" s="11"/>
      <c r="M655" s="11"/>
    </row>
    <row r="656">
      <c r="K656" s="11"/>
      <c r="L656" s="11"/>
      <c r="M656" s="11"/>
    </row>
    <row r="657">
      <c r="K657" s="11"/>
      <c r="L657" s="11"/>
      <c r="M657" s="11"/>
    </row>
    <row r="658">
      <c r="K658" s="11"/>
      <c r="L658" s="11"/>
      <c r="M658" s="11"/>
    </row>
    <row r="659">
      <c r="K659" s="11"/>
      <c r="L659" s="11"/>
      <c r="M659" s="11"/>
    </row>
    <row r="660">
      <c r="K660" s="11"/>
      <c r="L660" s="11"/>
      <c r="M660" s="11"/>
    </row>
    <row r="661">
      <c r="K661" s="11"/>
      <c r="L661" s="11"/>
      <c r="M661" s="11"/>
    </row>
    <row r="662">
      <c r="K662" s="11"/>
      <c r="L662" s="11"/>
      <c r="M662" s="11"/>
    </row>
    <row r="663">
      <c r="K663" s="11"/>
      <c r="L663" s="11"/>
      <c r="M663" s="11"/>
    </row>
    <row r="664">
      <c r="K664" s="11"/>
      <c r="L664" s="11"/>
      <c r="M664" s="11"/>
    </row>
    <row r="665">
      <c r="K665" s="11"/>
      <c r="L665" s="11"/>
      <c r="M665" s="11"/>
    </row>
    <row r="666">
      <c r="K666" s="11"/>
      <c r="L666" s="11"/>
      <c r="M666" s="11"/>
    </row>
    <row r="667">
      <c r="K667" s="11"/>
      <c r="L667" s="11"/>
      <c r="M667" s="11"/>
    </row>
    <row r="668">
      <c r="K668" s="11"/>
      <c r="L668" s="11"/>
      <c r="M668" s="11"/>
    </row>
    <row r="669">
      <c r="K669" s="11"/>
      <c r="L669" s="11"/>
      <c r="M669" s="11"/>
    </row>
    <row r="670">
      <c r="K670" s="11"/>
      <c r="L670" s="11"/>
      <c r="M670" s="11"/>
    </row>
    <row r="671">
      <c r="K671" s="11"/>
      <c r="L671" s="11"/>
      <c r="M671" s="11"/>
    </row>
    <row r="672">
      <c r="K672" s="11"/>
      <c r="L672" s="11"/>
      <c r="M672" s="11"/>
    </row>
    <row r="673">
      <c r="K673" s="11"/>
      <c r="L673" s="11"/>
      <c r="M673" s="11"/>
    </row>
    <row r="674">
      <c r="K674" s="11"/>
      <c r="L674" s="11"/>
      <c r="M674" s="11"/>
    </row>
    <row r="675">
      <c r="K675" s="11"/>
      <c r="L675" s="11"/>
      <c r="M675" s="11"/>
    </row>
    <row r="676">
      <c r="K676" s="11"/>
      <c r="L676" s="11"/>
      <c r="M676" s="11"/>
    </row>
    <row r="677">
      <c r="K677" s="11"/>
      <c r="L677" s="11"/>
      <c r="M677" s="11"/>
    </row>
    <row r="678">
      <c r="K678" s="11"/>
      <c r="L678" s="11"/>
      <c r="M678" s="11"/>
    </row>
    <row r="679">
      <c r="K679" s="11"/>
      <c r="L679" s="11"/>
      <c r="M679" s="11"/>
    </row>
    <row r="680">
      <c r="K680" s="11"/>
      <c r="L680" s="11"/>
      <c r="M680" s="11"/>
    </row>
    <row r="681">
      <c r="K681" s="11"/>
      <c r="L681" s="11"/>
      <c r="M681" s="11"/>
    </row>
    <row r="682">
      <c r="K682" s="11"/>
      <c r="L682" s="11"/>
      <c r="M682" s="11"/>
    </row>
    <row r="683">
      <c r="K683" s="11"/>
      <c r="L683" s="11"/>
      <c r="M683" s="11"/>
    </row>
    <row r="684">
      <c r="K684" s="11"/>
      <c r="L684" s="11"/>
      <c r="M684" s="11"/>
    </row>
    <row r="685">
      <c r="K685" s="11"/>
      <c r="L685" s="11"/>
      <c r="M685" s="11"/>
    </row>
    <row r="686">
      <c r="K686" s="11"/>
      <c r="L686" s="11"/>
      <c r="M686" s="11"/>
    </row>
    <row r="687">
      <c r="K687" s="11"/>
      <c r="L687" s="11"/>
      <c r="M687" s="11"/>
    </row>
    <row r="688">
      <c r="K688" s="11"/>
      <c r="L688" s="11"/>
      <c r="M688" s="11"/>
    </row>
    <row r="689">
      <c r="K689" s="11"/>
      <c r="L689" s="11"/>
      <c r="M689" s="11"/>
    </row>
    <row r="690">
      <c r="K690" s="11"/>
      <c r="L690" s="11"/>
      <c r="M690" s="11"/>
    </row>
    <row r="691">
      <c r="K691" s="11"/>
      <c r="L691" s="11"/>
      <c r="M691" s="11"/>
    </row>
    <row r="692">
      <c r="K692" s="11"/>
      <c r="L692" s="11"/>
      <c r="M692" s="11"/>
    </row>
    <row r="693">
      <c r="K693" s="11"/>
      <c r="L693" s="11"/>
      <c r="M693" s="11"/>
    </row>
    <row r="694">
      <c r="K694" s="11"/>
      <c r="L694" s="11"/>
      <c r="M694" s="11"/>
    </row>
    <row r="695">
      <c r="K695" s="11"/>
      <c r="L695" s="11"/>
      <c r="M695" s="11"/>
    </row>
    <row r="696">
      <c r="K696" s="11"/>
      <c r="L696" s="11"/>
      <c r="M696" s="11"/>
    </row>
    <row r="697">
      <c r="K697" s="11"/>
      <c r="L697" s="11"/>
      <c r="M697" s="11"/>
    </row>
    <row r="698">
      <c r="K698" s="11"/>
      <c r="L698" s="11"/>
      <c r="M698" s="11"/>
    </row>
    <row r="699">
      <c r="K699" s="11"/>
      <c r="L699" s="11"/>
      <c r="M699" s="11"/>
    </row>
    <row r="700">
      <c r="K700" s="11"/>
      <c r="L700" s="11"/>
      <c r="M700" s="11"/>
    </row>
    <row r="701">
      <c r="K701" s="11"/>
      <c r="L701" s="11"/>
      <c r="M701" s="11"/>
    </row>
    <row r="702">
      <c r="K702" s="11"/>
      <c r="L702" s="11"/>
      <c r="M702" s="11"/>
    </row>
    <row r="703">
      <c r="K703" s="11"/>
      <c r="L703" s="11"/>
      <c r="M703" s="11"/>
    </row>
    <row r="704">
      <c r="K704" s="11"/>
      <c r="L704" s="11"/>
      <c r="M704" s="11"/>
    </row>
    <row r="705">
      <c r="K705" s="11"/>
      <c r="L705" s="11"/>
      <c r="M705" s="11"/>
    </row>
    <row r="706">
      <c r="K706" s="11"/>
      <c r="L706" s="11"/>
      <c r="M706" s="11"/>
    </row>
    <row r="707">
      <c r="K707" s="11"/>
      <c r="L707" s="11"/>
      <c r="M707" s="11"/>
    </row>
    <row r="708">
      <c r="K708" s="11"/>
      <c r="L708" s="11"/>
      <c r="M708" s="11"/>
    </row>
    <row r="709">
      <c r="K709" s="11"/>
      <c r="L709" s="11"/>
      <c r="M709" s="11"/>
    </row>
    <row r="710">
      <c r="K710" s="11"/>
      <c r="L710" s="11"/>
      <c r="M710" s="11"/>
    </row>
    <row r="711">
      <c r="K711" s="11"/>
      <c r="L711" s="11"/>
      <c r="M711" s="11"/>
    </row>
    <row r="712">
      <c r="K712" s="11"/>
      <c r="L712" s="11"/>
      <c r="M712" s="11"/>
    </row>
    <row r="713">
      <c r="K713" s="11"/>
      <c r="L713" s="11"/>
      <c r="M713" s="11"/>
    </row>
    <row r="714">
      <c r="K714" s="11"/>
      <c r="L714" s="11"/>
      <c r="M714" s="11"/>
    </row>
    <row r="715">
      <c r="K715" s="11"/>
      <c r="L715" s="11"/>
      <c r="M715" s="11"/>
    </row>
    <row r="716">
      <c r="K716" s="11"/>
      <c r="L716" s="11"/>
      <c r="M716" s="11"/>
    </row>
    <row r="717">
      <c r="K717" s="11"/>
      <c r="L717" s="11"/>
      <c r="M717" s="11"/>
    </row>
    <row r="718">
      <c r="K718" s="11"/>
      <c r="L718" s="11"/>
      <c r="M718" s="11"/>
    </row>
    <row r="719">
      <c r="K719" s="11"/>
      <c r="L719" s="11"/>
      <c r="M719" s="11"/>
    </row>
    <row r="720">
      <c r="K720" s="11"/>
      <c r="L720" s="11"/>
      <c r="M720" s="11"/>
    </row>
    <row r="721">
      <c r="K721" s="11"/>
      <c r="L721" s="11"/>
      <c r="M721" s="11"/>
    </row>
    <row r="722">
      <c r="K722" s="11"/>
      <c r="L722" s="11"/>
      <c r="M722" s="11"/>
    </row>
    <row r="723">
      <c r="K723" s="11"/>
      <c r="L723" s="11"/>
      <c r="M723" s="11"/>
    </row>
    <row r="724">
      <c r="K724" s="11"/>
      <c r="L724" s="11"/>
      <c r="M724" s="11"/>
    </row>
    <row r="725">
      <c r="K725" s="11"/>
      <c r="L725" s="11"/>
      <c r="M725" s="11"/>
    </row>
    <row r="726">
      <c r="K726" s="11"/>
      <c r="L726" s="11"/>
      <c r="M726" s="11"/>
    </row>
    <row r="727">
      <c r="K727" s="11"/>
      <c r="L727" s="11"/>
      <c r="M727" s="11"/>
    </row>
    <row r="728">
      <c r="K728" s="11"/>
      <c r="L728" s="11"/>
      <c r="M728" s="11"/>
    </row>
    <row r="729">
      <c r="K729" s="11"/>
      <c r="L729" s="11"/>
      <c r="M729" s="11"/>
    </row>
    <row r="730">
      <c r="K730" s="11"/>
      <c r="L730" s="11"/>
      <c r="M730" s="11"/>
    </row>
    <row r="731">
      <c r="K731" s="11"/>
      <c r="L731" s="11"/>
      <c r="M731" s="11"/>
    </row>
    <row r="732">
      <c r="K732" s="11"/>
      <c r="L732" s="11"/>
      <c r="M732" s="11"/>
    </row>
    <row r="733">
      <c r="K733" s="11"/>
      <c r="L733" s="11"/>
      <c r="M733" s="11"/>
    </row>
    <row r="734">
      <c r="K734" s="11"/>
      <c r="L734" s="11"/>
      <c r="M734" s="11"/>
    </row>
    <row r="735">
      <c r="K735" s="11"/>
      <c r="L735" s="11"/>
      <c r="M735" s="11"/>
    </row>
    <row r="736">
      <c r="K736" s="11"/>
      <c r="L736" s="11"/>
      <c r="M736" s="11"/>
    </row>
    <row r="737">
      <c r="K737" s="11"/>
      <c r="L737" s="11"/>
      <c r="M737" s="11"/>
    </row>
    <row r="738">
      <c r="K738" s="11"/>
      <c r="L738" s="11"/>
      <c r="M738" s="11"/>
    </row>
    <row r="739">
      <c r="K739" s="11"/>
      <c r="L739" s="11"/>
      <c r="M739" s="11"/>
    </row>
    <row r="740">
      <c r="K740" s="11"/>
      <c r="L740" s="11"/>
      <c r="M740" s="11"/>
    </row>
    <row r="741">
      <c r="K741" s="11"/>
      <c r="L741" s="11"/>
      <c r="M741" s="11"/>
    </row>
    <row r="742">
      <c r="K742" s="11"/>
      <c r="L742" s="11"/>
      <c r="M742" s="11"/>
    </row>
    <row r="743">
      <c r="K743" s="11"/>
      <c r="L743" s="11"/>
      <c r="M743" s="11"/>
    </row>
    <row r="744">
      <c r="K744" s="11"/>
      <c r="L744" s="11"/>
      <c r="M744" s="11"/>
    </row>
    <row r="745">
      <c r="K745" s="11"/>
      <c r="L745" s="11"/>
      <c r="M745" s="11"/>
    </row>
    <row r="746">
      <c r="K746" s="11"/>
      <c r="L746" s="11"/>
      <c r="M746" s="11"/>
    </row>
    <row r="747">
      <c r="K747" s="11"/>
      <c r="L747" s="11"/>
      <c r="M747" s="11"/>
    </row>
    <row r="748">
      <c r="K748" s="11"/>
      <c r="L748" s="11"/>
      <c r="M748" s="11"/>
    </row>
    <row r="749">
      <c r="K749" s="11"/>
      <c r="L749" s="11"/>
      <c r="M749" s="11"/>
    </row>
    <row r="750">
      <c r="K750" s="11"/>
      <c r="L750" s="11"/>
      <c r="M750" s="11"/>
    </row>
    <row r="751">
      <c r="K751" s="11"/>
      <c r="L751" s="11"/>
      <c r="M751" s="11"/>
    </row>
    <row r="752">
      <c r="K752" s="11"/>
      <c r="L752" s="11"/>
      <c r="M752" s="11"/>
    </row>
    <row r="753">
      <c r="K753" s="11"/>
      <c r="L753" s="11"/>
      <c r="M753" s="11"/>
    </row>
    <row r="754">
      <c r="K754" s="11"/>
      <c r="L754" s="11"/>
      <c r="M754" s="11"/>
    </row>
    <row r="755">
      <c r="K755" s="11"/>
      <c r="L755" s="11"/>
      <c r="M755" s="11"/>
    </row>
    <row r="756">
      <c r="K756" s="11"/>
      <c r="L756" s="11"/>
      <c r="M756" s="11"/>
    </row>
    <row r="757">
      <c r="K757" s="11"/>
      <c r="L757" s="11"/>
      <c r="M757" s="11"/>
    </row>
    <row r="758">
      <c r="K758" s="11"/>
      <c r="L758" s="11"/>
      <c r="M758" s="11"/>
    </row>
    <row r="759">
      <c r="K759" s="11"/>
      <c r="L759" s="11"/>
      <c r="M759" s="11"/>
    </row>
    <row r="760">
      <c r="K760" s="11"/>
      <c r="L760" s="11"/>
      <c r="M760" s="11"/>
    </row>
    <row r="761">
      <c r="K761" s="11"/>
      <c r="L761" s="11"/>
      <c r="M761" s="11"/>
    </row>
    <row r="762">
      <c r="K762" s="11"/>
      <c r="L762" s="11"/>
      <c r="M762" s="11"/>
    </row>
    <row r="763">
      <c r="K763" s="11"/>
      <c r="L763" s="11"/>
      <c r="M763" s="11"/>
    </row>
    <row r="764">
      <c r="K764" s="11"/>
      <c r="L764" s="11"/>
      <c r="M764" s="11"/>
    </row>
    <row r="765">
      <c r="K765" s="11"/>
      <c r="L765" s="11"/>
      <c r="M765" s="11"/>
    </row>
    <row r="766">
      <c r="K766" s="11"/>
      <c r="L766" s="11"/>
      <c r="M766" s="11"/>
    </row>
    <row r="767">
      <c r="K767" s="11"/>
      <c r="L767" s="11"/>
      <c r="M767" s="11"/>
    </row>
    <row r="768">
      <c r="K768" s="11"/>
      <c r="L768" s="11"/>
      <c r="M768" s="11"/>
    </row>
    <row r="769">
      <c r="K769" s="11"/>
      <c r="L769" s="11"/>
      <c r="M769" s="11"/>
    </row>
    <row r="770">
      <c r="K770" s="11"/>
      <c r="L770" s="11"/>
      <c r="M770" s="11"/>
    </row>
    <row r="771">
      <c r="K771" s="11"/>
      <c r="L771" s="11"/>
      <c r="M771" s="11"/>
    </row>
    <row r="772">
      <c r="K772" s="11"/>
      <c r="L772" s="11"/>
      <c r="M772" s="11"/>
    </row>
    <row r="773">
      <c r="K773" s="11"/>
      <c r="L773" s="11"/>
      <c r="M773" s="11"/>
    </row>
    <row r="774">
      <c r="K774" s="11"/>
      <c r="L774" s="11"/>
      <c r="M774" s="11"/>
    </row>
    <row r="775">
      <c r="K775" s="11"/>
      <c r="L775" s="11"/>
      <c r="M775" s="11"/>
    </row>
    <row r="776">
      <c r="K776" s="11"/>
      <c r="L776" s="11"/>
      <c r="M776" s="11"/>
    </row>
    <row r="777">
      <c r="K777" s="11"/>
      <c r="L777" s="11"/>
      <c r="M777" s="11"/>
    </row>
    <row r="778">
      <c r="K778" s="11"/>
      <c r="L778" s="11"/>
      <c r="M778" s="11"/>
    </row>
    <row r="779">
      <c r="K779" s="11"/>
      <c r="L779" s="11"/>
      <c r="M779" s="11"/>
    </row>
    <row r="780">
      <c r="K780" s="11"/>
      <c r="L780" s="11"/>
      <c r="M780" s="11"/>
    </row>
    <row r="781">
      <c r="K781" s="11"/>
      <c r="L781" s="11"/>
      <c r="M781" s="11"/>
    </row>
    <row r="782">
      <c r="K782" s="11"/>
      <c r="L782" s="11"/>
      <c r="M782" s="11"/>
    </row>
    <row r="783">
      <c r="K783" s="11"/>
      <c r="L783" s="11"/>
      <c r="M783" s="11"/>
    </row>
    <row r="784">
      <c r="K784" s="11"/>
      <c r="L784" s="11"/>
      <c r="M784" s="11"/>
    </row>
    <row r="785">
      <c r="K785" s="11"/>
      <c r="L785" s="11"/>
      <c r="M785" s="11"/>
    </row>
    <row r="786">
      <c r="K786" s="11"/>
      <c r="L786" s="11"/>
      <c r="M786" s="11"/>
    </row>
    <row r="787">
      <c r="K787" s="11"/>
      <c r="L787" s="11"/>
      <c r="M787" s="11"/>
    </row>
    <row r="788">
      <c r="K788" s="11"/>
      <c r="L788" s="11"/>
      <c r="M788" s="11"/>
    </row>
    <row r="789">
      <c r="K789" s="11"/>
      <c r="L789" s="11"/>
      <c r="M789" s="11"/>
    </row>
    <row r="790">
      <c r="K790" s="11"/>
      <c r="L790" s="11"/>
      <c r="M790" s="11"/>
    </row>
    <row r="791">
      <c r="K791" s="11"/>
      <c r="L791" s="11"/>
      <c r="M791" s="11"/>
    </row>
    <row r="792">
      <c r="K792" s="11"/>
      <c r="L792" s="11"/>
      <c r="M792" s="11"/>
    </row>
    <row r="793">
      <c r="K793" s="11"/>
      <c r="L793" s="11"/>
      <c r="M793" s="11"/>
    </row>
    <row r="794">
      <c r="K794" s="11"/>
      <c r="L794" s="11"/>
      <c r="M794" s="11"/>
    </row>
    <row r="795">
      <c r="K795" s="11"/>
      <c r="L795" s="11"/>
      <c r="M795" s="11"/>
    </row>
    <row r="796">
      <c r="K796" s="11"/>
      <c r="L796" s="11"/>
      <c r="M796" s="11"/>
    </row>
    <row r="797">
      <c r="K797" s="11"/>
      <c r="L797" s="11"/>
      <c r="M797" s="11"/>
    </row>
    <row r="798">
      <c r="K798" s="11"/>
      <c r="L798" s="11"/>
      <c r="M798" s="11"/>
    </row>
    <row r="799">
      <c r="K799" s="11"/>
      <c r="L799" s="11"/>
      <c r="M799" s="11"/>
    </row>
    <row r="800">
      <c r="K800" s="11"/>
      <c r="L800" s="11"/>
      <c r="M800" s="11"/>
    </row>
    <row r="801">
      <c r="K801" s="11"/>
      <c r="L801" s="11"/>
      <c r="M801" s="11"/>
    </row>
    <row r="802">
      <c r="K802" s="11"/>
      <c r="L802" s="11"/>
      <c r="M802" s="11"/>
    </row>
    <row r="803">
      <c r="K803" s="11"/>
      <c r="L803" s="11"/>
      <c r="M803" s="11"/>
    </row>
    <row r="804">
      <c r="K804" s="11"/>
      <c r="L804" s="11"/>
      <c r="M804" s="11"/>
    </row>
    <row r="805">
      <c r="K805" s="11"/>
      <c r="L805" s="11"/>
      <c r="M805" s="11"/>
    </row>
    <row r="806">
      <c r="K806" s="11"/>
      <c r="L806" s="11"/>
      <c r="M806" s="11"/>
    </row>
    <row r="807">
      <c r="K807" s="11"/>
      <c r="L807" s="11"/>
      <c r="M807" s="11"/>
    </row>
    <row r="808">
      <c r="K808" s="11"/>
      <c r="L808" s="11"/>
      <c r="M808" s="11"/>
    </row>
    <row r="809">
      <c r="K809" s="11"/>
      <c r="L809" s="11"/>
      <c r="M809" s="11"/>
    </row>
    <row r="810">
      <c r="K810" s="11"/>
      <c r="L810" s="11"/>
      <c r="M810" s="11"/>
    </row>
    <row r="811">
      <c r="K811" s="11"/>
      <c r="L811" s="11"/>
      <c r="M811" s="11"/>
    </row>
    <row r="812">
      <c r="K812" s="11"/>
      <c r="L812" s="11"/>
      <c r="M812" s="11"/>
    </row>
    <row r="813">
      <c r="K813" s="11"/>
      <c r="L813" s="11"/>
      <c r="M813" s="11"/>
    </row>
    <row r="814">
      <c r="K814" s="11"/>
      <c r="L814" s="11"/>
      <c r="M814" s="11"/>
    </row>
    <row r="815">
      <c r="K815" s="11"/>
      <c r="L815" s="11"/>
      <c r="M815" s="11"/>
    </row>
    <row r="816">
      <c r="K816" s="11"/>
      <c r="L816" s="11"/>
      <c r="M816" s="11"/>
    </row>
    <row r="817">
      <c r="K817" s="11"/>
      <c r="L817" s="11"/>
      <c r="M817" s="11"/>
    </row>
    <row r="818">
      <c r="K818" s="11"/>
      <c r="L818" s="11"/>
      <c r="M818" s="11"/>
    </row>
    <row r="819">
      <c r="K819" s="11"/>
      <c r="L819" s="11"/>
      <c r="M819" s="11"/>
    </row>
    <row r="820">
      <c r="K820" s="11"/>
      <c r="L820" s="11"/>
      <c r="M820" s="11"/>
    </row>
    <row r="821">
      <c r="K821" s="11"/>
      <c r="L821" s="11"/>
      <c r="M821" s="11"/>
    </row>
    <row r="822">
      <c r="K822" s="11"/>
      <c r="L822" s="11"/>
      <c r="M822" s="11"/>
    </row>
    <row r="823">
      <c r="K823" s="11"/>
      <c r="L823" s="11"/>
      <c r="M823" s="11"/>
    </row>
    <row r="824">
      <c r="K824" s="11"/>
      <c r="L824" s="11"/>
      <c r="M824" s="11"/>
    </row>
    <row r="825">
      <c r="K825" s="11"/>
      <c r="L825" s="11"/>
      <c r="M825" s="11"/>
    </row>
    <row r="826">
      <c r="K826" s="11"/>
      <c r="L826" s="11"/>
      <c r="M826" s="11"/>
    </row>
    <row r="827">
      <c r="K827" s="11"/>
      <c r="L827" s="11"/>
      <c r="M827" s="11"/>
    </row>
    <row r="828">
      <c r="K828" s="11"/>
      <c r="L828" s="11"/>
      <c r="M828" s="11"/>
    </row>
    <row r="829">
      <c r="K829" s="11"/>
      <c r="L829" s="11"/>
      <c r="M829" s="11"/>
    </row>
    <row r="830">
      <c r="K830" s="11"/>
      <c r="L830" s="11"/>
      <c r="M830" s="11"/>
    </row>
    <row r="831">
      <c r="K831" s="11"/>
      <c r="L831" s="11"/>
      <c r="M831" s="11"/>
    </row>
    <row r="832">
      <c r="K832" s="11"/>
      <c r="L832" s="11"/>
      <c r="M832" s="11"/>
    </row>
    <row r="833">
      <c r="K833" s="11"/>
      <c r="L833" s="11"/>
      <c r="M833" s="11"/>
    </row>
    <row r="834">
      <c r="K834" s="11"/>
      <c r="L834" s="11"/>
      <c r="M834" s="11"/>
    </row>
    <row r="835">
      <c r="K835" s="11"/>
      <c r="L835" s="11"/>
      <c r="M835" s="11"/>
    </row>
    <row r="836">
      <c r="K836" s="11"/>
      <c r="L836" s="11"/>
      <c r="M836" s="11"/>
    </row>
    <row r="837">
      <c r="K837" s="11"/>
      <c r="L837" s="11"/>
      <c r="M837" s="11"/>
    </row>
    <row r="838">
      <c r="K838" s="11"/>
      <c r="L838" s="11"/>
      <c r="M838" s="11"/>
    </row>
    <row r="839">
      <c r="K839" s="11"/>
      <c r="L839" s="11"/>
      <c r="M839" s="11"/>
    </row>
    <row r="840">
      <c r="K840" s="11"/>
      <c r="L840" s="11"/>
      <c r="M840" s="11"/>
    </row>
    <row r="841">
      <c r="K841" s="11"/>
      <c r="L841" s="11"/>
      <c r="M841" s="11"/>
    </row>
    <row r="842">
      <c r="K842" s="11"/>
      <c r="L842" s="11"/>
      <c r="M842" s="11"/>
    </row>
    <row r="843">
      <c r="K843" s="11"/>
      <c r="L843" s="11"/>
      <c r="M843" s="11"/>
    </row>
    <row r="844">
      <c r="K844" s="11"/>
      <c r="L844" s="11"/>
      <c r="M844" s="11"/>
    </row>
    <row r="845">
      <c r="K845" s="11"/>
      <c r="L845" s="11"/>
      <c r="M845" s="11"/>
    </row>
    <row r="846">
      <c r="K846" s="11"/>
      <c r="L846" s="11"/>
      <c r="M846" s="11"/>
    </row>
    <row r="847">
      <c r="K847" s="11"/>
      <c r="L847" s="11"/>
      <c r="M847" s="11"/>
    </row>
    <row r="848">
      <c r="K848" s="11"/>
      <c r="L848" s="11"/>
      <c r="M848" s="11"/>
    </row>
    <row r="849">
      <c r="K849" s="11"/>
      <c r="L849" s="11"/>
      <c r="M849" s="11"/>
    </row>
    <row r="850">
      <c r="K850" s="11"/>
      <c r="L850" s="11"/>
      <c r="M850" s="11"/>
    </row>
    <row r="851">
      <c r="K851" s="11"/>
      <c r="L851" s="11"/>
      <c r="M851" s="11"/>
    </row>
    <row r="852">
      <c r="K852" s="11"/>
      <c r="L852" s="11"/>
      <c r="M852" s="11"/>
    </row>
    <row r="853">
      <c r="K853" s="11"/>
      <c r="L853" s="11"/>
      <c r="M853" s="11"/>
    </row>
    <row r="854">
      <c r="K854" s="11"/>
      <c r="L854" s="11"/>
      <c r="M854" s="11"/>
    </row>
    <row r="855">
      <c r="K855" s="11"/>
      <c r="L855" s="11"/>
      <c r="M855" s="11"/>
    </row>
    <row r="856">
      <c r="K856" s="11"/>
      <c r="L856" s="11"/>
      <c r="M856" s="11"/>
    </row>
    <row r="857">
      <c r="K857" s="11"/>
      <c r="L857" s="11"/>
      <c r="M857" s="11"/>
    </row>
    <row r="858">
      <c r="K858" s="11"/>
      <c r="L858" s="11"/>
      <c r="M858" s="11"/>
    </row>
    <row r="859">
      <c r="K859" s="11"/>
      <c r="L859" s="11"/>
      <c r="M859" s="11"/>
    </row>
    <row r="860">
      <c r="K860" s="11"/>
      <c r="L860" s="11"/>
      <c r="M860" s="11"/>
    </row>
    <row r="861">
      <c r="K861" s="11"/>
      <c r="L861" s="11"/>
      <c r="M861" s="11"/>
    </row>
    <row r="862">
      <c r="K862" s="11"/>
      <c r="L862" s="11"/>
      <c r="M862" s="11"/>
    </row>
    <row r="863">
      <c r="K863" s="11"/>
      <c r="L863" s="11"/>
      <c r="M863" s="11"/>
    </row>
    <row r="864">
      <c r="K864" s="11"/>
      <c r="L864" s="11"/>
      <c r="M864" s="11"/>
    </row>
    <row r="865">
      <c r="K865" s="11"/>
      <c r="L865" s="11"/>
      <c r="M865" s="11"/>
    </row>
    <row r="866">
      <c r="K866" s="11"/>
      <c r="L866" s="11"/>
      <c r="M866" s="11"/>
    </row>
    <row r="867">
      <c r="K867" s="11"/>
      <c r="L867" s="11"/>
      <c r="M867" s="11"/>
    </row>
    <row r="868">
      <c r="K868" s="11"/>
      <c r="L868" s="11"/>
      <c r="M868" s="11"/>
    </row>
    <row r="869">
      <c r="K869" s="11"/>
      <c r="L869" s="11"/>
      <c r="M869" s="11"/>
    </row>
    <row r="870">
      <c r="K870" s="11"/>
      <c r="L870" s="11"/>
      <c r="M870" s="11"/>
    </row>
    <row r="871">
      <c r="K871" s="11"/>
      <c r="L871" s="11"/>
      <c r="M871" s="11"/>
    </row>
    <row r="872">
      <c r="K872" s="11"/>
      <c r="L872" s="11"/>
      <c r="M872" s="11"/>
    </row>
    <row r="873">
      <c r="K873" s="11"/>
      <c r="L873" s="11"/>
      <c r="M873" s="11"/>
    </row>
    <row r="874">
      <c r="K874" s="11"/>
      <c r="L874" s="11"/>
      <c r="M874" s="11"/>
    </row>
    <row r="875">
      <c r="K875" s="11"/>
      <c r="L875" s="11"/>
      <c r="M875" s="11"/>
    </row>
    <row r="876">
      <c r="K876" s="11"/>
      <c r="L876" s="11"/>
      <c r="M876" s="11"/>
    </row>
    <row r="877">
      <c r="K877" s="11"/>
      <c r="L877" s="11"/>
      <c r="M877" s="11"/>
    </row>
    <row r="878">
      <c r="K878" s="11"/>
      <c r="L878" s="11"/>
      <c r="M878" s="11"/>
    </row>
    <row r="879">
      <c r="K879" s="11"/>
      <c r="L879" s="11"/>
      <c r="M879" s="11"/>
    </row>
    <row r="880">
      <c r="K880" s="11"/>
      <c r="L880" s="11"/>
      <c r="M880" s="11"/>
    </row>
    <row r="881">
      <c r="K881" s="11"/>
      <c r="L881" s="11"/>
      <c r="M881" s="11"/>
    </row>
    <row r="882">
      <c r="K882" s="11"/>
      <c r="L882" s="11"/>
      <c r="M882" s="11"/>
    </row>
    <row r="883">
      <c r="K883" s="11"/>
      <c r="L883" s="11"/>
      <c r="M883" s="11"/>
    </row>
    <row r="884">
      <c r="K884" s="11"/>
      <c r="L884" s="11"/>
      <c r="M884" s="11"/>
    </row>
    <row r="885">
      <c r="K885" s="11"/>
      <c r="L885" s="11"/>
      <c r="M885" s="11"/>
    </row>
    <row r="886">
      <c r="K886" s="11"/>
      <c r="L886" s="11"/>
      <c r="M886" s="11"/>
    </row>
    <row r="887">
      <c r="K887" s="11"/>
      <c r="L887" s="11"/>
      <c r="M887" s="11"/>
    </row>
    <row r="888">
      <c r="K888" s="11"/>
      <c r="L888" s="11"/>
      <c r="M888" s="11"/>
    </row>
    <row r="889">
      <c r="K889" s="11"/>
      <c r="L889" s="11"/>
      <c r="M889" s="11"/>
    </row>
    <row r="890">
      <c r="K890" s="11"/>
      <c r="L890" s="11"/>
      <c r="M890" s="11"/>
    </row>
    <row r="891">
      <c r="K891" s="11"/>
      <c r="L891" s="11"/>
      <c r="M891" s="11"/>
    </row>
    <row r="892">
      <c r="K892" s="11"/>
      <c r="L892" s="11"/>
      <c r="M892" s="11"/>
    </row>
    <row r="893">
      <c r="K893" s="11"/>
      <c r="L893" s="11"/>
      <c r="M893" s="11"/>
    </row>
    <row r="894">
      <c r="K894" s="11"/>
      <c r="L894" s="11"/>
      <c r="M894" s="11"/>
    </row>
    <row r="895">
      <c r="K895" s="11"/>
      <c r="L895" s="11"/>
      <c r="M895" s="11"/>
    </row>
    <row r="896">
      <c r="K896" s="11"/>
      <c r="L896" s="11"/>
      <c r="M896" s="11"/>
    </row>
    <row r="897">
      <c r="K897" s="11"/>
      <c r="L897" s="11"/>
      <c r="M897" s="11"/>
    </row>
    <row r="898">
      <c r="K898" s="11"/>
      <c r="L898" s="11"/>
      <c r="M898" s="11"/>
    </row>
    <row r="899">
      <c r="K899" s="11"/>
      <c r="L899" s="11"/>
      <c r="M899" s="11"/>
    </row>
    <row r="900">
      <c r="K900" s="11"/>
      <c r="L900" s="11"/>
      <c r="M900" s="11"/>
    </row>
    <row r="901">
      <c r="K901" s="11"/>
      <c r="L901" s="11"/>
      <c r="M901" s="11"/>
    </row>
    <row r="902">
      <c r="K902" s="11"/>
      <c r="L902" s="11"/>
      <c r="M902" s="11"/>
    </row>
    <row r="903">
      <c r="K903" s="11"/>
      <c r="L903" s="11"/>
      <c r="M903" s="11"/>
    </row>
    <row r="904">
      <c r="K904" s="11"/>
      <c r="L904" s="11"/>
      <c r="M904" s="11"/>
    </row>
    <row r="905">
      <c r="K905" s="11"/>
      <c r="L905" s="11"/>
      <c r="M905" s="11"/>
    </row>
    <row r="906">
      <c r="K906" s="11"/>
      <c r="L906" s="11"/>
      <c r="M906" s="11"/>
    </row>
    <row r="907">
      <c r="K907" s="11"/>
      <c r="L907" s="11"/>
      <c r="M907" s="11"/>
    </row>
    <row r="908">
      <c r="K908" s="11"/>
      <c r="L908" s="11"/>
      <c r="M908" s="11"/>
    </row>
    <row r="909">
      <c r="K909" s="11"/>
      <c r="L909" s="11"/>
      <c r="M909" s="11"/>
    </row>
    <row r="910">
      <c r="K910" s="11"/>
      <c r="L910" s="11"/>
      <c r="M910" s="11"/>
    </row>
    <row r="911">
      <c r="K911" s="11"/>
      <c r="L911" s="11"/>
      <c r="M911" s="11"/>
    </row>
    <row r="912">
      <c r="K912" s="11"/>
      <c r="L912" s="11"/>
      <c r="M912" s="11"/>
    </row>
    <row r="913">
      <c r="K913" s="11"/>
      <c r="L913" s="11"/>
      <c r="M913" s="11"/>
    </row>
    <row r="914">
      <c r="K914" s="11"/>
      <c r="L914" s="11"/>
      <c r="M914" s="11"/>
    </row>
    <row r="915">
      <c r="K915" s="11"/>
      <c r="L915" s="11"/>
      <c r="M915" s="11"/>
    </row>
    <row r="916">
      <c r="K916" s="11"/>
      <c r="L916" s="11"/>
      <c r="M916" s="11"/>
    </row>
    <row r="917">
      <c r="K917" s="11"/>
      <c r="L917" s="11"/>
      <c r="M917" s="11"/>
    </row>
    <row r="918">
      <c r="K918" s="11"/>
      <c r="L918" s="11"/>
      <c r="M918" s="11"/>
    </row>
    <row r="919">
      <c r="K919" s="11"/>
      <c r="L919" s="11"/>
      <c r="M919" s="11"/>
    </row>
    <row r="920">
      <c r="K920" s="11"/>
      <c r="L920" s="11"/>
      <c r="M920" s="11"/>
    </row>
    <row r="921">
      <c r="K921" s="11"/>
      <c r="L921" s="11"/>
      <c r="M921" s="11"/>
    </row>
    <row r="922">
      <c r="K922" s="11"/>
      <c r="L922" s="11"/>
      <c r="M922" s="11"/>
    </row>
    <row r="923">
      <c r="K923" s="11"/>
      <c r="L923" s="11"/>
      <c r="M923" s="11"/>
    </row>
    <row r="924">
      <c r="K924" s="11"/>
      <c r="L924" s="11"/>
      <c r="M924" s="11"/>
    </row>
    <row r="925">
      <c r="K925" s="11"/>
      <c r="L925" s="11"/>
      <c r="M925" s="11"/>
    </row>
    <row r="926">
      <c r="K926" s="11"/>
      <c r="L926" s="11"/>
      <c r="M926" s="11"/>
    </row>
    <row r="927">
      <c r="K927" s="11"/>
      <c r="L927" s="11"/>
      <c r="M927" s="11"/>
    </row>
    <row r="928">
      <c r="K928" s="11"/>
      <c r="L928" s="11"/>
      <c r="M928" s="11"/>
    </row>
    <row r="929">
      <c r="K929" s="11"/>
      <c r="L929" s="11"/>
      <c r="M929" s="11"/>
    </row>
    <row r="930">
      <c r="K930" s="11"/>
      <c r="L930" s="11"/>
      <c r="M930" s="11"/>
    </row>
    <row r="931">
      <c r="K931" s="11"/>
      <c r="L931" s="11"/>
      <c r="M931" s="11"/>
    </row>
    <row r="932">
      <c r="K932" s="11"/>
      <c r="L932" s="11"/>
      <c r="M932" s="11"/>
    </row>
    <row r="933">
      <c r="K933" s="11"/>
      <c r="L933" s="11"/>
      <c r="M933" s="11"/>
    </row>
    <row r="934">
      <c r="K934" s="11"/>
      <c r="L934" s="11"/>
      <c r="M934" s="11"/>
    </row>
    <row r="935">
      <c r="K935" s="11"/>
      <c r="L935" s="11"/>
      <c r="M935" s="11"/>
    </row>
    <row r="936">
      <c r="K936" s="11"/>
      <c r="L936" s="11"/>
      <c r="M936" s="11"/>
    </row>
    <row r="937">
      <c r="K937" s="11"/>
      <c r="L937" s="11"/>
      <c r="M937" s="11"/>
    </row>
    <row r="938">
      <c r="K938" s="11"/>
      <c r="L938" s="11"/>
      <c r="M938" s="11"/>
    </row>
    <row r="939">
      <c r="K939" s="11"/>
      <c r="L939" s="11"/>
      <c r="M939" s="11"/>
    </row>
    <row r="940">
      <c r="K940" s="11"/>
      <c r="L940" s="11"/>
      <c r="M940" s="11"/>
    </row>
    <row r="941">
      <c r="K941" s="11"/>
      <c r="L941" s="11"/>
      <c r="M941" s="11"/>
    </row>
    <row r="942">
      <c r="K942" s="11"/>
      <c r="L942" s="11"/>
      <c r="M942" s="11"/>
    </row>
    <row r="943">
      <c r="K943" s="11"/>
      <c r="L943" s="11"/>
      <c r="M943" s="11"/>
    </row>
    <row r="944">
      <c r="K944" s="11"/>
      <c r="L944" s="11"/>
      <c r="M944" s="11"/>
    </row>
    <row r="945">
      <c r="K945" s="11"/>
      <c r="L945" s="11"/>
      <c r="M945" s="11"/>
    </row>
    <row r="946">
      <c r="K946" s="11"/>
      <c r="L946" s="11"/>
      <c r="M946" s="11"/>
    </row>
    <row r="947">
      <c r="K947" s="11"/>
      <c r="L947" s="11"/>
      <c r="M947" s="11"/>
    </row>
    <row r="948">
      <c r="K948" s="11"/>
      <c r="L948" s="11"/>
      <c r="M948" s="11"/>
    </row>
    <row r="949">
      <c r="K949" s="11"/>
      <c r="L949" s="11"/>
      <c r="M949" s="11"/>
    </row>
    <row r="950">
      <c r="K950" s="11"/>
      <c r="L950" s="11"/>
      <c r="M950" s="11"/>
    </row>
    <row r="951">
      <c r="K951" s="11"/>
      <c r="L951" s="11"/>
      <c r="M951" s="11"/>
    </row>
    <row r="952">
      <c r="K952" s="11"/>
      <c r="L952" s="11"/>
      <c r="M952" s="11"/>
    </row>
    <row r="953">
      <c r="K953" s="11"/>
      <c r="L953" s="11"/>
      <c r="M953" s="11"/>
    </row>
    <row r="954">
      <c r="K954" s="11"/>
      <c r="L954" s="11"/>
      <c r="M954" s="11"/>
    </row>
    <row r="955">
      <c r="K955" s="11"/>
      <c r="L955" s="11"/>
      <c r="M955" s="11"/>
    </row>
    <row r="956">
      <c r="K956" s="11"/>
      <c r="L956" s="11"/>
      <c r="M956" s="11"/>
    </row>
    <row r="957">
      <c r="K957" s="11"/>
      <c r="L957" s="11"/>
      <c r="M957" s="11"/>
    </row>
    <row r="958">
      <c r="K958" s="11"/>
      <c r="L958" s="11"/>
      <c r="M958" s="11"/>
    </row>
    <row r="959">
      <c r="K959" s="11"/>
      <c r="L959" s="11"/>
      <c r="M959" s="11"/>
    </row>
    <row r="960">
      <c r="K960" s="11"/>
      <c r="L960" s="11"/>
      <c r="M960" s="11"/>
    </row>
    <row r="961">
      <c r="K961" s="11"/>
      <c r="L961" s="11"/>
      <c r="M961" s="11"/>
    </row>
    <row r="962">
      <c r="K962" s="11"/>
      <c r="L962" s="11"/>
      <c r="M962" s="11"/>
    </row>
    <row r="963">
      <c r="K963" s="11"/>
      <c r="L963" s="11"/>
      <c r="M963" s="11"/>
    </row>
    <row r="964">
      <c r="K964" s="11"/>
      <c r="L964" s="11"/>
      <c r="M964" s="11"/>
    </row>
    <row r="965">
      <c r="K965" s="11"/>
      <c r="L965" s="11"/>
      <c r="M965" s="11"/>
    </row>
    <row r="966">
      <c r="K966" s="11"/>
      <c r="L966" s="11"/>
      <c r="M966" s="11"/>
    </row>
    <row r="967">
      <c r="K967" s="11"/>
      <c r="L967" s="11"/>
      <c r="M967" s="11"/>
    </row>
    <row r="968">
      <c r="K968" s="11"/>
      <c r="L968" s="11"/>
      <c r="M968" s="11"/>
    </row>
    <row r="969">
      <c r="K969" s="11"/>
      <c r="L969" s="11"/>
      <c r="M969" s="11"/>
    </row>
    <row r="970">
      <c r="K970" s="11"/>
      <c r="L970" s="11"/>
      <c r="M970" s="11"/>
    </row>
    <row r="971">
      <c r="K971" s="11"/>
      <c r="L971" s="11"/>
      <c r="M971" s="11"/>
    </row>
    <row r="972">
      <c r="K972" s="11"/>
      <c r="L972" s="11"/>
      <c r="M972" s="11"/>
    </row>
    <row r="973">
      <c r="K973" s="11"/>
      <c r="L973" s="11"/>
      <c r="M973" s="11"/>
    </row>
    <row r="974">
      <c r="K974" s="11"/>
      <c r="L974" s="11"/>
      <c r="M974" s="11"/>
    </row>
    <row r="975">
      <c r="K975" s="11"/>
      <c r="L975" s="11"/>
      <c r="M975" s="11"/>
    </row>
    <row r="976">
      <c r="K976" s="11"/>
      <c r="L976" s="11"/>
      <c r="M976" s="11"/>
    </row>
    <row r="977">
      <c r="K977" s="11"/>
      <c r="L977" s="11"/>
      <c r="M977" s="11"/>
    </row>
    <row r="978">
      <c r="K978" s="11"/>
      <c r="L978" s="11"/>
      <c r="M978" s="11"/>
    </row>
    <row r="979">
      <c r="K979" s="11"/>
      <c r="L979" s="11"/>
      <c r="M979" s="11"/>
    </row>
    <row r="980">
      <c r="K980" s="11"/>
      <c r="L980" s="11"/>
      <c r="M980" s="11"/>
    </row>
    <row r="981">
      <c r="K981" s="11"/>
      <c r="L981" s="11"/>
      <c r="M981" s="11"/>
    </row>
    <row r="982">
      <c r="K982" s="11"/>
      <c r="L982" s="11"/>
      <c r="M982" s="11"/>
    </row>
    <row r="983">
      <c r="K983" s="11"/>
      <c r="L983" s="11"/>
      <c r="M983" s="11"/>
    </row>
    <row r="984">
      <c r="K984" s="11"/>
      <c r="L984" s="11"/>
      <c r="M984" s="11"/>
    </row>
    <row r="985">
      <c r="K985" s="11"/>
      <c r="L985" s="11"/>
      <c r="M985" s="11"/>
    </row>
    <row r="986">
      <c r="K986" s="11"/>
      <c r="L986" s="11"/>
      <c r="M986" s="11"/>
    </row>
    <row r="987">
      <c r="K987" s="11"/>
      <c r="L987" s="11"/>
      <c r="M987" s="11"/>
    </row>
    <row r="988">
      <c r="K988" s="11"/>
      <c r="L988" s="11"/>
      <c r="M988" s="11"/>
    </row>
    <row r="989">
      <c r="K989" s="11"/>
      <c r="L989" s="11"/>
      <c r="M989" s="11"/>
    </row>
    <row r="990">
      <c r="K990" s="11"/>
      <c r="L990" s="11"/>
      <c r="M990" s="11"/>
    </row>
    <row r="991">
      <c r="K991" s="11"/>
      <c r="L991" s="11"/>
      <c r="M991" s="11"/>
    </row>
    <row r="992">
      <c r="K992" s="11"/>
      <c r="L992" s="11"/>
      <c r="M992" s="11"/>
    </row>
    <row r="993">
      <c r="K993" s="11"/>
      <c r="L993" s="11"/>
      <c r="M993" s="11"/>
    </row>
    <row r="994">
      <c r="K994" s="11"/>
      <c r="L994" s="11"/>
      <c r="M994" s="11"/>
    </row>
    <row r="995">
      <c r="K995" s="11"/>
      <c r="L995" s="11"/>
      <c r="M995" s="11"/>
    </row>
    <row r="996">
      <c r="K996" s="11"/>
      <c r="L996" s="11"/>
      <c r="M996" s="11"/>
    </row>
    <row r="997">
      <c r="K997" s="11"/>
      <c r="L997" s="11"/>
      <c r="M997" s="11"/>
    </row>
    <row r="998">
      <c r="K998" s="11"/>
      <c r="L998" s="11"/>
      <c r="M998" s="11"/>
    </row>
    <row r="999">
      <c r="K999" s="11"/>
      <c r="L999" s="11"/>
      <c r="M999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.5"/>
    <col customWidth="1" min="3" max="3" width="6.88"/>
    <col customWidth="1" min="6" max="6" width="13.75"/>
    <col customWidth="1" min="12" max="12" width="13.75"/>
    <col customWidth="1" min="16" max="16" width="13.75"/>
  </cols>
  <sheetData>
    <row r="1">
      <c r="A1" s="1" t="s">
        <v>0</v>
      </c>
      <c r="B1" s="1" t="s">
        <v>31</v>
      </c>
      <c r="C1" s="1" t="s">
        <v>2</v>
      </c>
      <c r="D1" s="1" t="s">
        <v>32</v>
      </c>
      <c r="E1" s="1" t="s">
        <v>33</v>
      </c>
      <c r="F1" s="1"/>
      <c r="G1" s="7" t="s">
        <v>34</v>
      </c>
      <c r="H1" s="8"/>
      <c r="I1" s="7" t="s">
        <v>35</v>
      </c>
      <c r="J1" s="8"/>
      <c r="K1" s="1" t="s">
        <v>36</v>
      </c>
      <c r="L1" s="1"/>
      <c r="M1" s="1" t="s">
        <v>37</v>
      </c>
      <c r="N1" s="1"/>
      <c r="O1" s="1" t="s">
        <v>38</v>
      </c>
      <c r="P1" s="1"/>
      <c r="Q1" s="1" t="s">
        <v>10</v>
      </c>
      <c r="R1" s="1"/>
      <c r="S1" s="1" t="s">
        <v>11</v>
      </c>
      <c r="T1" s="1"/>
      <c r="U1" s="1" t="s">
        <v>39</v>
      </c>
      <c r="V1" s="1"/>
      <c r="W1" s="1" t="s">
        <v>40</v>
      </c>
      <c r="X1" s="1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>
      <c r="A2" s="1"/>
      <c r="B2" s="1"/>
      <c r="C2" s="1"/>
      <c r="D2" s="1"/>
      <c r="E2" s="1" t="s">
        <v>12</v>
      </c>
      <c r="F2" s="1" t="s">
        <v>13</v>
      </c>
      <c r="G2" s="8" t="s">
        <v>12</v>
      </c>
      <c r="H2" s="8" t="s">
        <v>13</v>
      </c>
      <c r="I2" s="8" t="s">
        <v>12</v>
      </c>
      <c r="J2" s="8" t="s">
        <v>13</v>
      </c>
      <c r="K2" s="1" t="s">
        <v>18</v>
      </c>
      <c r="L2" s="1" t="s">
        <v>13</v>
      </c>
      <c r="M2" s="1"/>
      <c r="N2" s="1"/>
      <c r="O2" s="1" t="s">
        <v>18</v>
      </c>
      <c r="P2" s="1" t="s">
        <v>13</v>
      </c>
      <c r="R2" s="1" t="s">
        <v>13</v>
      </c>
      <c r="T2" s="1" t="s">
        <v>13</v>
      </c>
      <c r="V2" s="1" t="s">
        <v>13</v>
      </c>
      <c r="X2" s="1" t="s">
        <v>13</v>
      </c>
      <c r="Y2" s="3"/>
    </row>
    <row r="3">
      <c r="A3" s="1" t="s">
        <v>30</v>
      </c>
      <c r="B3" s="1">
        <v>11.0</v>
      </c>
      <c r="C3" s="1">
        <v>190.0</v>
      </c>
      <c r="D3" s="1">
        <v>6.12</v>
      </c>
      <c r="E3" s="1">
        <v>0.82</v>
      </c>
      <c r="F3" s="1">
        <v>0.03</v>
      </c>
      <c r="G3" s="1">
        <v>0.49</v>
      </c>
      <c r="H3" s="1">
        <v>0.03</v>
      </c>
      <c r="I3" s="1">
        <v>0.53</v>
      </c>
      <c r="J3" s="1">
        <v>0.03</v>
      </c>
      <c r="K3" s="1">
        <v>0.45</v>
      </c>
      <c r="L3" s="1">
        <v>0.15</v>
      </c>
      <c r="M3" s="1">
        <v>0.23</v>
      </c>
      <c r="N3" s="1"/>
      <c r="O3" s="1">
        <v>13.4</v>
      </c>
      <c r="P3" s="1">
        <v>0.16</v>
      </c>
      <c r="R3" s="1">
        <v>0.13</v>
      </c>
      <c r="T3" s="1">
        <v>0.17</v>
      </c>
      <c r="V3" s="1">
        <v>0.34</v>
      </c>
      <c r="X3" s="1">
        <v>0.33</v>
      </c>
      <c r="Y3" s="2"/>
    </row>
    <row r="4">
      <c r="A4" s="1" t="s">
        <v>30</v>
      </c>
      <c r="B4" s="1">
        <v>13.0</v>
      </c>
      <c r="C4" s="1">
        <v>550.0</v>
      </c>
      <c r="D4" s="1">
        <v>5.34</v>
      </c>
      <c r="E4" s="1">
        <v>1.81</v>
      </c>
      <c r="F4" s="1">
        <v>0.22</v>
      </c>
      <c r="G4" s="1">
        <v>0.45</v>
      </c>
      <c r="H4" s="1">
        <v>0.22</v>
      </c>
      <c r="I4" s="1">
        <v>0.13</v>
      </c>
      <c r="J4" s="1">
        <v>0.23</v>
      </c>
      <c r="K4" s="1">
        <v>4.64</v>
      </c>
      <c r="L4" s="1">
        <v>3.49</v>
      </c>
      <c r="M4" s="1">
        <v>1.16</v>
      </c>
      <c r="N4" s="1"/>
      <c r="O4" s="1">
        <v>619.87</v>
      </c>
      <c r="P4" s="1">
        <v>3.8</v>
      </c>
      <c r="R4" s="1">
        <v>2.08</v>
      </c>
      <c r="T4" s="1">
        <v>2.5</v>
      </c>
      <c r="V4" s="1">
        <v>6.21</v>
      </c>
      <c r="X4" s="1">
        <v>6.14</v>
      </c>
      <c r="Y4" s="2"/>
    </row>
    <row r="5">
      <c r="C5" s="4">
        <f>sum(C3:C4)</f>
        <v>740</v>
      </c>
      <c r="E5" s="4">
        <f t="shared" ref="E5:M5" si="1">sum(E3:E4)</f>
        <v>2.63</v>
      </c>
      <c r="F5" s="4">
        <f t="shared" si="1"/>
        <v>0.25</v>
      </c>
      <c r="G5" s="4">
        <f t="shared" si="1"/>
        <v>0.94</v>
      </c>
      <c r="H5" s="4">
        <f t="shared" si="1"/>
        <v>0.25</v>
      </c>
      <c r="I5" s="4">
        <f t="shared" si="1"/>
        <v>0.66</v>
      </c>
      <c r="J5" s="4">
        <f t="shared" si="1"/>
        <v>0.26</v>
      </c>
      <c r="K5" s="4">
        <f t="shared" si="1"/>
        <v>5.09</v>
      </c>
      <c r="L5" s="4">
        <f t="shared" si="1"/>
        <v>3.64</v>
      </c>
      <c r="M5" s="4">
        <f t="shared" si="1"/>
        <v>1.39</v>
      </c>
      <c r="O5" s="4">
        <f t="shared" ref="O5:P5" si="2">sum(O3:O4)</f>
        <v>633.27</v>
      </c>
      <c r="P5" s="4">
        <f t="shared" si="2"/>
        <v>3.96</v>
      </c>
      <c r="R5" s="4">
        <f>sum(R3:R4)</f>
        <v>2.21</v>
      </c>
      <c r="T5" s="4">
        <f>sum(T3:T4)</f>
        <v>2.67</v>
      </c>
      <c r="Y5" s="2"/>
    </row>
    <row r="6">
      <c r="G6" s="1"/>
      <c r="H6" s="1"/>
      <c r="I6" s="1"/>
      <c r="J6" s="1"/>
      <c r="K6" s="1"/>
      <c r="U6" s="3"/>
      <c r="V6" s="2"/>
      <c r="W6" s="2"/>
      <c r="X6" s="2"/>
      <c r="Y6" s="2"/>
    </row>
    <row r="7">
      <c r="F7" s="4">
        <f>E5+F5</f>
        <v>2.88</v>
      </c>
      <c r="G7" s="1"/>
      <c r="H7" s="1"/>
      <c r="I7" s="1"/>
      <c r="J7" s="1"/>
      <c r="K7" s="1"/>
      <c r="L7" s="4">
        <f>K5+L5</f>
        <v>8.73</v>
      </c>
      <c r="P7" s="4">
        <f>O5+P5</f>
        <v>637.23</v>
      </c>
      <c r="U7" s="3"/>
      <c r="V7" s="2"/>
      <c r="W7" s="2"/>
      <c r="X7" s="2"/>
      <c r="Y7" s="2"/>
    </row>
    <row r="8">
      <c r="G8" s="1"/>
      <c r="H8" s="1"/>
      <c r="I8" s="1"/>
      <c r="J8" s="1"/>
      <c r="K8" s="1"/>
      <c r="U8" s="3"/>
      <c r="V8" s="2"/>
      <c r="W8" s="2"/>
      <c r="X8" s="2"/>
      <c r="Y8" s="2"/>
    </row>
    <row r="9">
      <c r="G9" s="1"/>
      <c r="H9" s="1"/>
      <c r="I9" s="1"/>
      <c r="J9" s="1"/>
      <c r="K9" s="1"/>
      <c r="U9" s="3"/>
      <c r="V9" s="2"/>
      <c r="W9" s="2"/>
      <c r="X9" s="2"/>
      <c r="Y9" s="2"/>
    </row>
    <row r="10">
      <c r="E10" s="1">
        <v>0.82</v>
      </c>
      <c r="F10" s="1">
        <v>1.81</v>
      </c>
      <c r="G10" s="1"/>
      <c r="H10" s="1"/>
      <c r="I10" s="1"/>
      <c r="J10" s="1"/>
      <c r="K10" s="1"/>
      <c r="U10" s="3"/>
      <c r="V10" s="2"/>
      <c r="W10" s="2"/>
      <c r="X10" s="2"/>
      <c r="Y10" s="2"/>
    </row>
    <row r="11">
      <c r="G11" s="1"/>
      <c r="H11" s="1"/>
      <c r="I11" s="1"/>
      <c r="J11" s="1"/>
      <c r="K11" s="1"/>
      <c r="U11" s="3"/>
      <c r="V11" s="2"/>
      <c r="W11" s="2"/>
      <c r="X11" s="2"/>
      <c r="Y11" s="2"/>
    </row>
    <row r="12">
      <c r="G12" s="1"/>
      <c r="H12" s="1"/>
      <c r="I12" s="1"/>
      <c r="J12" s="1"/>
      <c r="K12" s="1"/>
      <c r="U12" s="3"/>
      <c r="V12" s="2"/>
      <c r="W12" s="2"/>
      <c r="X12" s="2"/>
      <c r="Y12" s="2"/>
    </row>
    <row r="13">
      <c r="G13" s="1"/>
      <c r="H13" s="1"/>
      <c r="I13" s="1"/>
      <c r="J13" s="1"/>
      <c r="K13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59</v>
      </c>
      <c r="D1" s="1" t="s">
        <v>3</v>
      </c>
      <c r="F1" s="1" t="s">
        <v>60</v>
      </c>
      <c r="H1" s="1" t="s">
        <v>61</v>
      </c>
      <c r="J1" s="1" t="s">
        <v>62</v>
      </c>
    </row>
    <row r="2">
      <c r="B2" s="1" t="s">
        <v>63</v>
      </c>
      <c r="C2" s="1" t="s">
        <v>64</v>
      </c>
      <c r="D2" s="1" t="s">
        <v>63</v>
      </c>
      <c r="E2" s="1" t="s">
        <v>64</v>
      </c>
      <c r="F2" s="1" t="s">
        <v>63</v>
      </c>
      <c r="G2" s="1" t="s">
        <v>64</v>
      </c>
      <c r="H2" s="1" t="s">
        <v>63</v>
      </c>
      <c r="I2" s="1" t="s">
        <v>64</v>
      </c>
      <c r="J2" s="1" t="s">
        <v>63</v>
      </c>
      <c r="K2" s="1" t="s">
        <v>64</v>
      </c>
    </row>
    <row r="3">
      <c r="A3" s="1" t="s">
        <v>59</v>
      </c>
      <c r="B3" s="1">
        <v>0.0</v>
      </c>
      <c r="C3" s="1">
        <v>0.0</v>
      </c>
      <c r="D3" s="1">
        <v>0.55</v>
      </c>
      <c r="E3" s="1">
        <v>0.48</v>
      </c>
      <c r="F3" s="1">
        <v>0.4</v>
      </c>
      <c r="G3" s="1">
        <v>0.57</v>
      </c>
      <c r="H3" s="1">
        <v>0.23</v>
      </c>
      <c r="I3" s="1">
        <v>0.68</v>
      </c>
      <c r="J3" s="1">
        <v>0.23</v>
      </c>
      <c r="K3" s="1">
        <v>0.72</v>
      </c>
    </row>
    <row r="4">
      <c r="A4" s="1" t="s">
        <v>3</v>
      </c>
      <c r="B4" s="1">
        <v>0.45</v>
      </c>
      <c r="C4" s="1">
        <v>0.52</v>
      </c>
      <c r="D4" s="1">
        <v>0.0</v>
      </c>
      <c r="E4" s="1">
        <v>0.0</v>
      </c>
      <c r="F4" s="1">
        <v>0.37</v>
      </c>
      <c r="G4" s="1">
        <v>0.59</v>
      </c>
      <c r="H4" s="1">
        <v>0.23</v>
      </c>
      <c r="I4" s="1">
        <v>0.69</v>
      </c>
      <c r="J4" s="1">
        <v>0.23</v>
      </c>
      <c r="K4" s="1">
        <v>0.71</v>
      </c>
    </row>
    <row r="5">
      <c r="A5" s="1" t="s">
        <v>60</v>
      </c>
      <c r="B5" s="1">
        <v>0.6</v>
      </c>
      <c r="C5" s="1">
        <v>0.43</v>
      </c>
      <c r="D5" s="1">
        <v>0.63</v>
      </c>
      <c r="E5" s="1">
        <v>0.41</v>
      </c>
      <c r="F5" s="1">
        <v>0.0</v>
      </c>
      <c r="G5" s="1">
        <v>0.0</v>
      </c>
      <c r="H5" s="1">
        <v>0.3</v>
      </c>
      <c r="I5" s="1">
        <v>0.62</v>
      </c>
      <c r="J5" s="1">
        <v>0.3</v>
      </c>
      <c r="K5" s="1">
        <v>0.66</v>
      </c>
    </row>
    <row r="6">
      <c r="A6" s="1" t="s">
        <v>61</v>
      </c>
      <c r="B6" s="1">
        <v>0.77</v>
      </c>
      <c r="C6" s="1">
        <v>0.32</v>
      </c>
      <c r="D6" s="1">
        <v>0.77</v>
      </c>
      <c r="E6" s="1">
        <v>0.31</v>
      </c>
      <c r="F6" s="1">
        <v>0.7</v>
      </c>
      <c r="G6" s="1">
        <v>0.38</v>
      </c>
      <c r="H6" s="1">
        <v>0.0</v>
      </c>
      <c r="I6" s="1">
        <v>0.0</v>
      </c>
      <c r="J6" s="1">
        <v>0.48</v>
      </c>
      <c r="K6" s="1">
        <v>0.52</v>
      </c>
    </row>
    <row r="7">
      <c r="A7" s="1" t="s">
        <v>62</v>
      </c>
      <c r="B7" s="1">
        <v>0.77</v>
      </c>
      <c r="C7" s="1">
        <v>0.28</v>
      </c>
      <c r="D7" s="1">
        <v>0.77</v>
      </c>
      <c r="E7" s="1">
        <v>0.29</v>
      </c>
      <c r="F7" s="1">
        <v>0.7</v>
      </c>
      <c r="G7" s="1">
        <v>0.34</v>
      </c>
      <c r="H7" s="1">
        <v>0.52</v>
      </c>
      <c r="I7" s="1">
        <v>0.48</v>
      </c>
      <c r="J7" s="1">
        <v>0.0</v>
      </c>
      <c r="K7" s="1">
        <v>0.0</v>
      </c>
    </row>
  </sheetData>
  <drawing r:id="rId1"/>
</worksheet>
</file>