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QualidadeSoluçao - K_trimmed 10" sheetId="1" r:id="rId4"/>
    <sheet name="EstatisticasOperadores" sheetId="2" r:id="rId5"/>
  </sheets>
</workbook>
</file>

<file path=xl/sharedStrings.xml><?xml version="1.0" encoding="utf-8"?>
<sst xmlns="http://schemas.openxmlformats.org/spreadsheetml/2006/main" uniqueCount="23">
  <si>
    <t>K_trimmed 10 objetivos  - TRABALHO2</t>
  </si>
  <si>
    <t xml:space="preserve">Instância </t>
  </si>
  <si>
    <t>Correlated</t>
  </si>
  <si>
    <t>Anticorrelated</t>
  </si>
  <si>
    <t>Solver</t>
  </si>
  <si>
    <t>M-SA</t>
  </si>
  <si>
    <t>Melhor valor OWA</t>
  </si>
  <si>
    <t>Tempo(s)</t>
  </si>
  <si>
    <t xml:space="preserve">Solução média </t>
  </si>
  <si>
    <t xml:space="preserve">Desvio Percentual da solução média </t>
  </si>
  <si>
    <t>Solução mediana</t>
  </si>
  <si>
    <t xml:space="preserve">Desvio Percentual da solução mediana </t>
  </si>
  <si>
    <t>Solução mínima</t>
  </si>
  <si>
    <t xml:space="preserve">Desvio Percentual da solução mínima </t>
  </si>
  <si>
    <t xml:space="preserve">Tempo(s) médio para encontrar a solução mínima </t>
  </si>
  <si>
    <t>Tempo(s) médio total</t>
  </si>
  <si>
    <t>Desvio Percentual mediano do solver</t>
  </si>
  <si>
    <t>—</t>
  </si>
  <si>
    <t>Média da taxa de sucesso do crossover</t>
  </si>
  <si>
    <t>Média da taxa de sucesso  da mutação</t>
  </si>
  <si>
    <t>Média da taxa de sucesso do SA</t>
  </si>
  <si>
    <t xml:space="preserve">Média da quantidade de renovações da população </t>
  </si>
  <si>
    <t>Média da quantidade de vezes em que o fitness foi avaliado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</si>
</sst>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"/>
    <numFmt numFmtId="60" formatCode="0.0000E+00"/>
  </numFmts>
  <fonts count="5">
    <font>
      <sz val="12"/>
      <color indexed="8"/>
      <name val="Verdana"/>
    </font>
    <font>
      <sz val="12"/>
      <color indexed="8"/>
      <name val="Helvetica"/>
    </font>
    <font>
      <sz val="12"/>
      <color indexed="8"/>
      <name val="Helvetica Neue"/>
    </font>
    <font>
      <sz val="10"/>
      <color indexed="8"/>
      <name val="Helvetica"/>
    </font>
    <font>
      <sz val="10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borderId="1" applyNumberFormat="1" applyFont="1" applyFill="0" applyBorder="1" applyAlignment="1" applyProtection="0">
      <alignment horizontal="center" vertical="top" wrapText="1"/>
    </xf>
    <xf numFmtId="0" fontId="3" borderId="1" applyNumberFormat="1" applyFont="1" applyFill="0" applyBorder="1" applyAlignment="1" applyProtection="0">
      <alignment vertical="top" wrapText="1"/>
    </xf>
    <xf numFmtId="4" fontId="4" borderId="1" applyNumberFormat="1" applyFont="1" applyFill="0" applyBorder="1" applyAlignment="1" applyProtection="0">
      <alignment horizontal="right" vertical="bottom"/>
    </xf>
    <xf numFmtId="2" fontId="4" borderId="1" applyNumberFormat="1" applyFont="1" applyFill="0" applyBorder="1" applyAlignment="1" applyProtection="0">
      <alignment horizontal="right" vertical="bottom"/>
    </xf>
    <xf numFmtId="4" fontId="3" borderId="1" applyNumberFormat="1" applyFont="1" applyFill="0" applyBorder="1" applyAlignment="1" applyProtection="0">
      <alignment horizontal="center" vertical="top" wrapText="1"/>
    </xf>
    <xf numFmtId="2" fontId="3" borderId="1" applyNumberFormat="1" applyFont="1" applyFill="0" applyBorder="1" applyAlignment="1" applyProtection="0">
      <alignment horizontal="center" vertical="top" wrapText="1"/>
    </xf>
    <xf numFmtId="4" fontId="4" fillId="2" borderId="1" applyNumberFormat="1" applyFont="1" applyFill="1" applyBorder="1" applyAlignment="1" applyProtection="0">
      <alignment horizontal="right" vertical="bottom"/>
    </xf>
    <xf numFmtId="2" fontId="4" fillId="2" borderId="1" applyNumberFormat="1" applyFont="1" applyFill="1" applyBorder="1" applyAlignment="1" applyProtection="0">
      <alignment horizontal="right" vertical="bottom"/>
    </xf>
    <xf numFmtId="4" fontId="3" fillId="2" borderId="1" applyNumberFormat="1" applyFont="1" applyFill="1" applyBorder="1" applyAlignment="1" applyProtection="0">
      <alignment horizontal="center" vertical="top" wrapText="1"/>
    </xf>
    <xf numFmtId="0" fontId="3" applyNumberFormat="1" applyFont="1" applyFill="0" applyBorder="0" applyAlignment="1" applyProtection="0">
      <alignment vertical="top" wrapText="1"/>
    </xf>
    <xf numFmtId="59" fontId="3" borderId="1" applyNumberFormat="1" applyFont="1" applyFill="0" applyBorder="1" applyAlignment="1" applyProtection="0">
      <alignment horizontal="center" vertical="top" wrapText="1"/>
    </xf>
    <xf numFmtId="60" fontId="3" borderId="1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2c2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24</xdr:col>
      <xdr:colOff>845820</xdr:colOff>
      <xdr:row>20</xdr:row>
      <xdr:rowOff>55243</xdr:rowOff>
    </xdr:from>
    <xdr:to>
      <xdr:col>28</xdr:col>
      <xdr:colOff>813864</xdr:colOff>
      <xdr:row>29</xdr:row>
      <xdr:rowOff>164988</xdr:rowOff>
    </xdr:to>
    <xdr:sp>
      <xdr:nvSpPr>
        <xdr:cNvPr id="2" name="Shape 2"/>
        <xdr:cNvSpPr/>
      </xdr:nvSpPr>
      <xdr:spPr>
        <a:xfrm>
          <a:off x="18655284" y="5575300"/>
          <a:ext cx="3637836" cy="2435749"/>
        </a:xfrm>
        <a:prstGeom prst="rect">
          <a:avLst/>
        </a:prstGeom>
        <a:gradFill flip="none" rotWithShape="1">
          <a:gsLst>
            <a:gs pos="0">
              <a:srgbClr val="FFFCC1"/>
            </a:gs>
            <a:gs pos="100000">
              <a:srgbClr val="FFF499"/>
            </a:gs>
          </a:gsLst>
          <a:lin ang="5400000" scaled="0"/>
        </a:gradFill>
        <a:ln w="12700" cap="flat">
          <a:solidFill>
            <a:srgbClr val="000000">
              <a:alpha val="15000"/>
            </a:srgbClr>
          </a:solidFill>
          <a:prstDash val="solid"/>
          <a:miter lim="400000"/>
        </a:ln>
        <a:effectLst>
          <a:outerShdw sx="100000" sy="100000" kx="0" ky="0" algn="b" rotWithShape="0" blurRad="63500" dist="25400" dir="5400000">
            <a:srgbClr val="000000">
              <a:alpha val="25000"/>
            </a:srgbClr>
          </a:outerShdw>
        </a:effectLst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lvl="0"/>
          <a:r>
            <a:t>Islame Felipe Fernandes, hier, 20:17
</a:t>
          </a: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2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Estes resultados sao dos exeperimentos k_trimmed 10 objetivos do memético. </a:t>
          </a:r>
          <a:endParaRPr b="0" baseline="0" cap="none" i="0" spc="0" strike="noStrike" sz="12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2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Tais resultados foram relatados no trabalho2 de multiobjetivo e farão parte do artigo pra revista (e serão replicados na pasta apropriada)</a:t>
          </a:r>
          <a:endParaRPr b="0" baseline="0" cap="none" i="0" spc="0" strike="noStrike" sz="12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b="0" baseline="0" cap="none" i="0" spc="0" strike="noStrike" sz="12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/>
  </xdr:twoCellAnchor>
  <xdr:twoCellAnchor>
    <xdr:from>
      <xdr:col>22</xdr:col>
      <xdr:colOff>44365</xdr:colOff>
      <xdr:row>3</xdr:row>
      <xdr:rowOff>867410</xdr:rowOff>
    </xdr:from>
    <xdr:to>
      <xdr:col>25</xdr:col>
      <xdr:colOff>676571</xdr:colOff>
      <xdr:row>12</xdr:row>
      <xdr:rowOff>218247</xdr:rowOff>
    </xdr:to>
    <xdr:sp>
      <xdr:nvSpPr>
        <xdr:cNvPr id="3" name="Shape 3"/>
        <xdr:cNvSpPr/>
      </xdr:nvSpPr>
      <xdr:spPr>
        <a:xfrm>
          <a:off x="16018933" y="1384300"/>
          <a:ext cx="3384551" cy="2286444"/>
        </a:xfrm>
        <a:prstGeom prst="rect">
          <a:avLst/>
        </a:prstGeom>
        <a:gradFill flip="none" rotWithShape="1">
          <a:gsLst>
            <a:gs pos="0">
              <a:srgbClr val="FFFCC1"/>
            </a:gs>
            <a:gs pos="100000">
              <a:srgbClr val="FFF499"/>
            </a:gs>
          </a:gsLst>
          <a:lin ang="5400000" scaled="0"/>
        </a:gradFill>
        <a:ln w="12700" cap="flat">
          <a:solidFill>
            <a:srgbClr val="000000">
              <a:alpha val="15000"/>
            </a:srgbClr>
          </a:solidFill>
          <a:prstDash val="solid"/>
          <a:miter lim="400000"/>
        </a:ln>
        <a:effectLst>
          <a:outerShdw sx="100000" sy="100000" kx="0" ky="0" algn="b" rotWithShape="0" blurRad="63500" dist="25400" dir="5400000">
            <a:srgbClr val="000000">
              <a:alpha val="25000"/>
            </a:srgbClr>
          </a:outerShdw>
        </a:effectLst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lvl="0"/>
          <a:r>
            <a:t>Islame Felipe Fernandes, aujourd’hui, 06:53
</a:t>
          </a: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2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O valor negativo do desvio percentual significa que o valor da solução heurística passou da solução que o solver encontrou em 1h</a:t>
          </a:r>
          <a:endParaRPr b="0" baseline="0" cap="none" i="0" spc="0" strike="noStrike" sz="12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b="0" baseline="0" cap="none" i="0" spc="0" strike="noStrike" sz="1200" u="none">
            <a:ln>
              <a:noFill/>
            </a:ln>
            <a:solidFill>
              <a:srgbClr val="000000"/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200" u="none">
              <a:ln>
                <a:noFill/>
              </a:ln>
              <a:solidFill>
                <a:srgbClr val="000000"/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d = (sh - ss)/ss * 100</a:t>
          </a:r>
        </a:p>
      </xdr:txBody>
    </xdr:sp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34"/>
  <sheetViews>
    <sheetView workbookViewId="0" showGridLines="0" defaultGridColor="1"/>
  </sheetViews>
  <sheetFormatPr defaultColWidth="9.03" defaultRowHeight="18" customHeight="1" outlineLevelRow="0" outlineLevelCol="0"/>
  <cols>
    <col min="1" max="1" width="6.96094" style="1" customWidth="1"/>
    <col min="2" max="2" width="8.375" style="1" customWidth="1"/>
    <col min="3" max="3" width="6.375" style="1" customWidth="1"/>
    <col min="4" max="4" width="6" style="1" customWidth="1"/>
    <col min="5" max="5" width="7.375" style="1" customWidth="1"/>
    <col min="6" max="6" width="6.125" style="1" customWidth="1"/>
    <col min="7" max="7" width="8" style="1" customWidth="1"/>
    <col min="8" max="8" width="6" style="1" customWidth="1"/>
    <col min="9" max="9" width="7.375" style="1" customWidth="1"/>
    <col min="10" max="10" width="7.375" style="1" customWidth="1"/>
    <col min="11" max="11" width="7.375" style="1" customWidth="1"/>
    <col min="12" max="12" width="8.875" style="1" customWidth="1"/>
    <col min="13" max="13" width="6.375" style="1" customWidth="1"/>
    <col min="14" max="14" width="6" style="1" customWidth="1"/>
    <col min="15" max="15" width="7.375" style="1" customWidth="1"/>
    <col min="16" max="16" width="6.125" style="1" customWidth="1"/>
    <col min="17" max="17" width="8" style="1" customWidth="1"/>
    <col min="18" max="18" width="6" style="1" customWidth="1"/>
    <col min="19" max="19" width="7.375" style="1" customWidth="1"/>
    <col min="20" max="20" width="7.375" style="1" customWidth="1"/>
    <col min="21" max="21" width="7.375" style="1" customWidth="1"/>
    <col min="22" max="256" width="9.05469" style="1" customWidth="1"/>
  </cols>
  <sheetData>
    <row r="1">
      <c r="A1" t="s" s="2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ht="20.35" customHeight="1">
      <c r="A2" t="s" s="3">
        <v>1</v>
      </c>
      <c r="B2" t="s" s="3">
        <v>2</v>
      </c>
      <c r="C2" s="4"/>
      <c r="D2" s="4"/>
      <c r="E2" s="4"/>
      <c r="F2" s="4"/>
      <c r="G2" s="4"/>
      <c r="H2" s="4"/>
      <c r="I2" s="4"/>
      <c r="J2" s="3"/>
      <c r="K2" s="3"/>
      <c r="L2" t="s" s="3">
        <v>3</v>
      </c>
      <c r="M2" s="4"/>
      <c r="N2" s="4"/>
      <c r="O2" s="4"/>
      <c r="P2" s="4"/>
      <c r="Q2" s="4"/>
      <c r="R2" s="4"/>
      <c r="S2" s="4"/>
      <c r="T2" s="3"/>
      <c r="U2" s="3"/>
    </row>
    <row r="3" ht="20.35" customHeight="1">
      <c r="A3" s="3"/>
      <c r="B3" t="s" s="3">
        <v>4</v>
      </c>
      <c r="C3" s="4"/>
      <c r="D3" t="s" s="3">
        <v>5</v>
      </c>
      <c r="E3" s="4"/>
      <c r="F3" s="4"/>
      <c r="G3" s="4"/>
      <c r="H3" s="4"/>
      <c r="I3" s="4"/>
      <c r="J3" s="3"/>
      <c r="K3" s="3"/>
      <c r="L3" t="s" s="3">
        <v>4</v>
      </c>
      <c r="M3" s="4"/>
      <c r="N3" t="s" s="3">
        <v>5</v>
      </c>
      <c r="O3" s="4"/>
      <c r="P3" s="4"/>
      <c r="Q3" s="4"/>
      <c r="R3" s="4"/>
      <c r="S3" s="4"/>
      <c r="T3" s="3"/>
      <c r="U3" s="3"/>
    </row>
    <row r="4" ht="68.35" customHeight="1">
      <c r="A4" s="3"/>
      <c r="B4" t="s" s="3">
        <v>6</v>
      </c>
      <c r="C4" t="s" s="3">
        <v>7</v>
      </c>
      <c r="D4" t="s" s="3">
        <v>8</v>
      </c>
      <c r="E4" t="s" s="3">
        <v>9</v>
      </c>
      <c r="F4" t="s" s="3">
        <v>10</v>
      </c>
      <c r="G4" t="s" s="3">
        <v>11</v>
      </c>
      <c r="H4" t="s" s="3">
        <v>12</v>
      </c>
      <c r="I4" t="s" s="3">
        <v>13</v>
      </c>
      <c r="J4" t="s" s="3">
        <v>14</v>
      </c>
      <c r="K4" t="s" s="3">
        <v>15</v>
      </c>
      <c r="L4" t="s" s="3">
        <v>6</v>
      </c>
      <c r="M4" t="s" s="3">
        <v>7</v>
      </c>
      <c r="N4" t="s" s="3">
        <v>8</v>
      </c>
      <c r="O4" t="s" s="3">
        <v>9</v>
      </c>
      <c r="P4" t="s" s="3">
        <v>10</v>
      </c>
      <c r="Q4" t="s" s="3">
        <v>16</v>
      </c>
      <c r="R4" t="s" s="3">
        <v>12</v>
      </c>
      <c r="S4" t="s" s="3">
        <v>11</v>
      </c>
      <c r="T4" t="s" s="3">
        <v>13</v>
      </c>
      <c r="U4" t="s" s="3">
        <v>15</v>
      </c>
    </row>
    <row r="5" ht="20.35" customHeight="1">
      <c r="A5" s="3">
        <v>30.1</v>
      </c>
      <c r="B5" s="5">
        <v>880.75</v>
      </c>
      <c r="C5" s="6">
        <v>3600</v>
      </c>
      <c r="D5" s="5">
        <v>856.6079999999999</v>
      </c>
      <c r="E5" s="7">
        <f>(D5-B5)/B5*100</f>
        <v>-2.741072949191036</v>
      </c>
      <c r="F5" s="5">
        <v>860.5</v>
      </c>
      <c r="G5" s="7">
        <f>(F5-B5)/B5*100</f>
        <v>-2.299176837922225</v>
      </c>
      <c r="H5" s="5">
        <v>814.75</v>
      </c>
      <c r="I5" s="7">
        <f>(H5-B5)/B5*100</f>
        <v>-7.493613397672439</v>
      </c>
      <c r="J5" s="8">
        <v>1.37633</v>
      </c>
      <c r="K5" s="8">
        <v>2.82567</v>
      </c>
      <c r="L5" s="6">
        <v>914</v>
      </c>
      <c r="M5" s="6">
        <v>3600</v>
      </c>
      <c r="N5" s="6">
        <v>834</v>
      </c>
      <c r="O5" s="8">
        <f>(N5-L5)/L5*100</f>
        <v>-8.752735229759299</v>
      </c>
      <c r="P5" s="5">
        <v>836.5</v>
      </c>
      <c r="Q5" s="8">
        <f>(P5-L5)/L5*100</f>
        <v>-8.479212253829321</v>
      </c>
      <c r="R5" s="5">
        <v>812.5</v>
      </c>
      <c r="S5" s="8">
        <f>(R5-L5)/L5*100</f>
        <v>-11.10503282275711</v>
      </c>
      <c r="T5" s="8">
        <v>0.866333</v>
      </c>
      <c r="U5" s="8">
        <v>2.81967</v>
      </c>
    </row>
    <row r="6" ht="20.35" customHeight="1">
      <c r="A6" s="3">
        <v>30.2</v>
      </c>
      <c r="B6" s="5">
        <v>662.5</v>
      </c>
      <c r="C6" s="6">
        <v>3600</v>
      </c>
      <c r="D6" s="5">
        <v>653.567</v>
      </c>
      <c r="E6" s="7">
        <f>(D6-B6)/B6*100</f>
        <v>-1.348377358490565</v>
      </c>
      <c r="F6" s="5">
        <v>653.25</v>
      </c>
      <c r="G6" s="7">
        <f>(F6-B6)/B6*100</f>
        <v>-1.39622641509434</v>
      </c>
      <c r="H6" s="6">
        <v>647</v>
      </c>
      <c r="I6" s="7">
        <f>(H6-B6)/B6*100</f>
        <v>-2.339622641509434</v>
      </c>
      <c r="J6" s="8">
        <v>0.572667</v>
      </c>
      <c r="K6" s="8">
        <v>2.802</v>
      </c>
      <c r="L6" s="5">
        <v>707.335</v>
      </c>
      <c r="M6" s="6">
        <v>3600</v>
      </c>
      <c r="N6" s="5">
        <v>685.042</v>
      </c>
      <c r="O6" s="7">
        <f>(N6-L6)/L6*100</f>
        <v>-3.151689086500739</v>
      </c>
      <c r="P6" s="5">
        <v>685.17</v>
      </c>
      <c r="Q6" s="7">
        <f>(P6-L6)/L6*100</f>
        <v>-3.13359299341897</v>
      </c>
      <c r="R6" s="5">
        <v>683.5</v>
      </c>
      <c r="S6" s="7">
        <f>(R6-L6)/L6*100</f>
        <v>-3.369690457845297</v>
      </c>
      <c r="T6" s="8">
        <v>0.218333</v>
      </c>
      <c r="U6" s="8">
        <v>2.79867</v>
      </c>
    </row>
    <row r="7" ht="20.35" customHeight="1">
      <c r="A7" s="3">
        <v>30.3</v>
      </c>
      <c r="B7" s="6">
        <v>283</v>
      </c>
      <c r="C7" s="6">
        <v>3600</v>
      </c>
      <c r="D7" s="5">
        <v>280.05</v>
      </c>
      <c r="E7" s="8">
        <f>(D7-B7)/B7*100</f>
        <v>-1.04240282685512</v>
      </c>
      <c r="F7" s="6">
        <v>280</v>
      </c>
      <c r="G7" s="8">
        <f>(F7-B7)/B7*100</f>
        <v>-1.060070671378092</v>
      </c>
      <c r="H7" s="5">
        <v>279.75</v>
      </c>
      <c r="I7" s="8">
        <f>(H7-B7)/B7*100</f>
        <v>-1.148409893992933</v>
      </c>
      <c r="J7" s="8">
        <v>0.0183333</v>
      </c>
      <c r="K7" s="8">
        <v>2.812</v>
      </c>
      <c r="L7" s="5">
        <v>299.25</v>
      </c>
      <c r="M7" s="6">
        <v>3600</v>
      </c>
      <c r="N7" s="5">
        <v>295.125</v>
      </c>
      <c r="O7" s="7">
        <f>(N7-L7)/L7*100</f>
        <v>-1.378446115288221</v>
      </c>
      <c r="P7" s="6">
        <v>295</v>
      </c>
      <c r="Q7" s="7">
        <f>(P7-L7)/L7*100</f>
        <v>-1.420217209690894</v>
      </c>
      <c r="R7" s="5">
        <v>294.25</v>
      </c>
      <c r="S7" s="7">
        <f>(R7-L7)/L7*100</f>
        <v>-1.670843776106934</v>
      </c>
      <c r="T7" s="8">
        <v>0.647667</v>
      </c>
      <c r="U7" s="8">
        <v>2.744</v>
      </c>
    </row>
    <row r="8" ht="20.35" customHeight="1">
      <c r="A8" s="3">
        <v>35.1</v>
      </c>
      <c r="B8" s="5">
        <v>873.5</v>
      </c>
      <c r="C8" s="6">
        <v>3600</v>
      </c>
      <c r="D8" s="5">
        <v>842.05</v>
      </c>
      <c r="E8" s="7">
        <f>(D8-B8)/B8*100</f>
        <v>-3.600457927876365</v>
      </c>
      <c r="F8" s="6">
        <v>841</v>
      </c>
      <c r="G8" s="7">
        <f>(F8-B8)/B8*100</f>
        <v>-3.720663995420721</v>
      </c>
      <c r="H8" s="6">
        <v>831</v>
      </c>
      <c r="I8" s="7">
        <f>(H8-B8)/B8*100</f>
        <v>-4.865483686319404</v>
      </c>
      <c r="J8" s="8">
        <v>0.521333</v>
      </c>
      <c r="K8" s="8">
        <v>3.10867</v>
      </c>
      <c r="L8" s="6">
        <v>1056</v>
      </c>
      <c r="M8" s="6">
        <v>3600</v>
      </c>
      <c r="N8" s="5">
        <v>1024.75</v>
      </c>
      <c r="O8" s="8">
        <f>(N8-L8)/L8*100</f>
        <v>-2.959280303030303</v>
      </c>
      <c r="P8" s="5">
        <v>1024.25</v>
      </c>
      <c r="Q8" s="8">
        <f>(P8-L8)/L8*100</f>
        <v>-3.006628787878788</v>
      </c>
      <c r="R8" s="6">
        <v>1017</v>
      </c>
      <c r="S8" s="8">
        <f>(R8-L8)/L8*100</f>
        <v>-3.693181818181818</v>
      </c>
      <c r="T8" s="8">
        <v>0.994667</v>
      </c>
      <c r="U8" s="8">
        <v>3.01333</v>
      </c>
    </row>
    <row r="9" ht="20.35" customHeight="1">
      <c r="A9" s="3">
        <v>35.2</v>
      </c>
      <c r="B9" s="5">
        <v>760.002</v>
      </c>
      <c r="C9" s="6">
        <v>3600</v>
      </c>
      <c r="D9" s="5">
        <v>741.023</v>
      </c>
      <c r="E9" s="7">
        <f>(D9-B9)/B9*100</f>
        <v>-2.497230270446647</v>
      </c>
      <c r="F9" s="5">
        <v>741.415</v>
      </c>
      <c r="G9" s="7">
        <f>(F9-B9)/B9*100</f>
        <v>-2.445651458811949</v>
      </c>
      <c r="H9" s="5">
        <v>732.17</v>
      </c>
      <c r="I9" s="7">
        <f>(H9-B9)/B9*100</f>
        <v>-3.662095626064141</v>
      </c>
      <c r="J9" s="8">
        <v>0.738333</v>
      </c>
      <c r="K9" s="8">
        <v>3.082</v>
      </c>
      <c r="L9" s="5">
        <v>842.835</v>
      </c>
      <c r="M9" s="6">
        <v>3600</v>
      </c>
      <c r="N9" s="5">
        <v>814.924</v>
      </c>
      <c r="O9" s="7">
        <f>(N9-L9)/L9*100</f>
        <v>-3.311561574922738</v>
      </c>
      <c r="P9" s="5">
        <v>815.17</v>
      </c>
      <c r="Q9" s="7">
        <f>(P9-L9)/L9*100</f>
        <v>-3.282374367462205</v>
      </c>
      <c r="R9" s="6">
        <v>811</v>
      </c>
      <c r="S9" s="7">
        <f>(R9-L9)/L9*100</f>
        <v>-3.777133128073708</v>
      </c>
      <c r="T9" s="8">
        <v>0.431333</v>
      </c>
      <c r="U9" s="8">
        <v>3.08333</v>
      </c>
    </row>
    <row r="10" ht="20.35" customHeight="1">
      <c r="A10" s="3">
        <v>35.3</v>
      </c>
      <c r="B10" s="6">
        <v>339</v>
      </c>
      <c r="C10" s="6">
        <v>3600</v>
      </c>
      <c r="D10" s="5">
        <v>337.267</v>
      </c>
      <c r="E10" s="8">
        <f>(D10-B10)/B10*100</f>
        <v>-0.5112094395280248</v>
      </c>
      <c r="F10" s="5">
        <v>337.25</v>
      </c>
      <c r="G10" s="8">
        <f>(F10-B10)/B10*100</f>
        <v>-0.5162241887905604</v>
      </c>
      <c r="H10" s="5">
        <v>335.25</v>
      </c>
      <c r="I10" s="8">
        <f>(H10-B10)/B10*100</f>
        <v>-1.106194690265487</v>
      </c>
      <c r="J10" s="8">
        <v>0.346667</v>
      </c>
      <c r="K10" s="8">
        <v>3.12267</v>
      </c>
      <c r="L10" s="5">
        <v>306.25</v>
      </c>
      <c r="M10" s="6">
        <v>3600</v>
      </c>
      <c r="N10" s="5">
        <v>306.025</v>
      </c>
      <c r="O10" s="7">
        <f>(N10-L10)/L10*100</f>
        <v>-0.07346938775510946</v>
      </c>
      <c r="P10" s="6">
        <v>306</v>
      </c>
      <c r="Q10" s="7">
        <f>(P10-L10)/L10*100</f>
        <v>-0.0816326530612245</v>
      </c>
      <c r="R10" s="6">
        <v>306</v>
      </c>
      <c r="S10" s="7">
        <f>(R10-L10)/L10*100</f>
        <v>-0.0816326530612245</v>
      </c>
      <c r="T10" s="8">
        <v>0.158667</v>
      </c>
      <c r="U10" s="8">
        <v>3.05067</v>
      </c>
    </row>
    <row r="11" ht="20.35" customHeight="1">
      <c r="A11" s="3">
        <v>40.1</v>
      </c>
      <c r="B11" s="5">
        <v>1196.17</v>
      </c>
      <c r="C11" s="6">
        <v>3600</v>
      </c>
      <c r="D11" s="5">
        <v>1129.52</v>
      </c>
      <c r="E11" s="7">
        <f>(D11-B11)/B11*100</f>
        <v>-5.571950475266901</v>
      </c>
      <c r="F11" s="5">
        <v>1131.09</v>
      </c>
      <c r="G11" s="7">
        <f>(F11-B11)/B11*100</f>
        <v>-5.440698228512683</v>
      </c>
      <c r="H11" s="5">
        <v>1116.17</v>
      </c>
      <c r="I11" s="7">
        <f>(H11-B11)/B11*100</f>
        <v>-6.688012573463638</v>
      </c>
      <c r="J11" s="8">
        <v>1.72267</v>
      </c>
      <c r="K11" s="8">
        <v>3.388</v>
      </c>
      <c r="L11" s="5">
        <v>1295.84</v>
      </c>
      <c r="M11" s="6">
        <v>3600</v>
      </c>
      <c r="N11" s="5">
        <v>1219.66</v>
      </c>
      <c r="O11" s="7">
        <f>(N11-L11)/L11*100</f>
        <v>-5.878812199036906</v>
      </c>
      <c r="P11" s="5">
        <v>1219.76</v>
      </c>
      <c r="Q11" s="7">
        <f>(P11-L11)/L11*100</f>
        <v>-5.871095196937888</v>
      </c>
      <c r="R11" s="5">
        <v>1215.17</v>
      </c>
      <c r="S11" s="7">
        <f>(R11-L11)/L11*100</f>
        <v>-6.22530559328311</v>
      </c>
      <c r="T11" s="8">
        <v>0.724333</v>
      </c>
      <c r="U11" s="8">
        <v>3.41467</v>
      </c>
    </row>
    <row r="12" ht="20.35" customHeight="1">
      <c r="A12" s="3">
        <v>40.2</v>
      </c>
      <c r="B12" s="5">
        <v>855.25</v>
      </c>
      <c r="C12" s="6">
        <v>3600</v>
      </c>
      <c r="D12" s="5">
        <v>837.3920000000001</v>
      </c>
      <c r="E12" s="7">
        <f>(D12-B12)/B12*100</f>
        <v>-2.088044431452786</v>
      </c>
      <c r="F12" s="5">
        <v>837.5</v>
      </c>
      <c r="G12" s="7">
        <f>(F12-B12)/B12*100</f>
        <v>-2.075416544869921</v>
      </c>
      <c r="H12" s="6">
        <v>836</v>
      </c>
      <c r="I12" s="7">
        <f>(H12-B12)/B12*100</f>
        <v>-2.2508038585209</v>
      </c>
      <c r="J12" s="8">
        <v>0.0843333</v>
      </c>
      <c r="K12" s="8">
        <v>3.34833</v>
      </c>
      <c r="L12" s="9">
        <v>831.5</v>
      </c>
      <c r="M12" s="10">
        <v>3600</v>
      </c>
      <c r="N12" s="9">
        <v>841.933</v>
      </c>
      <c r="O12" s="11">
        <f>(N12-L12)/L12*100</f>
        <v>1.254720384846662</v>
      </c>
      <c r="P12" s="9">
        <v>843.25</v>
      </c>
      <c r="Q12" s="11">
        <f>(P12-L12)/L12*100</f>
        <v>1.413108839446783</v>
      </c>
      <c r="R12" s="9">
        <v>834.75</v>
      </c>
      <c r="S12" s="11">
        <f>(R12-L12)/L12*100</f>
        <v>0.3908598917618761</v>
      </c>
      <c r="T12" s="8">
        <v>1.21667</v>
      </c>
      <c r="U12" s="8">
        <v>3.38733</v>
      </c>
    </row>
    <row r="13" ht="20.35" customHeight="1">
      <c r="A13" s="3">
        <v>40.3</v>
      </c>
      <c r="B13" s="6">
        <v>363</v>
      </c>
      <c r="C13" s="6">
        <v>3600</v>
      </c>
      <c r="D13" s="5">
        <v>354.917</v>
      </c>
      <c r="E13" s="8">
        <f>(D13-B13)/B13*100</f>
        <v>-2.226721763085407</v>
      </c>
      <c r="F13" s="5">
        <v>354.5</v>
      </c>
      <c r="G13" s="8">
        <f>(F13-B13)/B13*100</f>
        <v>-2.341597796143251</v>
      </c>
      <c r="H13" s="6">
        <v>353</v>
      </c>
      <c r="I13" s="8">
        <f>(H13-B13)/B13*100</f>
        <v>-2.754820936639119</v>
      </c>
      <c r="J13" s="8">
        <v>0.404333</v>
      </c>
      <c r="K13" s="8">
        <v>3.356</v>
      </c>
      <c r="L13" s="6">
        <v>330</v>
      </c>
      <c r="M13" s="6">
        <v>3600</v>
      </c>
      <c r="N13" s="5">
        <v>328.8</v>
      </c>
      <c r="O13" s="8">
        <f>(N13-L13)/L13*100</f>
        <v>-0.3636363636363602</v>
      </c>
      <c r="P13" s="6">
        <v>329</v>
      </c>
      <c r="Q13" s="8">
        <f>(P13-L13)/L13*100</f>
        <v>-0.303030303030303</v>
      </c>
      <c r="R13" s="6">
        <v>326</v>
      </c>
      <c r="S13" s="8">
        <f>(R13-L13)/L13*100</f>
        <v>-1.212121212121212</v>
      </c>
      <c r="T13" s="8">
        <v>0.265667</v>
      </c>
      <c r="U13" s="8">
        <v>3.39867</v>
      </c>
    </row>
    <row r="14" ht="20.35" customHeight="1">
      <c r="A14" s="3">
        <v>45.1</v>
      </c>
      <c r="B14" s="5">
        <v>1284.17</v>
      </c>
      <c r="C14" s="6">
        <v>3600</v>
      </c>
      <c r="D14" s="5">
        <v>1241.74</v>
      </c>
      <c r="E14" s="7">
        <f>(D14-B14)/B14*100</f>
        <v>-3.304079677924268</v>
      </c>
      <c r="F14" s="5">
        <v>1245.17</v>
      </c>
      <c r="G14" s="7">
        <f>(F14-B14)/B14*100</f>
        <v>-3.036981085058831</v>
      </c>
      <c r="H14" s="5">
        <v>1222.34</v>
      </c>
      <c r="I14" s="7">
        <f>(H14-B14)/B14*100</f>
        <v>-4.81478308946636</v>
      </c>
      <c r="J14" s="8">
        <v>0.8</v>
      </c>
      <c r="K14" s="8">
        <v>3.81833</v>
      </c>
      <c r="L14" s="6">
        <v>1410</v>
      </c>
      <c r="M14" s="6">
        <v>3600</v>
      </c>
      <c r="N14" s="5">
        <v>1316.3</v>
      </c>
      <c r="O14" s="8">
        <f>(N14-L14)/L14*100</f>
        <v>-6.645390070921989</v>
      </c>
      <c r="P14" s="5">
        <v>1318.42</v>
      </c>
      <c r="Q14" s="8">
        <f>(P14-L14)/L14*100</f>
        <v>-6.495035460992902</v>
      </c>
      <c r="R14" s="6">
        <v>1299</v>
      </c>
      <c r="S14" s="8">
        <f>(R14-L14)/L14*100</f>
        <v>-7.872340425531915</v>
      </c>
      <c r="T14" s="8">
        <v>1.31533</v>
      </c>
      <c r="U14" s="8">
        <v>3.785</v>
      </c>
    </row>
    <row r="15" ht="20.35" customHeight="1">
      <c r="A15" s="3">
        <v>45.2</v>
      </c>
      <c r="B15" s="6">
        <v>965</v>
      </c>
      <c r="C15" s="6">
        <v>3600</v>
      </c>
      <c r="D15" s="5">
        <v>942.925</v>
      </c>
      <c r="E15" s="8">
        <f>(D15-B15)/B15*100</f>
        <v>-2.287564766839383</v>
      </c>
      <c r="F15" s="5">
        <v>943.5</v>
      </c>
      <c r="G15" s="8">
        <f>(F15-B15)/B15*100</f>
        <v>-2.227979274611399</v>
      </c>
      <c r="H15" s="5">
        <v>933.5</v>
      </c>
      <c r="I15" s="8">
        <f>(H15-B15)/B15*100</f>
        <v>-3.264248704663212</v>
      </c>
      <c r="J15" s="8">
        <v>0.792667</v>
      </c>
      <c r="K15" s="8">
        <v>3.845</v>
      </c>
      <c r="L15" s="5">
        <v>990.25</v>
      </c>
      <c r="M15" s="6">
        <v>3600</v>
      </c>
      <c r="N15" s="5">
        <v>948.833</v>
      </c>
      <c r="O15" s="7">
        <f>(N15-L15)/L15*100</f>
        <v>-4.182479171926285</v>
      </c>
      <c r="P15" s="5">
        <v>947.5</v>
      </c>
      <c r="Q15" s="7">
        <f>(P15-L15)/L15*100</f>
        <v>-4.317091643524362</v>
      </c>
      <c r="R15" s="6">
        <v>939</v>
      </c>
      <c r="S15" s="7">
        <f>(R15-L15)/L15*100</f>
        <v>-5.175460742236808</v>
      </c>
      <c r="T15" s="8">
        <v>1.73033</v>
      </c>
      <c r="U15" s="8">
        <v>3.72933</v>
      </c>
    </row>
    <row r="16" ht="20.35" customHeight="1">
      <c r="A16" s="3">
        <v>45.3</v>
      </c>
      <c r="B16" s="5">
        <v>361.5</v>
      </c>
      <c r="C16" s="6">
        <v>3600</v>
      </c>
      <c r="D16" s="5">
        <v>360.983</v>
      </c>
      <c r="E16" s="7">
        <f>(D16-B16)/B16*100</f>
        <v>-0.1430152143845078</v>
      </c>
      <c r="F16" s="6">
        <v>362</v>
      </c>
      <c r="G16" s="11">
        <f>(F16-B16)/B16*100</f>
        <v>0.1383125864453665</v>
      </c>
      <c r="H16" s="5">
        <v>354.5</v>
      </c>
      <c r="I16" s="7">
        <f>(H16-B16)/B16*100</f>
        <v>-1.936376210235131</v>
      </c>
      <c r="J16" s="8">
        <v>0.353333</v>
      </c>
      <c r="K16" s="8">
        <v>3.781</v>
      </c>
      <c r="L16" s="5">
        <v>394.167</v>
      </c>
      <c r="M16" s="6">
        <v>3600</v>
      </c>
      <c r="N16" s="5">
        <v>388.981</v>
      </c>
      <c r="O16" s="7">
        <f>(N16-L16)/L16*100</f>
        <v>-1.315685990963216</v>
      </c>
      <c r="P16" s="5">
        <v>388.83</v>
      </c>
      <c r="Q16" s="7">
        <f>(P16-L16)/L16*100</f>
        <v>-1.353994626643019</v>
      </c>
      <c r="R16" s="5">
        <v>388.83</v>
      </c>
      <c r="S16" s="7">
        <f>(R16-L16)/L16*100</f>
        <v>-1.353994626643019</v>
      </c>
      <c r="T16" s="8">
        <v>0.102667</v>
      </c>
      <c r="U16" s="8">
        <v>3.77267</v>
      </c>
    </row>
    <row r="17" ht="20.35" customHeight="1">
      <c r="A17" s="3">
        <v>50.1</v>
      </c>
      <c r="B17" s="5">
        <v>1451.25</v>
      </c>
      <c r="C17" s="6">
        <v>3600</v>
      </c>
      <c r="D17" s="5">
        <v>1371.53</v>
      </c>
      <c r="E17" s="7">
        <f>(D17-B17)/B17*100</f>
        <v>-5.4931955211025</v>
      </c>
      <c r="F17" s="5">
        <v>1370.5</v>
      </c>
      <c r="G17" s="7">
        <f>(F17-B17)/B17*100</f>
        <v>-5.564168819982774</v>
      </c>
      <c r="H17" s="5">
        <v>1365.5</v>
      </c>
      <c r="I17" s="7">
        <f>(H17-B17)/B17*100</f>
        <v>-5.90869939707149</v>
      </c>
      <c r="J17" s="8">
        <v>1.21733</v>
      </c>
      <c r="K17" s="8">
        <v>4.07033</v>
      </c>
      <c r="L17" s="6">
        <v>1452</v>
      </c>
      <c r="M17" s="6">
        <v>3600</v>
      </c>
      <c r="N17" s="5">
        <v>1377.19</v>
      </c>
      <c r="O17" s="8">
        <f>(N17-L17)/L17*100</f>
        <v>-5.152203856749307</v>
      </c>
      <c r="P17" s="5">
        <v>1375.5</v>
      </c>
      <c r="Q17" s="8">
        <f>(P17-L17)/L17*100</f>
        <v>-5.268595041322314</v>
      </c>
      <c r="R17" s="5">
        <v>1359.75</v>
      </c>
      <c r="S17" s="8">
        <f>(R17-L17)/L17*100</f>
        <v>-6.353305785123966</v>
      </c>
      <c r="T17" s="8">
        <v>2.155</v>
      </c>
      <c r="U17" s="8">
        <v>4.13167</v>
      </c>
    </row>
    <row r="18" ht="20.35" customHeight="1">
      <c r="A18" s="3">
        <v>50.2</v>
      </c>
      <c r="B18" s="6">
        <v>996</v>
      </c>
      <c r="C18" s="6">
        <v>3600</v>
      </c>
      <c r="D18" s="5">
        <v>962.867</v>
      </c>
      <c r="E18" s="8">
        <f>(D18-B18)/B18*100</f>
        <v>-3.326606425702815</v>
      </c>
      <c r="F18" s="6">
        <v>965</v>
      </c>
      <c r="G18" s="8">
        <f>(F18-B18)/B18*100</f>
        <v>-3.112449799196787</v>
      </c>
      <c r="H18" s="6">
        <v>941</v>
      </c>
      <c r="I18" s="8">
        <f>(H18-B18)/B18*100</f>
        <v>-5.522088353413655</v>
      </c>
      <c r="J18" s="8">
        <v>1.542</v>
      </c>
      <c r="K18" s="8">
        <v>4.08533</v>
      </c>
      <c r="L18" s="6">
        <v>1091</v>
      </c>
      <c r="M18" s="6">
        <v>3600</v>
      </c>
      <c r="N18" s="5">
        <v>1043.47</v>
      </c>
      <c r="O18" s="8">
        <f>(N18-L18)/L18*100</f>
        <v>-4.35655362053162</v>
      </c>
      <c r="P18" s="5">
        <v>1046.5</v>
      </c>
      <c r="Q18" s="8">
        <f>(P18-L18)/L18*100</f>
        <v>-4.078826764436297</v>
      </c>
      <c r="R18" s="5">
        <v>1024.5</v>
      </c>
      <c r="S18" s="8">
        <f>(R18-L18)/L18*100</f>
        <v>-6.095325389550871</v>
      </c>
      <c r="T18" s="8">
        <v>1.255</v>
      </c>
      <c r="U18" s="8">
        <v>4.12233</v>
      </c>
    </row>
    <row r="19" ht="20.35" customHeight="1">
      <c r="A19" s="3">
        <v>50.3</v>
      </c>
      <c r="B19" s="5">
        <v>407.501</v>
      </c>
      <c r="C19" s="6">
        <v>3600</v>
      </c>
      <c r="D19" s="5">
        <v>402.233</v>
      </c>
      <c r="E19" s="7">
        <f>(D19-B19)/B19*100</f>
        <v>-1.292757563785113</v>
      </c>
      <c r="F19" s="5">
        <v>402.415</v>
      </c>
      <c r="G19" s="7">
        <f>(F19-B19)/B19*100</f>
        <v>-1.248095096699138</v>
      </c>
      <c r="H19" s="6">
        <v>401</v>
      </c>
      <c r="I19" s="7">
        <f>(H19-B19)/B19*100</f>
        <v>-1.595333508384023</v>
      </c>
      <c r="J19" s="8">
        <v>0.7773330000000001</v>
      </c>
      <c r="K19" s="8">
        <v>4.12167</v>
      </c>
      <c r="L19" s="5">
        <v>434.001</v>
      </c>
      <c r="M19" s="6">
        <v>3600</v>
      </c>
      <c r="N19" s="5">
        <v>432.588</v>
      </c>
      <c r="O19" s="7">
        <f>(N19-L19)/L19*100</f>
        <v>-0.3255752866928773</v>
      </c>
      <c r="P19" s="5">
        <v>432.5</v>
      </c>
      <c r="Q19" s="7">
        <f>(P19-L19)/L19*100</f>
        <v>-0.3458517376688018</v>
      </c>
      <c r="R19" s="5">
        <v>430.67</v>
      </c>
      <c r="S19" s="7">
        <f>(R19-L19)/L19*100</f>
        <v>-0.7675097522816676</v>
      </c>
      <c r="T19" s="8">
        <v>0.535</v>
      </c>
      <c r="U19" s="8">
        <v>4.10933</v>
      </c>
    </row>
    <row r="20" ht="20.35" customHeight="1">
      <c r="A20" s="3">
        <v>100.1</v>
      </c>
      <c r="B20" s="5">
        <v>3357.25</v>
      </c>
      <c r="C20" s="6">
        <v>3600</v>
      </c>
      <c r="D20" s="5">
        <v>2515.76</v>
      </c>
      <c r="E20" s="7">
        <f>(D20-B20)/B20*100</f>
        <v>-25.06485963213939</v>
      </c>
      <c r="F20" s="5">
        <v>2517.38</v>
      </c>
      <c r="G20" s="7">
        <f>(F20-B20)/B20*100</f>
        <v>-25.01660585300469</v>
      </c>
      <c r="H20" s="5">
        <v>2491.5</v>
      </c>
      <c r="I20" s="7">
        <f>(H20-B20)/B20*100</f>
        <v>-25.78747486782337</v>
      </c>
      <c r="J20" s="8">
        <v>6.008</v>
      </c>
      <c r="K20" s="8">
        <v>9.135669999999999</v>
      </c>
      <c r="L20" s="6">
        <v>3752</v>
      </c>
      <c r="M20" s="6">
        <v>3600</v>
      </c>
      <c r="N20" s="5">
        <v>2447.88</v>
      </c>
      <c r="O20" s="8">
        <f>(N20-L20)/L20*100</f>
        <v>-34.75799573560767</v>
      </c>
      <c r="P20" s="5">
        <v>2446.25</v>
      </c>
      <c r="Q20" s="8">
        <f>(P20-L20)/L20*100</f>
        <v>-34.80143923240938</v>
      </c>
      <c r="R20" s="5">
        <v>2424.5</v>
      </c>
      <c r="S20" s="8">
        <f>(R20-L20)/L20*100</f>
        <v>-35.38113006396588</v>
      </c>
      <c r="T20" s="8">
        <v>3.05633</v>
      </c>
      <c r="U20" s="8">
        <v>9.291</v>
      </c>
    </row>
    <row r="21" ht="20.35" customHeight="1">
      <c r="A21" s="3">
        <v>100.2</v>
      </c>
      <c r="B21" s="5">
        <v>2597.84</v>
      </c>
      <c r="C21" s="6">
        <v>3600</v>
      </c>
      <c r="D21" s="5">
        <v>1860.22</v>
      </c>
      <c r="E21" s="7">
        <f>(D21-B21)/B21*100</f>
        <v>-28.39358851969329</v>
      </c>
      <c r="F21" s="5">
        <v>1860.34</v>
      </c>
      <c r="G21" s="7">
        <f>(F21-B21)/B21*100</f>
        <v>-28.3889692975703</v>
      </c>
      <c r="H21" s="5">
        <v>1851.5</v>
      </c>
      <c r="I21" s="7">
        <f>(H21-B21)/B21*100</f>
        <v>-28.72925199396422</v>
      </c>
      <c r="J21" s="8">
        <v>2.04033</v>
      </c>
      <c r="K21" s="8">
        <v>9.238329999999999</v>
      </c>
      <c r="L21" s="5">
        <v>2901.67</v>
      </c>
      <c r="M21" s="6">
        <v>3600</v>
      </c>
      <c r="N21" s="5">
        <v>1947.35</v>
      </c>
      <c r="O21" s="7">
        <f>(N21-L21)/L21*100</f>
        <v>-32.88864688265723</v>
      </c>
      <c r="P21" s="5">
        <v>1947.67</v>
      </c>
      <c r="Q21" s="7">
        <f>(P21-L21)/L21*100</f>
        <v>-32.87761875058156</v>
      </c>
      <c r="R21" s="5">
        <v>1944.67</v>
      </c>
      <c r="S21" s="7">
        <f>(R21-L21)/L21*100</f>
        <v>-32.98100748879094</v>
      </c>
      <c r="T21" s="8">
        <v>0.8129999999999999</v>
      </c>
      <c r="U21" s="8">
        <v>9.200670000000001</v>
      </c>
    </row>
    <row r="22" ht="20.35" customHeight="1">
      <c r="A22" s="3">
        <v>100.3</v>
      </c>
      <c r="B22" s="5">
        <v>994.5</v>
      </c>
      <c r="C22" s="6">
        <v>3600</v>
      </c>
      <c r="D22" s="5">
        <v>717.3</v>
      </c>
      <c r="E22" s="7">
        <f>(D22-B22)/B22*100</f>
        <v>-27.87330316742082</v>
      </c>
      <c r="F22" s="5">
        <v>717.875</v>
      </c>
      <c r="G22" s="7">
        <f>(F22-B22)/B22*100</f>
        <v>-27.81548516842635</v>
      </c>
      <c r="H22" s="6">
        <v>711</v>
      </c>
      <c r="I22" s="7">
        <f>(H22-B22)/B22*100</f>
        <v>-28.50678733031674</v>
      </c>
      <c r="J22" s="8">
        <v>2.23067</v>
      </c>
      <c r="K22" s="8">
        <v>9.252000000000001</v>
      </c>
      <c r="L22" s="6">
        <v>962</v>
      </c>
      <c r="M22" s="6">
        <v>3600</v>
      </c>
      <c r="N22" s="5">
        <v>730.117</v>
      </c>
      <c r="O22" s="8">
        <f>(N22-L22)/L22*100</f>
        <v>-24.10426195426196</v>
      </c>
      <c r="P22" s="5">
        <v>730.5</v>
      </c>
      <c r="Q22" s="8">
        <f>(P22-L22)/L22*100</f>
        <v>-24.06444906444906</v>
      </c>
      <c r="R22" s="6">
        <v>726</v>
      </c>
      <c r="S22" s="8">
        <f>(R22-L22)/L22*100</f>
        <v>-24.53222453222453</v>
      </c>
      <c r="T22" s="8">
        <v>1.71567</v>
      </c>
      <c r="U22" s="8">
        <v>9.091670000000001</v>
      </c>
    </row>
    <row r="23" ht="20.35" customHeight="1">
      <c r="A23" s="3">
        <v>200.1</v>
      </c>
      <c r="B23" s="5">
        <v>7207.51</v>
      </c>
      <c r="C23" s="6">
        <v>3600</v>
      </c>
      <c r="D23" s="5">
        <v>4745.11</v>
      </c>
      <c r="E23" s="7">
        <f>(D23-B23)/B23*100</f>
        <v>-34.16436466962932</v>
      </c>
      <c r="F23" s="5">
        <v>4744.6</v>
      </c>
      <c r="G23" s="7">
        <f>(F23-B23)/B23*100</f>
        <v>-34.17144062235085</v>
      </c>
      <c r="H23" s="5">
        <v>4737.51</v>
      </c>
      <c r="I23" s="7">
        <f>(H23-B23)/B23*100</f>
        <v>-34.26981023959731</v>
      </c>
      <c r="J23" s="8">
        <v>8.28233</v>
      </c>
      <c r="K23" s="8">
        <v>23.3117</v>
      </c>
      <c r="L23" s="6">
        <v>7011</v>
      </c>
      <c r="M23" s="6">
        <v>3600</v>
      </c>
      <c r="N23" s="5">
        <v>4369.6</v>
      </c>
      <c r="O23" s="8">
        <f>(N23-L23)/L23*100</f>
        <v>-37.67508201397803</v>
      </c>
      <c r="P23" s="6">
        <v>4369</v>
      </c>
      <c r="Q23" s="8">
        <f>(P23-L23)/L23*100</f>
        <v>-37.68363999429468</v>
      </c>
      <c r="R23" s="6">
        <v>4330</v>
      </c>
      <c r="S23" s="8">
        <f>(R23-L23)/L23*100</f>
        <v>-38.23990871487663</v>
      </c>
      <c r="T23" s="8">
        <v>13.98</v>
      </c>
      <c r="U23" s="8">
        <v>23.1773</v>
      </c>
    </row>
    <row r="24" ht="20.35" customHeight="1">
      <c r="A24" s="3">
        <v>200.2</v>
      </c>
      <c r="B24" s="6">
        <v>4541</v>
      </c>
      <c r="C24" s="6">
        <v>3600</v>
      </c>
      <c r="D24" s="5">
        <v>3104.35</v>
      </c>
      <c r="E24" s="8">
        <f>(D24-B24)/B24*100</f>
        <v>-31.6373045584673</v>
      </c>
      <c r="F24" s="5">
        <v>3106.25</v>
      </c>
      <c r="G24" s="8">
        <f>(F24-B24)/B24*100</f>
        <v>-31.5954635542832</v>
      </c>
      <c r="H24" s="6">
        <v>3072</v>
      </c>
      <c r="I24" s="8">
        <f>(H24-B24)/B24*100</f>
        <v>-32.34970270865448</v>
      </c>
      <c r="J24" s="8">
        <v>13.672</v>
      </c>
      <c r="K24" s="8">
        <v>23.2387</v>
      </c>
      <c r="L24" s="6">
        <v>6307</v>
      </c>
      <c r="M24" s="6">
        <v>3600</v>
      </c>
      <c r="N24" s="5">
        <v>3543.57</v>
      </c>
      <c r="O24" s="8">
        <f>(N24-L24)/L24*100</f>
        <v>-43.8152846044078</v>
      </c>
      <c r="P24" s="5">
        <v>3542.75</v>
      </c>
      <c r="Q24" s="8">
        <f>(P24-L24)/L24*100</f>
        <v>-43.82828603139369</v>
      </c>
      <c r="R24" s="5">
        <v>3522.5</v>
      </c>
      <c r="S24" s="8">
        <f>(R24-L24)/L24*100</f>
        <v>-44.14935785635009</v>
      </c>
      <c r="T24" s="8">
        <v>11.6697</v>
      </c>
      <c r="U24" s="8">
        <v>22.3597</v>
      </c>
    </row>
    <row r="25" ht="20.35" customHeight="1">
      <c r="A25" s="3">
        <v>200.3</v>
      </c>
      <c r="B25" s="5">
        <v>1445.75</v>
      </c>
      <c r="C25" s="6">
        <v>3600</v>
      </c>
      <c r="D25" s="5">
        <v>1270.24</v>
      </c>
      <c r="E25" s="7">
        <f>(D25-B25)/B25*100</f>
        <v>-12.13971986858032</v>
      </c>
      <c r="F25" s="5">
        <v>1270.5</v>
      </c>
      <c r="G25" s="7">
        <f>(F25-B25)/B25*100</f>
        <v>-12.12173612311949</v>
      </c>
      <c r="H25" s="5">
        <v>1263.25</v>
      </c>
      <c r="I25" s="7">
        <f>(H25-B25)/B25*100</f>
        <v>-12.62320594846965</v>
      </c>
      <c r="J25" s="8">
        <v>5.77933</v>
      </c>
      <c r="K25" s="8">
        <v>23.5103</v>
      </c>
      <c r="L25" s="5">
        <v>2516.84</v>
      </c>
      <c r="M25" s="6">
        <v>3600</v>
      </c>
      <c r="N25" s="5">
        <v>1311.32</v>
      </c>
      <c r="O25" s="7">
        <f>(N25-L25)/L25*100</f>
        <v>-47.89815800766041</v>
      </c>
      <c r="P25" s="5">
        <v>1311.26</v>
      </c>
      <c r="Q25" s="7">
        <f>(P25-L25)/L25*100</f>
        <v>-47.90054194942866</v>
      </c>
      <c r="R25" s="5">
        <v>1309.17</v>
      </c>
      <c r="S25" s="7">
        <f>(R25-L25)/L25*100</f>
        <v>-47.98358258768933</v>
      </c>
      <c r="T25" s="8">
        <v>4.69</v>
      </c>
      <c r="U25" s="8">
        <v>23.2933</v>
      </c>
    </row>
    <row r="26" ht="20.35" customHeight="1">
      <c r="A26" s="3">
        <v>300.1</v>
      </c>
      <c r="B26" s="6">
        <v>11802</v>
      </c>
      <c r="C26" s="6">
        <v>3600</v>
      </c>
      <c r="D26" s="5">
        <v>5930.23</v>
      </c>
      <c r="E26" s="8">
        <f>(D26-B26)/B26*100</f>
        <v>-49.75233011354008</v>
      </c>
      <c r="F26" s="5">
        <v>5925.25</v>
      </c>
      <c r="G26" s="8">
        <f>(F26-B26)/B26*100</f>
        <v>-49.79452635146585</v>
      </c>
      <c r="H26" s="6">
        <v>5894</v>
      </c>
      <c r="I26" s="8">
        <f>(H26-B26)/B26*100</f>
        <v>-50.05931198102017</v>
      </c>
      <c r="J26" s="8">
        <v>17.331</v>
      </c>
      <c r="K26" s="8">
        <v>29.0503</v>
      </c>
      <c r="L26" s="6">
        <v>13001</v>
      </c>
      <c r="M26" s="6">
        <v>3600</v>
      </c>
      <c r="N26" s="5">
        <v>6189.25</v>
      </c>
      <c r="O26" s="8">
        <f>(N26-L26)/L26*100</f>
        <v>-52.3940466117991</v>
      </c>
      <c r="P26" s="6">
        <v>6190</v>
      </c>
      <c r="Q26" s="8">
        <f>(P26-L26)/L26*100</f>
        <v>-52.38827782478271</v>
      </c>
      <c r="R26" s="6">
        <v>6161</v>
      </c>
      <c r="S26" s="8">
        <f>(R26-L26)/L26*100</f>
        <v>-52.61133758941619</v>
      </c>
      <c r="T26" s="8">
        <v>14.033</v>
      </c>
      <c r="U26" s="8">
        <v>29.2943</v>
      </c>
    </row>
    <row r="27" ht="20.35" customHeight="1">
      <c r="A27" s="3">
        <v>300.2</v>
      </c>
      <c r="B27" s="6">
        <v>12194</v>
      </c>
      <c r="C27" s="6">
        <v>3600</v>
      </c>
      <c r="D27" s="5">
        <v>4286.07</v>
      </c>
      <c r="E27" s="8">
        <f>(D27-B27)/B27*100</f>
        <v>-64.85099229129079</v>
      </c>
      <c r="F27" s="6">
        <v>4284</v>
      </c>
      <c r="G27" s="8">
        <f>(F27-B27)/B27*100</f>
        <v>-64.86796785304249</v>
      </c>
      <c r="H27" s="5">
        <v>4271.5</v>
      </c>
      <c r="I27" s="8">
        <f>(H27-B27)/B27*100</f>
        <v>-64.97047728391013</v>
      </c>
      <c r="J27" s="8">
        <v>15.8997</v>
      </c>
      <c r="K27" s="8">
        <v>29.0307</v>
      </c>
      <c r="L27" s="6">
        <v>17376</v>
      </c>
      <c r="M27" s="6">
        <v>3600</v>
      </c>
      <c r="N27" s="5">
        <v>4632.45</v>
      </c>
      <c r="O27" s="8">
        <f>(N27-L27)/L27*100</f>
        <v>-73.33995165745856</v>
      </c>
      <c r="P27" s="5">
        <v>4629.25</v>
      </c>
      <c r="Q27" s="8">
        <f>(P27-L27)/L27*100</f>
        <v>-73.35836786372008</v>
      </c>
      <c r="R27" s="5">
        <v>4607.5</v>
      </c>
      <c r="S27" s="8">
        <f>(R27-L27)/L27*100</f>
        <v>-73.48354051565377</v>
      </c>
      <c r="T27" s="8">
        <v>17.9593</v>
      </c>
      <c r="U27" s="8">
        <v>29.2647</v>
      </c>
    </row>
    <row r="28" ht="20.35" customHeight="1">
      <c r="A28" s="3">
        <v>300.3</v>
      </c>
      <c r="B28" s="6">
        <v>7141</v>
      </c>
      <c r="C28" s="6">
        <v>3600</v>
      </c>
      <c r="D28" s="5">
        <v>1686.5</v>
      </c>
      <c r="E28" s="8">
        <f>(D28-B28)/B28*100</f>
        <v>-76.3828595434813</v>
      </c>
      <c r="F28" s="5">
        <v>1686.5</v>
      </c>
      <c r="G28" s="8">
        <f>(F28-B28)/B28*100</f>
        <v>-76.3828595434813</v>
      </c>
      <c r="H28" s="6">
        <v>1679</v>
      </c>
      <c r="I28" s="8">
        <f>(H28-B28)/B28*100</f>
        <v>-76.48788685058115</v>
      </c>
      <c r="J28" s="8">
        <v>11.1917</v>
      </c>
      <c r="K28" s="8">
        <v>29.1373</v>
      </c>
      <c r="L28" s="6">
        <v>7921</v>
      </c>
      <c r="M28" s="6">
        <v>3600</v>
      </c>
      <c r="N28" s="5">
        <v>1809.2</v>
      </c>
      <c r="O28" s="8">
        <f>(N28-L28)/L28*100</f>
        <v>-77.15944956444893</v>
      </c>
      <c r="P28" s="5">
        <v>1809.12</v>
      </c>
      <c r="Q28" s="8">
        <f>(P28-L28)/L28*100</f>
        <v>-77.16045953793713</v>
      </c>
      <c r="R28" s="5">
        <v>1804.25</v>
      </c>
      <c r="S28" s="8">
        <f>(R28-L28)/L28*100</f>
        <v>-77.22194167403106</v>
      </c>
      <c r="T28" s="8">
        <v>8.73767</v>
      </c>
      <c r="U28" s="8">
        <v>29.2647</v>
      </c>
    </row>
    <row r="29" ht="20.35" customHeight="1">
      <c r="A29" s="3">
        <v>400.1</v>
      </c>
      <c r="B29" s="6">
        <v>17258</v>
      </c>
      <c r="C29" s="6">
        <v>3600</v>
      </c>
      <c r="D29" s="5">
        <v>7679.32</v>
      </c>
      <c r="E29" s="8">
        <f>(D29-B29)/B29*100</f>
        <v>-55.50283926295052</v>
      </c>
      <c r="F29" s="5">
        <v>7680.25</v>
      </c>
      <c r="G29" s="8">
        <f>(F29-B29)/B29*100</f>
        <v>-55.49745045775872</v>
      </c>
      <c r="H29" s="6">
        <v>7656</v>
      </c>
      <c r="I29" s="8">
        <f>(H29-B29)/B29*100</f>
        <v>-55.63796500173832</v>
      </c>
      <c r="J29" s="8">
        <v>22.7577</v>
      </c>
      <c r="K29" s="8">
        <v>40.357</v>
      </c>
      <c r="L29" s="6">
        <v>17899</v>
      </c>
      <c r="M29" s="6">
        <v>3600</v>
      </c>
      <c r="N29" s="5">
        <v>7896.62</v>
      </c>
      <c r="O29" s="8">
        <f>(N29-L29)/L29*100</f>
        <v>-55.88233979551931</v>
      </c>
      <c r="P29" s="5">
        <v>7900.75</v>
      </c>
      <c r="Q29" s="8">
        <f>(P29-L29)/L29*100</f>
        <v>-55.85926588077547</v>
      </c>
      <c r="R29" s="6">
        <v>7846</v>
      </c>
      <c r="S29" s="8">
        <f>(R29-L29)/L29*100</f>
        <v>-56.1651488909995</v>
      </c>
      <c r="T29" s="8">
        <v>27.8687</v>
      </c>
      <c r="U29" s="8">
        <v>40.2407</v>
      </c>
    </row>
    <row r="30" ht="20.35" customHeight="1">
      <c r="A30" s="3">
        <v>400.2</v>
      </c>
      <c r="B30" s="6">
        <v>11480</v>
      </c>
      <c r="C30" s="6">
        <v>3600</v>
      </c>
      <c r="D30" s="5">
        <v>6230.93</v>
      </c>
      <c r="E30" s="8">
        <f>(D30-B30)/B30*100</f>
        <v>-45.723606271777</v>
      </c>
      <c r="F30" s="5">
        <v>6231.68</v>
      </c>
      <c r="G30" s="8">
        <f>(F30-B30)/B30*100</f>
        <v>-45.7170731707317</v>
      </c>
      <c r="H30" s="5">
        <v>6219.35</v>
      </c>
      <c r="I30" s="8">
        <f>(H30-B30)/B30*100</f>
        <v>-45.82447735191637</v>
      </c>
      <c r="J30" s="8">
        <v>3.87567</v>
      </c>
      <c r="K30" s="8">
        <v>40.719</v>
      </c>
      <c r="L30" s="5">
        <v>18864.2</v>
      </c>
      <c r="M30" s="6">
        <v>3600</v>
      </c>
      <c r="N30" s="5">
        <v>6363.14</v>
      </c>
      <c r="O30" s="7">
        <f>(N30-L30)/L30*100</f>
        <v>-66.2686994412697</v>
      </c>
      <c r="P30" s="5">
        <v>6362.38</v>
      </c>
      <c r="Q30" s="7">
        <f>(P30-L30)/L30*100</f>
        <v>-66.27272823655389</v>
      </c>
      <c r="R30" s="5">
        <v>6336.5</v>
      </c>
      <c r="S30" s="7">
        <f>(R30-L30)/L30*100</f>
        <v>-66.40991931807338</v>
      </c>
      <c r="T30" s="8">
        <v>29.567</v>
      </c>
      <c r="U30" s="8">
        <v>40.5107</v>
      </c>
    </row>
    <row r="31" ht="20.35" customHeight="1">
      <c r="A31" s="3">
        <v>400.3</v>
      </c>
      <c r="B31" s="6">
        <v>11261</v>
      </c>
      <c r="C31" s="6">
        <v>3600</v>
      </c>
      <c r="D31" s="5">
        <v>2249.72</v>
      </c>
      <c r="E31" s="8">
        <f>(D31-B31)/B31*100</f>
        <v>-80.02202291093154</v>
      </c>
      <c r="F31" s="5">
        <v>2249.88</v>
      </c>
      <c r="G31" s="8">
        <f>(F31-B31)/B31*100</f>
        <v>-80.02060207796819</v>
      </c>
      <c r="H31" s="5">
        <v>2244.25</v>
      </c>
      <c r="I31" s="8">
        <f>(H31-B31)/B31*100</f>
        <v>-80.07059763786521</v>
      </c>
      <c r="J31" s="8">
        <v>3.06167</v>
      </c>
      <c r="K31" s="8">
        <v>41.0687</v>
      </c>
      <c r="L31" s="6">
        <v>10947</v>
      </c>
      <c r="M31" s="6">
        <v>3600</v>
      </c>
      <c r="N31" s="5">
        <v>2257.52</v>
      </c>
      <c r="O31" s="8">
        <f>(N31-L31)/L31*100</f>
        <v>-79.37772905818944</v>
      </c>
      <c r="P31" s="5">
        <v>2258.5</v>
      </c>
      <c r="Q31" s="8">
        <f>(P31-L31)/L31*100</f>
        <v>-79.36877683383575</v>
      </c>
      <c r="R31" s="5">
        <v>2241.5</v>
      </c>
      <c r="S31" s="8">
        <f>(R31-L31)/L31*100</f>
        <v>-79.5240705216041</v>
      </c>
      <c r="T31" s="8">
        <v>25.623</v>
      </c>
      <c r="U31" s="8">
        <v>40.3603</v>
      </c>
    </row>
    <row r="32" ht="20.35" customHeight="1">
      <c r="A32" s="3">
        <v>500.1</v>
      </c>
      <c r="B32" t="s" s="3">
        <v>17</v>
      </c>
      <c r="C32" t="s" s="3">
        <v>17</v>
      </c>
      <c r="D32" s="6">
        <v>10371</v>
      </c>
      <c r="E32" t="s" s="3">
        <v>17</v>
      </c>
      <c r="F32" s="5">
        <v>10370.1</v>
      </c>
      <c r="G32" t="s" s="3">
        <v>17</v>
      </c>
      <c r="H32" s="5">
        <v>10353.4</v>
      </c>
      <c r="I32" t="s" s="3">
        <v>17</v>
      </c>
      <c r="J32" s="8">
        <v>19.8247</v>
      </c>
      <c r="K32" s="8">
        <v>52.3027</v>
      </c>
      <c r="L32" t="s" s="3">
        <v>17</v>
      </c>
      <c r="M32" t="s" s="3">
        <v>17</v>
      </c>
      <c r="N32" s="5">
        <v>10823.6</v>
      </c>
      <c r="O32" t="s" s="3">
        <v>17</v>
      </c>
      <c r="P32" s="6">
        <v>10827</v>
      </c>
      <c r="Q32" t="s" s="3">
        <v>17</v>
      </c>
      <c r="R32" s="5">
        <v>10766.2</v>
      </c>
      <c r="S32" t="s" s="3">
        <v>17</v>
      </c>
      <c r="T32" s="8">
        <v>37.1727</v>
      </c>
      <c r="U32" s="8">
        <v>51.9837</v>
      </c>
    </row>
    <row r="33" ht="20.35" customHeight="1">
      <c r="A33" s="3">
        <v>500.2</v>
      </c>
      <c r="B33" t="s" s="3">
        <v>17</v>
      </c>
      <c r="C33" t="s" s="3">
        <v>17</v>
      </c>
      <c r="D33" s="5">
        <v>7234.22</v>
      </c>
      <c r="E33" t="s" s="3">
        <v>17</v>
      </c>
      <c r="F33" s="6">
        <v>7234</v>
      </c>
      <c r="G33" t="s" s="3">
        <v>17</v>
      </c>
      <c r="H33" s="6">
        <v>7211</v>
      </c>
      <c r="I33" t="s" s="3">
        <v>17</v>
      </c>
      <c r="J33" s="8">
        <v>28.909</v>
      </c>
      <c r="K33" s="8">
        <v>52.069</v>
      </c>
      <c r="L33" t="s" s="3">
        <v>17</v>
      </c>
      <c r="M33" t="s" s="3">
        <v>17</v>
      </c>
      <c r="N33" s="5">
        <v>7725.93</v>
      </c>
      <c r="O33" t="s" s="3">
        <v>17</v>
      </c>
      <c r="P33" s="5">
        <v>7723.5</v>
      </c>
      <c r="Q33" t="s" s="3">
        <v>17</v>
      </c>
      <c r="R33" s="6">
        <v>7702</v>
      </c>
      <c r="S33" t="s" s="3">
        <v>17</v>
      </c>
      <c r="T33" s="8">
        <v>41.6907</v>
      </c>
      <c r="U33" s="8">
        <v>51.6337</v>
      </c>
    </row>
    <row r="34" ht="20.35" customHeight="1">
      <c r="A34" s="3">
        <v>500.3</v>
      </c>
      <c r="B34" t="s" s="3">
        <v>17</v>
      </c>
      <c r="C34" t="s" s="3">
        <v>17</v>
      </c>
      <c r="D34" s="5">
        <v>2606.28</v>
      </c>
      <c r="E34" t="s" s="3">
        <v>17</v>
      </c>
      <c r="F34" s="6">
        <v>2606</v>
      </c>
      <c r="G34" t="s" s="3">
        <v>17</v>
      </c>
      <c r="H34" s="5">
        <v>2603.25</v>
      </c>
      <c r="I34" t="s" s="3">
        <v>17</v>
      </c>
      <c r="J34" s="8">
        <v>11.2723</v>
      </c>
      <c r="K34" s="8">
        <v>52.7847</v>
      </c>
      <c r="L34" t="s" s="3">
        <v>17</v>
      </c>
      <c r="M34" t="s" s="3">
        <v>17</v>
      </c>
      <c r="N34" s="5">
        <v>2752.22</v>
      </c>
      <c r="O34" t="s" s="3">
        <v>17</v>
      </c>
      <c r="P34" s="5">
        <v>2752.62</v>
      </c>
      <c r="Q34" t="s" s="3">
        <v>17</v>
      </c>
      <c r="R34" s="5">
        <v>2736.25</v>
      </c>
      <c r="S34" t="s" s="3">
        <v>17</v>
      </c>
      <c r="T34" s="8">
        <v>19.563</v>
      </c>
      <c r="U34" s="8">
        <v>52.812</v>
      </c>
    </row>
  </sheetData>
  <mergeCells count="8">
    <mergeCell ref="A1:U1"/>
    <mergeCell ref="B3:C3"/>
    <mergeCell ref="A2:A4"/>
    <mergeCell ref="L3:M3"/>
    <mergeCell ref="B2:K2"/>
    <mergeCell ref="D3:K3"/>
    <mergeCell ref="L2:U2"/>
    <mergeCell ref="N3:U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2:L33"/>
  <sheetViews>
    <sheetView workbookViewId="0" showGridLines="0" defaultGridColor="1"/>
  </sheetViews>
  <sheetFormatPr defaultColWidth="12.25" defaultRowHeight="18" customHeight="1" outlineLevelRow="0" outlineLevelCol="0"/>
  <cols>
    <col min="1" max="1" width="0.25" style="12" customWidth="1"/>
    <col min="2" max="2" width="12.25" style="12" customWidth="1"/>
    <col min="3" max="3" width="12.25" style="12" customWidth="1"/>
    <col min="4" max="4" width="12.25" style="12" customWidth="1"/>
    <col min="5" max="5" width="12.25" style="12" customWidth="1"/>
    <col min="6" max="6" width="12.25" style="12" customWidth="1"/>
    <col min="7" max="7" width="12.25" style="12" customWidth="1"/>
    <col min="8" max="8" width="12.25" style="12" customWidth="1"/>
    <col min="9" max="9" width="12.25" style="12" customWidth="1"/>
    <col min="10" max="10" width="12.25" style="12" customWidth="1"/>
    <col min="11" max="11" width="12.25" style="12" customWidth="1"/>
    <col min="12" max="12" width="12.25" style="12" customWidth="1"/>
    <col min="13" max="256" width="12.25" style="12" customWidth="1"/>
  </cols>
  <sheetData>
    <row r="1" ht="2" customHeight="1"/>
    <row r="2" ht="20.35" customHeight="1">
      <c r="B2" t="s" s="3">
        <v>1</v>
      </c>
      <c r="C2" t="s" s="3">
        <v>2</v>
      </c>
      <c r="D2" s="4"/>
      <c r="E2" s="4"/>
      <c r="F2" s="4"/>
      <c r="G2" s="4"/>
      <c r="H2" t="s" s="3">
        <v>3</v>
      </c>
      <c r="I2" s="4"/>
      <c r="J2" s="4"/>
      <c r="K2" s="4"/>
      <c r="L2" s="4"/>
    </row>
    <row r="3" ht="56.35" customHeight="1">
      <c r="B3" s="3"/>
      <c r="C3" t="s" s="3">
        <v>18</v>
      </c>
      <c r="D3" t="s" s="3">
        <v>19</v>
      </c>
      <c r="E3" t="s" s="3">
        <v>20</v>
      </c>
      <c r="F3" t="s" s="3">
        <v>21</v>
      </c>
      <c r="G3" t="s" s="3">
        <v>22</v>
      </c>
      <c r="H3" t="s" s="3">
        <v>18</v>
      </c>
      <c r="I3" t="s" s="3">
        <v>19</v>
      </c>
      <c r="J3" t="s" s="3">
        <v>20</v>
      </c>
      <c r="K3" t="s" s="3">
        <v>21</v>
      </c>
      <c r="L3" t="s" s="3">
        <v>22</v>
      </c>
    </row>
    <row r="4" ht="20.35" customHeight="1">
      <c r="B4" s="3">
        <v>30.1</v>
      </c>
      <c r="C4" s="13">
        <v>0.0827426</v>
      </c>
      <c r="D4" s="13">
        <v>0.0120407</v>
      </c>
      <c r="E4" s="13">
        <v>0.10334</v>
      </c>
      <c r="F4" s="13">
        <v>7.83333</v>
      </c>
      <c r="G4" s="14">
        <v>3096150</v>
      </c>
      <c r="H4" s="13">
        <v>0.0890918</v>
      </c>
      <c r="I4" s="13">
        <v>0.0185323</v>
      </c>
      <c r="J4" s="13">
        <v>0.12928</v>
      </c>
      <c r="K4" s="13">
        <v>7.86667</v>
      </c>
      <c r="L4" s="14">
        <v>3096150</v>
      </c>
    </row>
    <row r="5" ht="20.35" customHeight="1">
      <c r="B5" s="3">
        <v>30.2</v>
      </c>
      <c r="C5" s="13">
        <v>0.0914339</v>
      </c>
      <c r="D5" s="13">
        <v>0.0237015</v>
      </c>
      <c r="E5" s="13">
        <v>0.139713</v>
      </c>
      <c r="F5" s="13">
        <v>8.033329999999999</v>
      </c>
      <c r="G5" s="14">
        <v>3096170</v>
      </c>
      <c r="H5" s="13">
        <v>0.07973520000000001</v>
      </c>
      <c r="I5" s="13">
        <v>0.0057705</v>
      </c>
      <c r="J5" s="13">
        <v>0.08839329999999999</v>
      </c>
      <c r="K5" s="13">
        <v>9</v>
      </c>
      <c r="L5" s="14">
        <v>3096250</v>
      </c>
    </row>
    <row r="6" ht="20.35" customHeight="1">
      <c r="B6" s="3">
        <v>30.3</v>
      </c>
      <c r="C6" s="13">
        <v>0.0316079</v>
      </c>
      <c r="D6" s="13">
        <v>0.0063689</v>
      </c>
      <c r="E6" s="13">
        <v>0.13542</v>
      </c>
      <c r="F6" s="13">
        <v>9</v>
      </c>
      <c r="G6" s="14">
        <v>3096250</v>
      </c>
      <c r="H6" s="13">
        <v>0.0380389</v>
      </c>
      <c r="I6" s="13">
        <v>0.0043058</v>
      </c>
      <c r="J6" s="13">
        <v>0.156273</v>
      </c>
      <c r="K6" s="13">
        <v>8.73333</v>
      </c>
      <c r="L6" s="14">
        <v>3096230</v>
      </c>
    </row>
    <row r="7" ht="20.35" customHeight="1">
      <c r="B7" s="3">
        <v>35.1</v>
      </c>
      <c r="C7" s="13">
        <v>0.0872252</v>
      </c>
      <c r="D7" s="13">
        <v>0.0108828</v>
      </c>
      <c r="E7" s="13">
        <v>0.0991933</v>
      </c>
      <c r="F7" s="13">
        <v>8.9</v>
      </c>
      <c r="G7" s="14">
        <v>3096240</v>
      </c>
      <c r="H7" s="13">
        <v>0.0874756</v>
      </c>
      <c r="I7" s="13">
        <v>0.0108406</v>
      </c>
      <c r="J7" s="13">
        <v>0.08728</v>
      </c>
      <c r="K7" s="13">
        <v>8.56667</v>
      </c>
      <c r="L7" s="14">
        <v>3096210</v>
      </c>
    </row>
    <row r="8" ht="20.35" customHeight="1">
      <c r="B8" s="3">
        <v>35.2</v>
      </c>
      <c r="C8" s="13">
        <v>0.0485425</v>
      </c>
      <c r="D8" s="13">
        <v>0.008824</v>
      </c>
      <c r="E8" s="13">
        <v>0.0721733</v>
      </c>
      <c r="F8" s="13">
        <v>8.133330000000001</v>
      </c>
      <c r="G8" s="14">
        <v>3096170</v>
      </c>
      <c r="H8" s="13">
        <v>0.06772019999999999</v>
      </c>
      <c r="I8" s="13">
        <v>0.0072721</v>
      </c>
      <c r="J8" s="13">
        <v>0.06762</v>
      </c>
      <c r="K8" s="13">
        <v>8.699999999999999</v>
      </c>
      <c r="L8" s="14">
        <v>3096220</v>
      </c>
    </row>
    <row r="9" ht="20.35" customHeight="1">
      <c r="B9" s="3">
        <v>35.3</v>
      </c>
      <c r="C9" s="13">
        <v>0.0400816</v>
      </c>
      <c r="D9" s="13">
        <v>0.00590121</v>
      </c>
      <c r="E9" s="13">
        <v>0.0863867</v>
      </c>
      <c r="F9" s="13">
        <v>8.93333</v>
      </c>
      <c r="G9" s="14">
        <v>3096240</v>
      </c>
      <c r="H9" s="13">
        <v>0.0318969</v>
      </c>
      <c r="I9" s="13">
        <v>0.00481179</v>
      </c>
      <c r="J9" s="13">
        <v>0.0991667</v>
      </c>
      <c r="K9" s="13">
        <v>9</v>
      </c>
      <c r="L9" s="14">
        <v>3096250</v>
      </c>
    </row>
    <row r="10" ht="20.35" customHeight="1">
      <c r="B10" s="3">
        <v>40.1</v>
      </c>
      <c r="C10" s="13">
        <v>0.07822809999999999</v>
      </c>
      <c r="D10" s="13">
        <v>0.0131135</v>
      </c>
      <c r="E10" s="13">
        <v>0.05148</v>
      </c>
      <c r="F10" s="13">
        <v>8.133330000000001</v>
      </c>
      <c r="G10" s="14">
        <v>3096170</v>
      </c>
      <c r="H10" s="13">
        <v>0.0670145</v>
      </c>
      <c r="I10" s="13">
        <v>0.00861578</v>
      </c>
      <c r="J10" s="13">
        <v>0.0407067</v>
      </c>
      <c r="K10" s="13">
        <v>8.800000000000001</v>
      </c>
      <c r="L10" s="14">
        <v>3096230</v>
      </c>
    </row>
    <row r="11" ht="20.35" customHeight="1">
      <c r="B11" s="3">
        <v>40.2</v>
      </c>
      <c r="C11" s="13">
        <v>0.08753030000000001</v>
      </c>
      <c r="D11" s="13">
        <v>0.00843227</v>
      </c>
      <c r="E11" s="13">
        <v>0.06194</v>
      </c>
      <c r="F11" s="13">
        <v>9.033329999999999</v>
      </c>
      <c r="G11" s="14">
        <v>3096250</v>
      </c>
      <c r="H11" s="13">
        <v>0.0862734</v>
      </c>
      <c r="I11" s="13">
        <v>0.0107872</v>
      </c>
      <c r="J11" s="13">
        <v>0.07157330000000001</v>
      </c>
      <c r="K11" s="13">
        <v>8.9</v>
      </c>
      <c r="L11" s="14">
        <v>3096240</v>
      </c>
    </row>
    <row r="12" ht="20.35" customHeight="1">
      <c r="B12" s="3">
        <v>40.3</v>
      </c>
      <c r="C12" s="13">
        <v>0.0648818</v>
      </c>
      <c r="D12" s="13">
        <v>0.009075160000000001</v>
      </c>
      <c r="E12" s="13">
        <v>0.0908533</v>
      </c>
      <c r="F12" s="13">
        <v>8.83333</v>
      </c>
      <c r="G12" s="14">
        <v>3096240</v>
      </c>
      <c r="H12" s="13">
        <v>0.0620554</v>
      </c>
      <c r="I12" s="13">
        <v>0.00848548</v>
      </c>
      <c r="J12" s="13">
        <v>0.0905067</v>
      </c>
      <c r="K12" s="13">
        <v>8.93333</v>
      </c>
      <c r="L12" s="14">
        <v>3096240</v>
      </c>
    </row>
    <row r="13" ht="20.35" customHeight="1">
      <c r="B13" s="3">
        <v>45.1</v>
      </c>
      <c r="C13" s="13">
        <v>0.0373833</v>
      </c>
      <c r="D13" s="13">
        <v>0.00646659</v>
      </c>
      <c r="E13" s="13">
        <v>0.03898</v>
      </c>
      <c r="F13" s="13">
        <v>8.56667</v>
      </c>
      <c r="G13" s="14">
        <v>3096210</v>
      </c>
      <c r="H13" s="13">
        <v>0.105975</v>
      </c>
      <c r="I13" s="13">
        <v>0.00927009</v>
      </c>
      <c r="J13" s="13">
        <v>0.04424</v>
      </c>
      <c r="K13" s="13">
        <v>7.8</v>
      </c>
      <c r="L13" s="14">
        <v>3096140</v>
      </c>
    </row>
    <row r="14" ht="20.35" customHeight="1">
      <c r="B14" s="3">
        <v>45.2</v>
      </c>
      <c r="C14" s="13">
        <v>0.0769311</v>
      </c>
      <c r="D14" s="13">
        <v>0.0116989</v>
      </c>
      <c r="E14" s="13">
        <v>0.0559867</v>
      </c>
      <c r="F14" s="13">
        <v>8.966670000000001</v>
      </c>
      <c r="G14" s="14">
        <v>3096250</v>
      </c>
      <c r="H14" s="13">
        <v>0.102932</v>
      </c>
      <c r="I14" s="13">
        <v>0.009063409999999999</v>
      </c>
      <c r="J14" s="13">
        <v>0.0542667</v>
      </c>
      <c r="K14" s="13">
        <v>6.8</v>
      </c>
      <c r="L14" s="14">
        <v>3096060</v>
      </c>
    </row>
    <row r="15" ht="20.35" customHeight="1">
      <c r="B15" s="3">
        <v>45.3</v>
      </c>
      <c r="C15" s="13">
        <v>0.0588301</v>
      </c>
      <c r="D15" s="13">
        <v>0.00541232</v>
      </c>
      <c r="E15" s="13">
        <v>0.0804933</v>
      </c>
      <c r="F15" s="13">
        <v>8.83333</v>
      </c>
      <c r="G15" s="14">
        <v>3096240</v>
      </c>
      <c r="H15" s="13">
        <v>0.0429269</v>
      </c>
      <c r="I15" s="13">
        <v>0.014196</v>
      </c>
      <c r="J15" s="13">
        <v>0.07687330000000001</v>
      </c>
      <c r="K15" s="13">
        <v>9.033329999999999</v>
      </c>
      <c r="L15" s="14">
        <v>3096250</v>
      </c>
    </row>
    <row r="16" ht="20.35" customHeight="1">
      <c r="B16" s="3">
        <v>50.1</v>
      </c>
      <c r="C16" s="13">
        <v>0.0897941</v>
      </c>
      <c r="D16" s="13">
        <v>0.00863798</v>
      </c>
      <c r="E16" s="13">
        <v>0.0505</v>
      </c>
      <c r="F16" s="13">
        <v>8.33333</v>
      </c>
      <c r="G16" s="14">
        <v>3096190</v>
      </c>
      <c r="H16" s="13">
        <v>0.107449</v>
      </c>
      <c r="I16" s="13">
        <v>0.0135514</v>
      </c>
      <c r="J16" s="13">
        <v>0.0631067</v>
      </c>
      <c r="K16" s="13">
        <v>6.76667</v>
      </c>
      <c r="L16" s="14">
        <v>3096060</v>
      </c>
    </row>
    <row r="17" ht="20.35" customHeight="1">
      <c r="B17" s="3">
        <v>50.2</v>
      </c>
      <c r="C17" s="13">
        <v>0.086086</v>
      </c>
      <c r="D17" s="13">
        <v>0.00976583</v>
      </c>
      <c r="E17" s="13">
        <v>0.08034669999999999</v>
      </c>
      <c r="F17" s="13">
        <v>7.73333</v>
      </c>
      <c r="G17" s="14">
        <v>3096140</v>
      </c>
      <c r="H17" s="13">
        <v>0.08635809999999999</v>
      </c>
      <c r="I17" s="13">
        <v>0.009641220000000001</v>
      </c>
      <c r="J17" s="13">
        <v>0.0739867</v>
      </c>
      <c r="K17" s="13">
        <v>7.53333</v>
      </c>
      <c r="L17" s="14">
        <v>3096120</v>
      </c>
    </row>
    <row r="18" ht="20.35" customHeight="1">
      <c r="B18" s="3">
        <v>50.3</v>
      </c>
      <c r="C18" s="13">
        <v>0.0275627</v>
      </c>
      <c r="D18" s="13">
        <v>0.00783297</v>
      </c>
      <c r="E18" s="13">
        <v>0.08176</v>
      </c>
      <c r="F18" s="13">
        <v>8.9</v>
      </c>
      <c r="G18" s="14">
        <v>3096240</v>
      </c>
      <c r="H18" s="13">
        <v>0.0553463</v>
      </c>
      <c r="I18" s="13">
        <v>0.00728127</v>
      </c>
      <c r="J18" s="13">
        <v>0.0678</v>
      </c>
      <c r="K18" s="13">
        <v>8.5</v>
      </c>
      <c r="L18" s="14">
        <v>3096200</v>
      </c>
    </row>
    <row r="19" ht="20.35" customHeight="1">
      <c r="B19" s="3">
        <v>100.1</v>
      </c>
      <c r="C19" s="13">
        <v>0.120679</v>
      </c>
      <c r="D19" s="13">
        <v>0.0114153</v>
      </c>
      <c r="E19" s="13">
        <v>0.0437733</v>
      </c>
      <c r="F19" s="13">
        <v>5.33333</v>
      </c>
      <c r="G19" s="14">
        <v>3095940</v>
      </c>
      <c r="H19" s="13">
        <v>0.104562</v>
      </c>
      <c r="I19" s="13">
        <v>0.0144323</v>
      </c>
      <c r="J19" s="13">
        <v>0.07561329999999999</v>
      </c>
      <c r="K19" s="13">
        <v>7.2</v>
      </c>
      <c r="L19" s="14">
        <v>3096100</v>
      </c>
    </row>
    <row r="20" ht="20.35" customHeight="1">
      <c r="B20" s="3">
        <v>100.2</v>
      </c>
      <c r="C20" s="13">
        <v>0.0748554</v>
      </c>
      <c r="D20" s="13">
        <v>0.00705473</v>
      </c>
      <c r="E20" s="13">
        <v>0.03838</v>
      </c>
      <c r="F20" s="13">
        <v>8.16667</v>
      </c>
      <c r="G20" s="14">
        <v>3096180</v>
      </c>
      <c r="H20" s="13">
        <v>0.0917096</v>
      </c>
      <c r="I20" s="13">
        <v>0.01956</v>
      </c>
      <c r="J20" s="13">
        <v>0.0432867</v>
      </c>
      <c r="K20" s="13">
        <v>8.966670000000001</v>
      </c>
      <c r="L20" s="14">
        <v>3096250</v>
      </c>
    </row>
    <row r="21" ht="20.35" customHeight="1">
      <c r="B21" s="3">
        <v>100.3</v>
      </c>
      <c r="C21" s="13">
        <v>0.0762414</v>
      </c>
      <c r="D21" s="13">
        <v>0.00759999</v>
      </c>
      <c r="E21" s="13">
        <v>0.06402670000000001</v>
      </c>
      <c r="F21" s="13">
        <v>7.86667</v>
      </c>
      <c r="G21" s="14">
        <v>3096150</v>
      </c>
      <c r="H21" s="13">
        <v>0.0808393</v>
      </c>
      <c r="I21" s="13">
        <v>0.011508</v>
      </c>
      <c r="J21" s="13">
        <v>0.0710133</v>
      </c>
      <c r="K21" s="13">
        <v>8.366669999999999</v>
      </c>
      <c r="L21" s="14">
        <v>3096190</v>
      </c>
    </row>
    <row r="22" ht="20.35" customHeight="1">
      <c r="B22" s="3">
        <v>200.1</v>
      </c>
      <c r="C22" s="13">
        <v>0.0932752</v>
      </c>
      <c r="D22" s="13">
        <v>0.0104354</v>
      </c>
      <c r="E22" s="13">
        <v>0.0347</v>
      </c>
      <c r="F22" s="13">
        <v>7.73333</v>
      </c>
      <c r="G22" s="14">
        <v>3096140</v>
      </c>
      <c r="H22" s="13">
        <v>0.106084</v>
      </c>
      <c r="I22" s="13">
        <v>0.01565</v>
      </c>
      <c r="J22" s="13">
        <v>0.07878</v>
      </c>
      <c r="K22" s="13">
        <v>4.8</v>
      </c>
      <c r="L22" s="14">
        <v>3095900</v>
      </c>
    </row>
    <row r="23" ht="20.35" customHeight="1">
      <c r="B23" s="3">
        <v>200.2</v>
      </c>
      <c r="C23" s="13">
        <v>0.10892</v>
      </c>
      <c r="D23" s="13">
        <v>0.0147627</v>
      </c>
      <c r="E23" s="13">
        <v>0.0588067</v>
      </c>
      <c r="F23" s="13">
        <v>4.46667</v>
      </c>
      <c r="G23" s="14">
        <v>3095870</v>
      </c>
      <c r="H23" s="13">
        <v>0.103446</v>
      </c>
      <c r="I23" s="13">
        <v>0.0105098</v>
      </c>
      <c r="J23" s="13">
        <v>0.0425533</v>
      </c>
      <c r="K23" s="13">
        <v>6.56667</v>
      </c>
      <c r="L23" s="14">
        <v>3096050</v>
      </c>
    </row>
    <row r="24" ht="20.35" customHeight="1">
      <c r="B24" s="3">
        <v>200.3</v>
      </c>
      <c r="C24" s="13">
        <v>0.08095049999999999</v>
      </c>
      <c r="D24" s="13">
        <v>0.0109258</v>
      </c>
      <c r="E24" s="13">
        <v>0.05506</v>
      </c>
      <c r="F24" s="13">
        <v>8.1</v>
      </c>
      <c r="G24" s="14">
        <v>3096170</v>
      </c>
      <c r="H24" s="13">
        <v>0.0482349</v>
      </c>
      <c r="I24" s="13">
        <v>0.0114577</v>
      </c>
      <c r="J24" s="13">
        <v>0.0476267</v>
      </c>
      <c r="K24" s="13">
        <v>8.533329999999999</v>
      </c>
      <c r="L24" s="14">
        <v>3096210</v>
      </c>
    </row>
    <row r="25" ht="20.35" customHeight="1">
      <c r="B25" s="3">
        <v>300.1</v>
      </c>
      <c r="C25" s="13">
        <v>0.0964976</v>
      </c>
      <c r="D25" s="13">
        <v>0.0122999</v>
      </c>
      <c r="E25" s="13">
        <v>0.0719067</v>
      </c>
      <c r="F25" s="13">
        <v>5.2</v>
      </c>
      <c r="G25" s="14">
        <v>3095930</v>
      </c>
      <c r="H25" s="13">
        <v>0.115632</v>
      </c>
      <c r="I25" s="13">
        <v>0.0150928</v>
      </c>
      <c r="J25" s="13">
        <v>0.0669733</v>
      </c>
      <c r="K25" s="13">
        <v>6.1</v>
      </c>
      <c r="L25" s="14">
        <v>3096010</v>
      </c>
    </row>
    <row r="26" ht="20.35" customHeight="1">
      <c r="B26" s="3">
        <v>300.2</v>
      </c>
      <c r="C26" s="13">
        <v>0.103601</v>
      </c>
      <c r="D26" s="13">
        <v>0.0146586</v>
      </c>
      <c r="E26" s="13">
        <v>0.07361330000000001</v>
      </c>
      <c r="F26" s="13">
        <v>6.23333</v>
      </c>
      <c r="G26" s="14">
        <v>3096020</v>
      </c>
      <c r="H26" s="13">
        <v>0.117911</v>
      </c>
      <c r="I26" s="13">
        <v>0.0233097</v>
      </c>
      <c r="J26" s="13">
        <v>0.06694</v>
      </c>
      <c r="K26" s="13">
        <v>4.46667</v>
      </c>
      <c r="L26" s="14">
        <v>3095870</v>
      </c>
    </row>
    <row r="27" ht="20.35" customHeight="1">
      <c r="B27" s="3">
        <v>300.3</v>
      </c>
      <c r="C27" s="13">
        <v>0.0896364</v>
      </c>
      <c r="D27" s="13">
        <v>0.009916579999999999</v>
      </c>
      <c r="E27" s="13">
        <v>0.0573867</v>
      </c>
      <c r="F27" s="13">
        <v>7.86667</v>
      </c>
      <c r="G27" s="14">
        <v>3096150</v>
      </c>
      <c r="H27" s="13">
        <v>0.098287</v>
      </c>
      <c r="I27" s="13">
        <v>0.014347</v>
      </c>
      <c r="J27" s="13">
        <v>0.0513067</v>
      </c>
      <c r="K27" s="13">
        <v>8.699999999999999</v>
      </c>
      <c r="L27" s="14">
        <v>3096220</v>
      </c>
    </row>
    <row r="28" ht="20.35" customHeight="1">
      <c r="B28" s="3">
        <v>400.1</v>
      </c>
      <c r="C28" s="13">
        <v>0.107262</v>
      </c>
      <c r="D28" s="13">
        <v>0.0111785</v>
      </c>
      <c r="E28" s="13">
        <v>0.0406933</v>
      </c>
      <c r="F28" s="13">
        <v>6.93333</v>
      </c>
      <c r="G28" s="14">
        <v>3096070</v>
      </c>
      <c r="H28" s="13">
        <v>0.114904</v>
      </c>
      <c r="I28" s="13">
        <v>0.0181249</v>
      </c>
      <c r="J28" s="13">
        <v>0.0841933</v>
      </c>
      <c r="K28" s="13">
        <v>4.36667</v>
      </c>
      <c r="L28" s="14">
        <v>3095860</v>
      </c>
    </row>
    <row r="29" ht="20.35" customHeight="1">
      <c r="B29" s="3">
        <v>400.2</v>
      </c>
      <c r="C29" s="13">
        <v>0.0536434</v>
      </c>
      <c r="D29" s="13">
        <v>0.00506346</v>
      </c>
      <c r="E29" s="13">
        <v>0.03278</v>
      </c>
      <c r="F29" s="13">
        <v>8.83333</v>
      </c>
      <c r="G29" s="14">
        <v>3096240</v>
      </c>
      <c r="H29" s="13">
        <v>0.112676</v>
      </c>
      <c r="I29" s="13">
        <v>0.010839</v>
      </c>
      <c r="J29" s="13">
        <v>0.0392667</v>
      </c>
      <c r="K29" s="13">
        <v>5.93333</v>
      </c>
      <c r="L29" s="14">
        <v>3095990</v>
      </c>
    </row>
    <row r="30" ht="20.35" customHeight="1">
      <c r="B30" s="3">
        <v>400.3</v>
      </c>
      <c r="C30" s="13">
        <v>0.0760151</v>
      </c>
      <c r="D30" s="13">
        <v>0.0106631</v>
      </c>
      <c r="E30" s="13">
        <v>0.0462933</v>
      </c>
      <c r="F30" s="13">
        <v>8.9</v>
      </c>
      <c r="G30" s="14">
        <v>3096240</v>
      </c>
      <c r="H30" s="13">
        <v>0.105254</v>
      </c>
      <c r="I30" s="13">
        <v>0.0137496</v>
      </c>
      <c r="J30" s="13">
        <v>0.05316</v>
      </c>
      <c r="K30" s="13">
        <v>4.83333</v>
      </c>
      <c r="L30" s="14">
        <v>3095900</v>
      </c>
    </row>
    <row r="31" ht="20.35" customHeight="1">
      <c r="B31" s="3">
        <v>500.1</v>
      </c>
      <c r="C31" s="13">
        <v>0.09787949999999999</v>
      </c>
      <c r="D31" s="13">
        <v>0.0111065</v>
      </c>
      <c r="E31" s="13">
        <v>0.03384</v>
      </c>
      <c r="F31" s="13">
        <v>7.26667</v>
      </c>
      <c r="G31" s="14">
        <v>3096100</v>
      </c>
      <c r="H31" s="13">
        <v>0.11729</v>
      </c>
      <c r="I31" s="13">
        <v>0.0143651</v>
      </c>
      <c r="J31" s="13">
        <v>0.04676</v>
      </c>
      <c r="K31" s="13">
        <v>4.16667</v>
      </c>
      <c r="L31" s="14">
        <v>3095850</v>
      </c>
    </row>
    <row r="32" ht="20.35" customHeight="1">
      <c r="B32" s="3">
        <v>500.2</v>
      </c>
      <c r="C32" s="13">
        <v>0.107264</v>
      </c>
      <c r="D32" s="13">
        <v>0.0141692</v>
      </c>
      <c r="E32" s="13">
        <v>0.03964</v>
      </c>
      <c r="F32" s="13">
        <v>5.8</v>
      </c>
      <c r="G32" s="14">
        <v>3095980</v>
      </c>
      <c r="H32" s="13">
        <v>0.119413</v>
      </c>
      <c r="I32" s="13">
        <v>0.01571</v>
      </c>
      <c r="J32" s="13">
        <v>0.0389667</v>
      </c>
      <c r="K32" s="13">
        <v>3.3</v>
      </c>
      <c r="L32" s="14">
        <v>3095780</v>
      </c>
    </row>
    <row r="33" ht="20.35" customHeight="1">
      <c r="B33" s="3">
        <v>500.3</v>
      </c>
      <c r="C33" s="13">
        <v>0.09558170000000001</v>
      </c>
      <c r="D33" s="13">
        <v>0.0092957</v>
      </c>
      <c r="E33" s="13">
        <v>0.0419533</v>
      </c>
      <c r="F33" s="13">
        <v>8.9</v>
      </c>
      <c r="G33" s="14">
        <v>3096240</v>
      </c>
      <c r="H33" s="13">
        <v>0.0962803</v>
      </c>
      <c r="I33" s="13">
        <v>0.0100731</v>
      </c>
      <c r="J33" s="13">
        <v>0.0478267</v>
      </c>
      <c r="K33" s="13">
        <v>8.366669999999999</v>
      </c>
      <c r="L33" s="14">
        <v>3096200</v>
      </c>
    </row>
  </sheetData>
  <mergeCells count="3">
    <mergeCell ref="B2:B3"/>
    <mergeCell ref="C2:G2"/>
    <mergeCell ref="H2:L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